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18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9" l="1"/>
  <c r="G8" i="29"/>
  <c r="F8" i="29"/>
  <c r="H6" i="29"/>
  <c r="G6" i="29"/>
  <c r="F6" i="29"/>
  <c r="D7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<sst xmlns="http://schemas.openxmlformats.org/spreadsheetml/2006/main" count="14720" uniqueCount="371">
  <si>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</si>
  <si>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</si>
  <si>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</si>
  <si>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</si>
  <si>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</si>
  <si>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</si>
  <si>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</si>
  <si>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</si>
  <si>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</si>
  <si>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</si>
  <si>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</si>
  <si>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</si>
  <si>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</si>
  <si>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</si>
  <si>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</si>
  <si>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</si>
  <si>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</si>
  <si>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</si>
  <si>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</si>
  <si>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</si>
  <si>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</si>
  <si>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</si>
  <si>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</si>
  <si>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</si>
  <si>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</si>
  <si>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</si>
  <si>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</si>
  <si>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</si>
  <si>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</si>
  <si>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</si>
  <si>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</si>
  <si>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</si>
  <si>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</si>
  <si>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</si>
  <si>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</si>
  <si>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</si>
  <si>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</si>
  <si>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</si>
  <si>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</si>
  <si>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</si>
  <si>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</si>
  <si>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</si>
  <si>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</si>
  <si>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</si>
  <si>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</si>
  <si>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</si>
  <si>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</si>
  <si>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</si>
  <si>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</si>
  <si>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</si>
  <si>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</si>
  <si>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</si>
  <si>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</si>
  <si>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</si>
  <si>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</si>
  <si>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</si>
  <si>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</si>
  <si>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</si>
  <si>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</si>
  <si>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</si>
  <si>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</si>
  <si>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</si>
  <si>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</si>
  <si>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</si>
  <si>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</si>
  <si>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</si>
  <si>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</si>
  <si>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</si>
  <si>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</si>
  <si>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</si>
  <si>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</si>
  <si>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</si>
  <si>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</si>
  <si>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</si>
  <si>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</si>
  <si>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</si>
  <si>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</si>
  <si>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</si>
  <si>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</si>
  <si>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</si>
  <si>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</si>
  <si>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</si>
  <si>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</si>
  <si>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</si>
  <si>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</si>
  <si>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</si>
  <si>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</si>
  <si>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</si>
  <si>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</si>
  <si>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</si>
  <si>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</si>
  <si>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</si>
  <si>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</si>
  <si>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</si>
  <si>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</si>
  <si>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</si>
  <si>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</si>
  <si>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</si>
  <si>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</si>
  <si>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</si>
  <si>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</si>
  <si>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</si>
  <si>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</si>
  <si>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</si>
  <si>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</si>
  <si>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</si>
  <si>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</si>
  <si>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</si>
  <si>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</si>
  <si>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</si>
  <si>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</si>
  <si>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</si>
  <si>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</si>
  <si>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</si>
  <si>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</si>
  <si>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</si>
  <si>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</si>
  <si>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</si>
  <si>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</si>
  <si>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</si>
  <si>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</si>
  <si>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</si>
  <si>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</si>
  <si>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</si>
  <si>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</si>
  <si>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</si>
  <si>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</si>
  <si>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</si>
  <si>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</si>
  <si>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</si>
  <si>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</si>
  <si>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</si>
  <si>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</si>
  <si>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</si>
  <si>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</si>
  <si>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</si>
  <si>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</si>
  <si>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</si>
  <si>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</si>
  <si>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</si>
  <si>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</si>
  <si>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</si>
  <si>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</si>
  <si>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</si>
  <si>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</si>
  <si>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</si>
  <si>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</si>
  <si>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</si>
  <si>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</si>
  <si>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</si>
  <si>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</si>
  <si>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</si>
  <si>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</si>
  <si>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</si>
  <si>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</si>
  <si>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</si>
  <si>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</si>
  <si>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</si>
  <si>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</si>
  <si>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</si>
  <si>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</si>
  <si>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</si>
  <si>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</si>
  <si>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</si>
  <si>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</si>
  <si>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</si>
  <si>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</si>
  <si>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</si>
  <si>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</si>
  <si>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</si>
  <si>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</si>
  <si>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</si>
  <si>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</si>
  <si>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</si>
  <si>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</si>
  <si>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</si>
  <si>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</si>
  <si>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</si>
  <si>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</si>
  <si>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</si>
  <si>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</si>
  <si>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</si>
  <si>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</si>
  <si>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</si>
  <si>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</si>
  <si>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</si>
  <si>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</si>
  <si>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</si>
  <si>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</si>
  <si>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</si>
  <si>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</si>
  <si>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</si>
  <si>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</si>
  <si>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</si>
  <si>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</si>
  <si>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</si>
  <si>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</si>
  <si>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</si>
  <si>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</si>
  <si>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</si>
  <si>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</si>
  <si>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</si>
  <si>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</si>
  <si>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</si>
  <si>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</si>
  <si>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</si>
  <si>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</si>
  <si>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</si>
  <si>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</si>
  <si>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</si>
  <si>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</si>
  <si>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</si>
  <si>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</si>
  <si>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</si>
  <si>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</si>
  <si>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</si>
  <si>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</si>
  <si>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</si>
  <si>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</si>
  <si>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</si>
  <si>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</si>
  <si>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</si>
  <si>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</si>
  <si>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</si>
  <si>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</si>
  <si>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</si>
  <si>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</si>
  <si>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</si>
  <si>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</si>
  <si>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</si>
  <si>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</si>
  <si>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</si>
  <si>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</si>
  <si>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</si>
  <si>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</si>
  <si>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</si>
  <si>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</si>
  <si>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</si>
  <si>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</si>
  <si>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</si>
  <si>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</si>
  <si>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</si>
  <si>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</si>
  <si>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</si>
  <si>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</si>
  <si>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</si>
  <si>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</si>
  <si>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</si>
  <si>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</si>
  <si>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</si>
  <si>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</si>
  <si>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</si>
  <si>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</si>
  <si>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</si>
  <si>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</si>
  <si>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</si>
  <si>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</si>
  <si>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</si>
  <si>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</si>
  <si>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</si>
  <si>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</si>
  <si>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</si>
  <si>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</si>
  <si>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</si>
  <si>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</si>
  <si>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</si>
  <si>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</si>
  <si>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</si>
  <si>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</si>
  <si>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</si>
  <si>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</si>
  <si>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</si>
  <si>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</si>
  <si>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</si>
  <si>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</si>
  <si>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mayo 2016</t>
  </si>
  <si>
    <t>acumulado mayo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</si>
  <si>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</si>
  <si>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</si>
  <si>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</si>
  <si>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</si>
  <si>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</si>
  <si>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</si>
  <si>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</si>
  <si>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</si>
  <si>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</si>
  <si>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</si>
  <si>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</si>
  <si>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</si>
  <si>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</si>
  <si>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</si>
  <si>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</si>
  <si>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</si>
  <si>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</si>
  <si>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</si>
  <si>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</si>
  <si>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</si>
  <si>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</si>
  <si>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</si>
  <si>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</si>
  <si>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</si>
  <si>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</si>
  <si>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</si>
  <si>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</si>
  <si>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mayo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</si>
  <si>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</si>
  <si>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</si>
  <si>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</si>
  <si>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</si>
  <si>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</si>
  <si>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</si>
  <si>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</si>
  <si>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</si>
  <si>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</si>
  <si>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</si>
  <si>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</si>
  <si>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</si>
  <si>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</si>
  <si>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</si>
  <si>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</si>
  <si>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</si>
  <si>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</si>
  <si>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</si>
  <si>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</si>
  <si>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</si>
  <si>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</si>
  <si>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</si>
  <si>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</si>
  <si>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</si>
  <si>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</si>
  <si>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</si>
  <si>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</si>
  <si>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</si>
  <si>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</si>
  <si>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</si>
  <si>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</si>
  <si>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</si>
  <si>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</si>
  <si>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</si>
  <si>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</si>
  <si>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2014</t>
  </si>
  <si>
    <t>II semestre 2015</t>
  </si>
  <si>
    <t>Plazas turísticas autorizadas* en Arona según tipología del establecimiento</t>
  </si>
  <si>
    <t>mayo 2016</t>
  </si>
  <si>
    <t>Plazas turísticas autorizadas* según tipología del establecimiento
Distribución por Municipios
 mayo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</si>
  <si>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</si>
  <si>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</si>
  <si>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</si>
  <si>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mayo 2016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</si>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</sst>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580290</c:v>
                </c:pt>
                <c:pt idx="1">
                  <c:v>287388</c:v>
                </c:pt>
                <c:pt idx="2">
                  <c:v>292902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635525</c:v>
                </c:pt>
                <c:pt idx="1">
                  <c:v>332812</c:v>
                </c:pt>
                <c:pt idx="2">
                  <c:v>302713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91088576"/>
        <c:axId val="-16911130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9.5185166037670799E-2</c:v>
                </c:pt>
                <c:pt idx="1">
                  <c:v>0.15805809567553264</c:v>
                </c:pt>
                <c:pt idx="2">
                  <c:v>3.349584502666425E-2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107072"/>
        <c:axId val="-1691108160"/>
      </c:lineChart>
      <c:catAx>
        <c:axId val="-16910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11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11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88576"/>
        <c:crosses val="autoZero"/>
        <c:crossBetween val="between"/>
      </c:valAx>
      <c:catAx>
        <c:axId val="-1691107072"/>
        <c:scaling>
          <c:orientation val="minMax"/>
        </c:scaling>
        <c:delete val="1"/>
        <c:axPos val="b"/>
        <c:majorTickMark val="out"/>
        <c:minorTickMark val="none"/>
        <c:tickLblPos val="none"/>
        <c:crossAx val="-1691108160"/>
        <c:crosses val="autoZero"/>
        <c:auto val="1"/>
        <c:lblAlgn val="ctr"/>
        <c:lblOffset val="100"/>
        <c:noMultiLvlLbl val="0"/>
      </c:catAx>
      <c:valAx>
        <c:axId val="-1691108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107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0.77574574929964568</c:v>
                </c:pt>
                <c:pt idx="1">
                  <c:v>0.16990966930558057</c:v>
                </c:pt>
                <c:pt idx="2">
                  <c:v>4.6214553945829843E-2</c:v>
                </c:pt>
                <c:pt idx="3">
                  <c:v>8.1300274489439044E-3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1619071</c:v>
                </c:pt>
                <c:pt idx="1">
                  <c:v>580290</c:v>
                </c:pt>
                <c:pt idx="2">
                  <c:v>720345</c:v>
                </c:pt>
                <c:pt idx="3">
                  <c:v>333484</c:v>
                </c:pt>
                <c:pt idx="4">
                  <c:v>288257</c:v>
                </c:pt>
                <c:pt idx="5">
                  <c:v>92213</c:v>
                </c:pt>
                <c:pt idx="6">
                  <c:v>15218</c:v>
                </c:pt>
                <c:pt idx="7">
                  <c:v>2059986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1756729</c:v>
                </c:pt>
                <c:pt idx="1">
                  <c:v>635525</c:v>
                </c:pt>
                <c:pt idx="2">
                  <c:v>772976</c:v>
                </c:pt>
                <c:pt idx="3">
                  <c:v>384772</c:v>
                </c:pt>
                <c:pt idx="4">
                  <c:v>335945</c:v>
                </c:pt>
                <c:pt idx="5">
                  <c:v>104656</c:v>
                </c:pt>
                <c:pt idx="6">
                  <c:v>18411</c:v>
                </c:pt>
                <c:pt idx="7">
                  <c:v>2264568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099456"/>
        <c:axId val="-16911065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8.5022830993823018E-2</c:v>
                </c:pt>
                <c:pt idx="1">
                  <c:v>9.5185166037670799E-2</c:v>
                </c:pt>
                <c:pt idx="2">
                  <c:v>7.3063601468740691E-2</c:v>
                </c:pt>
                <c:pt idx="3">
                  <c:v>0.15379448489282854</c:v>
                </c:pt>
                <c:pt idx="4">
                  <c:v>0.16543570494385218</c:v>
                </c:pt>
                <c:pt idx="5">
                  <c:v>0.13493759014455664</c:v>
                </c:pt>
                <c:pt idx="6">
                  <c:v>0.20981732159285049</c:v>
                </c:pt>
                <c:pt idx="7">
                  <c:v>9.9312325423570824E-2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101088"/>
        <c:axId val="-1691116864"/>
      </c:lineChart>
      <c:catAx>
        <c:axId val="-16910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1065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10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99456"/>
        <c:crosses val="autoZero"/>
        <c:crossBetween val="between"/>
      </c:valAx>
      <c:catAx>
        <c:axId val="-169110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116864"/>
        <c:crosses val="autoZero"/>
        <c:auto val="1"/>
        <c:lblAlgn val="ctr"/>
        <c:lblOffset val="100"/>
        <c:noMultiLvlLbl val="0"/>
      </c:catAx>
      <c:valAx>
        <c:axId val="-169111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10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2059986</c:v>
                </c:pt>
                <c:pt idx="1">
                  <c:v>1619071</c:v>
                </c:pt>
                <c:pt idx="2">
                  <c:v>333484</c:v>
                </c:pt>
                <c:pt idx="3">
                  <c:v>92213</c:v>
                </c:pt>
                <c:pt idx="4">
                  <c:v>15218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2264568</c:v>
                </c:pt>
                <c:pt idx="1">
                  <c:v>1756729</c:v>
                </c:pt>
                <c:pt idx="2">
                  <c:v>384772</c:v>
                </c:pt>
                <c:pt idx="3">
                  <c:v>104656</c:v>
                </c:pt>
                <c:pt idx="4">
                  <c:v>18411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100000"/>
        <c:axId val="-16910983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9.9312325423570824E-2</c:v>
                </c:pt>
                <c:pt idx="1">
                  <c:v>8.5022830993823018E-2</c:v>
                </c:pt>
                <c:pt idx="2">
                  <c:v>0.15379448489282854</c:v>
                </c:pt>
                <c:pt idx="3">
                  <c:v>0.13493759014455664</c:v>
                </c:pt>
                <c:pt idx="4">
                  <c:v>0.20981732159285049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084768"/>
        <c:axId val="-1691110336"/>
      </c:lineChart>
      <c:catAx>
        <c:axId val="-16911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98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09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100000"/>
        <c:crosses val="autoZero"/>
        <c:crossBetween val="between"/>
      </c:valAx>
      <c:catAx>
        <c:axId val="-16910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110336"/>
        <c:crosses val="autoZero"/>
        <c:auto val="1"/>
        <c:lblAlgn val="ctr"/>
        <c:lblOffset val="100"/>
        <c:noMultiLvlLbl val="0"/>
      </c:catAx>
      <c:valAx>
        <c:axId val="-1691110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08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02176"/>
        <c:axId val="-16910869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09248"/>
        <c:axId val="-1691109792"/>
      </c:lineChart>
      <c:catAx>
        <c:axId val="-16911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6944"/>
        <c:crosses val="autoZero"/>
        <c:auto val="1"/>
        <c:lblAlgn val="ctr"/>
        <c:lblOffset val="100"/>
        <c:tickLblSkip val="1"/>
        <c:noMultiLvlLbl val="0"/>
      </c:catAx>
      <c:valAx>
        <c:axId val="-169108694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2176"/>
        <c:crosses val="autoZero"/>
        <c:crossBetween val="between"/>
      </c:valAx>
      <c:valAx>
        <c:axId val="-16911097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91109248"/>
        <c:crosses val="max"/>
        <c:crossBetween val="between"/>
      </c:valAx>
      <c:catAx>
        <c:axId val="-169110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6911097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15232"/>
        <c:axId val="-1691085312"/>
      </c:lineChart>
      <c:catAx>
        <c:axId val="-16911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5312"/>
        <c:crosses val="autoZero"/>
        <c:auto val="1"/>
        <c:lblAlgn val="ctr"/>
        <c:lblOffset val="100"/>
        <c:tickLblSkip val="1"/>
        <c:noMultiLvlLbl val="0"/>
      </c:catAx>
      <c:valAx>
        <c:axId val="-169108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1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98912"/>
        <c:axId val="-1691100544"/>
      </c:lineChart>
      <c:catAx>
        <c:axId val="-16910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0544"/>
        <c:crosses val="autoZero"/>
        <c:auto val="1"/>
        <c:lblAlgn val="ctr"/>
        <c:lblOffset val="100"/>
        <c:tickLblSkip val="1"/>
        <c:noMultiLvlLbl val="0"/>
      </c:catAx>
      <c:valAx>
        <c:axId val="-16911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96736"/>
        <c:axId val="-1691096192"/>
      </c:lineChart>
      <c:catAx>
        <c:axId val="-16910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6192"/>
        <c:crosses val="autoZero"/>
        <c:auto val="1"/>
        <c:lblAlgn val="ctr"/>
        <c:lblOffset val="100"/>
        <c:tickLblSkip val="1"/>
        <c:noMultiLvlLbl val="0"/>
      </c:catAx>
      <c:valAx>
        <c:axId val="-169109619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93472"/>
        <c:axId val="-1691092928"/>
      </c:lineChart>
      <c:catAx>
        <c:axId val="-16910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2928"/>
        <c:crosses val="autoZero"/>
        <c:auto val="1"/>
        <c:lblAlgn val="ctr"/>
        <c:lblOffset val="100"/>
        <c:tickLblSkip val="1"/>
        <c:noMultiLvlLbl val="0"/>
      </c:catAx>
      <c:valAx>
        <c:axId val="-16910929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90752"/>
        <c:axId val="-1691083136"/>
      </c:lineChart>
      <c:catAx>
        <c:axId val="-16910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3136"/>
        <c:crosses val="autoZero"/>
        <c:auto val="1"/>
        <c:lblAlgn val="ctr"/>
        <c:lblOffset val="100"/>
        <c:tickLblSkip val="1"/>
        <c:noMultiLvlLbl val="0"/>
      </c:catAx>
      <c:valAx>
        <c:axId val="-16910831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14144"/>
        <c:axId val="-1691079328"/>
      </c:lineChart>
      <c:catAx>
        <c:axId val="-16911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9328"/>
        <c:crosses val="autoZero"/>
        <c:auto val="1"/>
        <c:lblAlgn val="ctr"/>
        <c:lblOffset val="100"/>
        <c:tickLblSkip val="1"/>
        <c:noMultiLvlLbl val="0"/>
      </c:catAx>
      <c:valAx>
        <c:axId val="-1691079328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1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54304"/>
        <c:axId val="-1691051584"/>
      </c:lineChart>
      <c:catAx>
        <c:axId val="-16910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1584"/>
        <c:crosses val="autoZero"/>
        <c:auto val="1"/>
        <c:lblAlgn val="ctr"/>
        <c:lblOffset val="100"/>
        <c:tickLblSkip val="1"/>
        <c:noMultiLvlLbl val="0"/>
      </c:catAx>
      <c:valAx>
        <c:axId val="-16910515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2059986</c:v>
                </c:pt>
                <c:pt idx="1">
                  <c:v>1368830</c:v>
                </c:pt>
                <c:pt idx="2">
                  <c:v>224226</c:v>
                </c:pt>
                <c:pt idx="3">
                  <c:v>788813</c:v>
                </c:pt>
                <c:pt idx="4">
                  <c:v>276375</c:v>
                </c:pt>
                <c:pt idx="5">
                  <c:v>55767</c:v>
                </c:pt>
                <c:pt idx="6">
                  <c:v>23649</c:v>
                </c:pt>
                <c:pt idx="7">
                  <c:v>691156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2264568</c:v>
                </c:pt>
                <c:pt idx="1">
                  <c:v>1548584</c:v>
                </c:pt>
                <c:pt idx="2">
                  <c:v>238271</c:v>
                </c:pt>
                <c:pt idx="3">
                  <c:v>903604</c:v>
                </c:pt>
                <c:pt idx="4">
                  <c:v>314068</c:v>
                </c:pt>
                <c:pt idx="5">
                  <c:v>65745</c:v>
                </c:pt>
                <c:pt idx="6">
                  <c:v>26896</c:v>
                </c:pt>
                <c:pt idx="7">
                  <c:v>715984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91049952"/>
        <c:axId val="-16910787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0.66448509844241654</c:v>
                </c:pt>
                <c:pt idx="2">
                  <c:v>0.1088483125613475</c:v>
                </c:pt>
                <c:pt idx="3">
                  <c:v>0.3829215344181951</c:v>
                </c:pt>
                <c:pt idx="4">
                  <c:v>0.13416353315022531</c:v>
                </c:pt>
                <c:pt idx="5">
                  <c:v>2.7071543204662554E-2</c:v>
                </c:pt>
                <c:pt idx="6">
                  <c:v>1.1480175107986171E-2</c:v>
                </c:pt>
                <c:pt idx="7">
                  <c:v>0.3355149015575834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0.68383197148418595</c:v>
                </c:pt>
                <c:pt idx="2">
                  <c:v>0.1052169773661025</c:v>
                </c:pt>
                <c:pt idx="3">
                  <c:v>0.39901826750179281</c:v>
                </c:pt>
                <c:pt idx="4">
                  <c:v>0.13868782037015448</c:v>
                </c:pt>
                <c:pt idx="5">
                  <c:v>2.9032027300571236E-2</c:v>
                </c:pt>
                <c:pt idx="6">
                  <c:v>1.1876878945564894E-2</c:v>
                </c:pt>
                <c:pt idx="7">
                  <c:v>0.31616802851581405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9.9312325423570824E-2</c:v>
                </c:pt>
                <c:pt idx="1">
                  <c:v>0.13131944799573358</c:v>
                </c:pt>
                <c:pt idx="2">
                  <c:v>6.2637695896104795E-2</c:v>
                </c:pt>
                <c:pt idx="3">
                  <c:v>0.14552371728153557</c:v>
                </c:pt>
                <c:pt idx="4">
                  <c:v>0.13638353686114879</c:v>
                </c:pt>
                <c:pt idx="5">
                  <c:v>0.17892301898972507</c:v>
                </c:pt>
                <c:pt idx="6">
                  <c:v>0.13729967440483737</c:v>
                </c:pt>
                <c:pt idx="7">
                  <c:v>3.5922425617371578E-2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0624"/>
        <c:axId val="-1691054848"/>
      </c:lineChart>
      <c:catAx>
        <c:axId val="-16910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78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07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49952"/>
        <c:crossesAt val="1"/>
        <c:crossBetween val="between"/>
      </c:valAx>
      <c:catAx>
        <c:axId val="-169107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054848"/>
        <c:crossesAt val="-50"/>
        <c:auto val="1"/>
        <c:lblAlgn val="ctr"/>
        <c:lblOffset val="100"/>
        <c:noMultiLvlLbl val="0"/>
      </c:catAx>
      <c:valAx>
        <c:axId val="-16910548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9107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0.31616802851581405</c:v>
                </c:pt>
                <c:pt idx="1">
                  <c:v>0.1052169773661025</c:v>
                </c:pt>
                <c:pt idx="2">
                  <c:v>0.39901826750179281</c:v>
                </c:pt>
                <c:pt idx="3">
                  <c:v>0.13868782037015448</c:v>
                </c:pt>
                <c:pt idx="4">
                  <c:v>2.9032027300571236E-2</c:v>
                </c:pt>
                <c:pt idx="5">
                  <c:v>1.1876878945564894E-2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Italia</c:v>
                </c:pt>
                <c:pt idx="5">
                  <c:v>Holanda</c:v>
                </c:pt>
                <c:pt idx="6">
                  <c:v>Finlandia</c:v>
                </c:pt>
                <c:pt idx="7">
                  <c:v>Dinamarca</c:v>
                </c:pt>
                <c:pt idx="8">
                  <c:v>Noruega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289321</c:v>
                </c:pt>
                <c:pt idx="1">
                  <c:v>55504</c:v>
                </c:pt>
                <c:pt idx="2">
                  <c:v>35874</c:v>
                </c:pt>
                <c:pt idx="3">
                  <c:v>33714</c:v>
                </c:pt>
                <c:pt idx="4">
                  <c:v>26443</c:v>
                </c:pt>
                <c:pt idx="5">
                  <c:v>24708</c:v>
                </c:pt>
                <c:pt idx="6">
                  <c:v>23224</c:v>
                </c:pt>
                <c:pt idx="7">
                  <c:v>22854</c:v>
                </c:pt>
                <c:pt idx="8">
                  <c:v>22096</c:v>
                </c:pt>
                <c:pt idx="9">
                  <c:v>19835</c:v>
                </c:pt>
                <c:pt idx="10">
                  <c:v>18668</c:v>
                </c:pt>
                <c:pt idx="11">
                  <c:v>16808</c:v>
                </c:pt>
                <c:pt idx="12">
                  <c:v>13064</c:v>
                </c:pt>
                <c:pt idx="13">
                  <c:v>8491</c:v>
                </c:pt>
                <c:pt idx="14">
                  <c:v>4872</c:v>
                </c:pt>
                <c:pt idx="15">
                  <c:v>3136</c:v>
                </c:pt>
                <c:pt idx="16">
                  <c:v>10749</c:v>
                </c:pt>
                <c:pt idx="17">
                  <c:v>1006</c:v>
                </c:pt>
                <c:pt idx="18">
                  <c:v>1568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56058649645538472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277761791403974"/>
                  <c:y val="2.1641686613883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3477106059416991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396438817240867"/>
                  <c:y val="6.3340084698607506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732004429678848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067587481797333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1040904770624602"/>
                  <c:y val="4.7468237893573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3255726755085848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819473147251943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9490569492766893"/>
                  <c:y val="5.3288160559749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7718680513772989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8.8593751362475034E-2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7054228686530462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08527131782945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Italia</c:v>
                </c:pt>
                <c:pt idx="5">
                  <c:v>Holanda</c:v>
                </c:pt>
                <c:pt idx="6">
                  <c:v>Finlandia</c:v>
                </c:pt>
                <c:pt idx="7">
                  <c:v>Dinamarca</c:v>
                </c:pt>
                <c:pt idx="8">
                  <c:v>Noruega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0.17322579206254596</c:v>
                </c:pt>
                <c:pt idx="1">
                  <c:v>-4.251807466676194E-3</c:v>
                </c:pt>
                <c:pt idx="2">
                  <c:v>-8.332694518972783E-2</c:v>
                </c:pt>
                <c:pt idx="3">
                  <c:v>0.1348840340660451</c:v>
                </c:pt>
                <c:pt idx="4">
                  <c:v>0.12027622436875096</c:v>
                </c:pt>
                <c:pt idx="5">
                  <c:v>0.15511921458625522</c:v>
                </c:pt>
                <c:pt idx="6">
                  <c:v>-5.3703854616575675E-2</c:v>
                </c:pt>
                <c:pt idx="7">
                  <c:v>4.0757775855002398E-2</c:v>
                </c:pt>
                <c:pt idx="8">
                  <c:v>-0.15599694423223831</c:v>
                </c:pt>
                <c:pt idx="9">
                  <c:v>-4.7767642822851619E-2</c:v>
                </c:pt>
                <c:pt idx="10">
                  <c:v>0.21173568739452153</c:v>
                </c:pt>
                <c:pt idx="11">
                  <c:v>0.54998155662117298</c:v>
                </c:pt>
                <c:pt idx="12">
                  <c:v>-4.8922539312754809E-2</c:v>
                </c:pt>
                <c:pt idx="13">
                  <c:v>-6.7128103713469556E-2</c:v>
                </c:pt>
                <c:pt idx="14">
                  <c:v>2.6981450252951067E-2</c:v>
                </c:pt>
                <c:pt idx="15">
                  <c:v>-6.4159952253058816E-2</c:v>
                </c:pt>
                <c:pt idx="16">
                  <c:v>0.28116805721096538</c:v>
                </c:pt>
                <c:pt idx="17">
                  <c:v>0.3306878306878307</c:v>
                </c:pt>
                <c:pt idx="18">
                  <c:v>0.41900452488687789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9734393665908038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734219269102985E-2"/>
                  <c:y val="7.1558092432333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Italia</c:v>
                </c:pt>
                <c:pt idx="5">
                  <c:v>Holanda</c:v>
                </c:pt>
                <c:pt idx="6">
                  <c:v>Finlandia</c:v>
                </c:pt>
                <c:pt idx="7">
                  <c:v>Dinamarca</c:v>
                </c:pt>
                <c:pt idx="8">
                  <c:v>Noruega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0.45524723653672161</c:v>
                </c:pt>
                <c:pt idx="1">
                  <c:v>8.7335667361630148E-2</c:v>
                </c:pt>
                <c:pt idx="2">
                  <c:v>5.644781873254396E-2</c:v>
                </c:pt>
                <c:pt idx="3">
                  <c:v>5.304905393178868E-2</c:v>
                </c:pt>
                <c:pt idx="4">
                  <c:v>4.1608119271468472E-2</c:v>
                </c:pt>
                <c:pt idx="5">
                  <c:v>3.8878092915306244E-2</c:v>
                </c:pt>
                <c:pt idx="6">
                  <c:v>3.654301561700956E-2</c:v>
                </c:pt>
                <c:pt idx="7">
                  <c:v>3.5960819794657962E-2</c:v>
                </c:pt>
                <c:pt idx="8">
                  <c:v>3.4768105109948468E-2</c:v>
                </c:pt>
                <c:pt idx="9">
                  <c:v>3.1210416584713425E-2</c:v>
                </c:pt>
                <c:pt idx="10">
                  <c:v>2.9374139490972031E-2</c:v>
                </c:pt>
                <c:pt idx="11">
                  <c:v>2.6447425356988317E-2</c:v>
                </c:pt>
                <c:pt idx="12">
                  <c:v>2.0556233035679165E-2</c:v>
                </c:pt>
                <c:pt idx="13">
                  <c:v>1.3360607371857913E-2</c:v>
                </c:pt>
                <c:pt idx="14">
                  <c:v>7.666102828370245E-3</c:v>
                </c:pt>
                <c:pt idx="15">
                  <c:v>4.9345029699854447E-3</c:v>
                </c:pt>
                <c:pt idx="16">
                  <c:v>1.6913575390425237E-2</c:v>
                </c:pt>
                <c:pt idx="17">
                  <c:v>1.5829432359073207E-3</c:v>
                </c:pt>
                <c:pt idx="18">
                  <c:v>2.4672514849927224E-3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91058656"/>
        <c:axId val="-1691053760"/>
      </c:barChart>
      <c:catAx>
        <c:axId val="-1691058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53760"/>
        <c:crosses val="autoZero"/>
        <c:auto val="1"/>
        <c:lblAlgn val="ctr"/>
        <c:lblOffset val="100"/>
        <c:noMultiLvlLbl val="0"/>
      </c:catAx>
      <c:valAx>
        <c:axId val="-16910537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58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216004394799487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363233665559239"/>
                  <c:y val="5.6184198885251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174972314507198"/>
                  <c:y val="5.6187147954820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396456256921372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9645625692137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95348837209302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732004429678848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2812828628979517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2181616832779615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0310077519379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2624584717607973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960132890365449"/>
                  <c:y val="1.8729540829867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51716500553709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59798920483776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2181616832779615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91059744"/>
        <c:axId val="-1691066272"/>
      </c:barChart>
      <c:catAx>
        <c:axId val="-1691059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66272"/>
        <c:crosses val="autoZero"/>
        <c:auto val="1"/>
        <c:lblAlgn val="ctr"/>
        <c:lblOffset val="100"/>
        <c:noMultiLvlLbl val="0"/>
      </c:catAx>
      <c:valAx>
        <c:axId val="-16910662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59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51040"/>
        <c:axId val="-1691052672"/>
      </c:lineChart>
      <c:catAx>
        <c:axId val="-16910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2672"/>
        <c:crosses val="autoZero"/>
        <c:auto val="1"/>
        <c:lblAlgn val="ctr"/>
        <c:lblOffset val="100"/>
        <c:tickLblSkip val="1"/>
        <c:noMultiLvlLbl val="0"/>
      </c:catAx>
      <c:valAx>
        <c:axId val="-169105267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7696"/>
        <c:axId val="-1691067360"/>
      </c:lineChart>
      <c:catAx>
        <c:axId val="-1691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7360"/>
        <c:crosses val="autoZero"/>
        <c:auto val="1"/>
        <c:lblAlgn val="ctr"/>
        <c:lblOffset val="100"/>
        <c:tickLblSkip val="1"/>
        <c:noMultiLvlLbl val="0"/>
      </c:catAx>
      <c:valAx>
        <c:axId val="-169106736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520499592723321E-2"/>
                  <c:y val="-4.106028731141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5226552793753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813080574959554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5728"/>
        <c:axId val="-1691055936"/>
      </c:lineChart>
      <c:catAx>
        <c:axId val="-16910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5936"/>
        <c:crosses val="autoZero"/>
        <c:auto val="1"/>
        <c:lblAlgn val="ctr"/>
        <c:lblOffset val="100"/>
        <c:tickLblSkip val="1"/>
        <c:noMultiLvlLbl val="0"/>
      </c:catAx>
      <c:valAx>
        <c:axId val="-169105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5250907116234337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1376"/>
        <c:axId val="-1691053216"/>
      </c:lineChart>
      <c:catAx>
        <c:axId val="-16910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3216"/>
        <c:crosses val="autoZero"/>
        <c:auto val="1"/>
        <c:lblAlgn val="ctr"/>
        <c:lblOffset val="100"/>
        <c:tickLblSkip val="1"/>
        <c:noMultiLvlLbl val="0"/>
      </c:catAx>
      <c:valAx>
        <c:axId val="-169105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2624013691079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81504"/>
        <c:axId val="-1691057568"/>
      </c:lineChart>
      <c:catAx>
        <c:axId val="-16910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7568"/>
        <c:crosses val="autoZero"/>
        <c:auto val="1"/>
        <c:lblAlgn val="ctr"/>
        <c:lblOffset val="100"/>
        <c:tickLblSkip val="1"/>
        <c:noMultiLvlLbl val="0"/>
      </c:catAx>
      <c:valAx>
        <c:axId val="-169105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-7.089900022039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95301919548457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144241766017492E-2"/>
                  <c:y val="8.4469822951520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0832"/>
        <c:axId val="-1691068448"/>
      </c:lineChart>
      <c:catAx>
        <c:axId val="-16910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8448"/>
        <c:crosses val="autoZero"/>
        <c:auto val="1"/>
        <c:lblAlgn val="ctr"/>
        <c:lblOffset val="100"/>
        <c:tickLblSkip val="1"/>
        <c:noMultiLvlLbl val="0"/>
      </c:catAx>
      <c:valAx>
        <c:axId val="-169106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93562560165914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05437760718781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3888"/>
        <c:axId val="-1691065184"/>
      </c:lineChart>
      <c:catAx>
        <c:axId val="-16910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5184"/>
        <c:crosses val="autoZero"/>
        <c:auto val="1"/>
        <c:lblAlgn val="ctr"/>
        <c:lblOffset val="100"/>
        <c:tickLblSkip val="1"/>
        <c:noMultiLvlLbl val="0"/>
      </c:catAx>
      <c:valAx>
        <c:axId val="-169106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4976"/>
        <c:axId val="-1691072800"/>
      </c:lineChart>
      <c:catAx>
        <c:axId val="-16910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2800"/>
        <c:crosses val="autoZero"/>
        <c:auto val="1"/>
        <c:lblAlgn val="ctr"/>
        <c:lblOffset val="100"/>
        <c:tickLblSkip val="1"/>
        <c:noMultiLvlLbl val="0"/>
      </c:catAx>
      <c:valAx>
        <c:axId val="-169107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3344"/>
        <c:axId val="-1691059200"/>
      </c:lineChart>
      <c:catAx>
        <c:axId val="-16910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9200"/>
        <c:crosses val="autoZero"/>
        <c:auto val="1"/>
        <c:lblAlgn val="ctr"/>
        <c:lblOffset val="100"/>
        <c:tickLblSkip val="1"/>
        <c:noMultiLvlLbl val="0"/>
      </c:catAx>
      <c:valAx>
        <c:axId val="-169105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3.01865320270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23410592484717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1168"/>
        <c:axId val="-1691064640"/>
      </c:lineChart>
      <c:catAx>
        <c:axId val="-16910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4640"/>
        <c:crosses val="autoZero"/>
        <c:auto val="1"/>
        <c:lblAlgn val="ctr"/>
        <c:lblOffset val="100"/>
        <c:tickLblSkip val="1"/>
        <c:noMultiLvlLbl val="0"/>
      </c:catAx>
      <c:valAx>
        <c:axId val="-169106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70022791038271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4856712660133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1920"/>
        <c:axId val="-1691033088"/>
      </c:lineChart>
      <c:catAx>
        <c:axId val="-16910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3088"/>
        <c:crosses val="autoZero"/>
        <c:auto val="1"/>
        <c:lblAlgn val="ctr"/>
        <c:lblOffset val="100"/>
        <c:tickLblSkip val="1"/>
        <c:noMultiLvlLbl val="0"/>
      </c:catAx>
      <c:valAx>
        <c:axId val="-169103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4848567126601337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6352"/>
        <c:axId val="-1691035808"/>
      </c:lineChart>
      <c:catAx>
        <c:axId val="-169103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5808"/>
        <c:crosses val="autoZero"/>
        <c:auto val="1"/>
        <c:lblAlgn val="ctr"/>
        <c:lblOffset val="100"/>
        <c:tickLblSkip val="1"/>
        <c:noMultiLvlLbl val="0"/>
      </c:catAx>
      <c:valAx>
        <c:axId val="-169103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69492097186911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7776"/>
        <c:axId val="-1691028192"/>
      </c:lineChart>
      <c:catAx>
        <c:axId val="-16910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8192"/>
        <c:crosses val="autoZero"/>
        <c:auto val="1"/>
        <c:lblAlgn val="ctr"/>
        <c:lblOffset val="100"/>
        <c:tickLblSkip val="1"/>
        <c:noMultiLvlLbl val="0"/>
      </c:catAx>
      <c:valAx>
        <c:axId val="-169102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-3.697194339257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054377607187817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44241766017492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834489340870012E-3"/>
                  <c:y val="-1.661570929588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57344556068419E-2"/>
                  <c:y val="2.07040532147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5264"/>
        <c:axId val="-1691033632"/>
      </c:lineChart>
      <c:catAx>
        <c:axId val="-16910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3632"/>
        <c:crosses val="autoZero"/>
        <c:auto val="1"/>
        <c:lblAlgn val="ctr"/>
        <c:lblOffset val="100"/>
        <c:tickLblSkip val="1"/>
        <c:noMultiLvlLbl val="0"/>
      </c:catAx>
      <c:valAx>
        <c:axId val="-169103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6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8631550366548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503698401336232E-2"/>
                  <c:y val="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938431285431012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2000"/>
        <c:axId val="-1691036896"/>
      </c:lineChart>
      <c:catAx>
        <c:axId val="-16910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6896"/>
        <c:crosses val="autoZero"/>
        <c:auto val="1"/>
        <c:lblAlgn val="ctr"/>
        <c:lblOffset val="100"/>
        <c:tickLblSkip val="1"/>
        <c:noMultiLvlLbl val="0"/>
      </c:catAx>
      <c:valAx>
        <c:axId val="-169103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29824"/>
        <c:axId val="-1691043424"/>
      </c:lineChart>
      <c:catAx>
        <c:axId val="-16910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3424"/>
        <c:crosses val="autoZero"/>
        <c:auto val="1"/>
        <c:lblAlgn val="ctr"/>
        <c:lblOffset val="100"/>
        <c:tickLblSkip val="1"/>
        <c:noMultiLvlLbl val="0"/>
      </c:catAx>
      <c:valAx>
        <c:axId val="-169104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59356256016591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28736"/>
        <c:axId val="-16910412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27104"/>
        <c:axId val="-1691041792"/>
      </c:lineChart>
      <c:catAx>
        <c:axId val="-16910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1248"/>
        <c:crosses val="autoZero"/>
        <c:auto val="1"/>
        <c:lblAlgn val="ctr"/>
        <c:lblOffset val="100"/>
        <c:tickLblSkip val="1"/>
        <c:noMultiLvlLbl val="0"/>
      </c:catAx>
      <c:valAx>
        <c:axId val="-169104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8736"/>
        <c:crosses val="autoZero"/>
        <c:crossBetween val="between"/>
      </c:valAx>
      <c:valAx>
        <c:axId val="-16910417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91027104"/>
        <c:crosses val="max"/>
        <c:crossBetween val="between"/>
      </c:valAx>
      <c:catAx>
        <c:axId val="-169102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910417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7232"/>
        <c:axId val="-1691026560"/>
      </c:lineChart>
      <c:catAx>
        <c:axId val="-16910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6560"/>
        <c:crosses val="autoZero"/>
        <c:auto val="1"/>
        <c:lblAlgn val="ctr"/>
        <c:lblOffset val="100"/>
        <c:tickLblSkip val="1"/>
        <c:noMultiLvlLbl val="0"/>
      </c:catAx>
      <c:valAx>
        <c:axId val="-169102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6144"/>
        <c:axId val="-1691045056"/>
      </c:lineChart>
      <c:catAx>
        <c:axId val="-1691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5056"/>
        <c:crosses val="autoZero"/>
        <c:auto val="1"/>
        <c:lblAlgn val="ctr"/>
        <c:lblOffset val="100"/>
        <c:tickLblSkip val="1"/>
        <c:noMultiLvlLbl val="0"/>
      </c:catAx>
      <c:valAx>
        <c:axId val="-169104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365734455606838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5734455606841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0160"/>
        <c:axId val="-1691034176"/>
      </c:lineChart>
      <c:catAx>
        <c:axId val="-16910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4176"/>
        <c:crosses val="autoZero"/>
        <c:auto val="1"/>
        <c:lblAlgn val="ctr"/>
        <c:lblOffset val="100"/>
        <c:tickLblSkip val="1"/>
        <c:noMultiLvlLbl val="0"/>
      </c:catAx>
      <c:valAx>
        <c:axId val="-169103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62112"/>
        <c:axId val="-1691284416"/>
      </c:lineChart>
      <c:catAx>
        <c:axId val="-16912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84416"/>
        <c:crosses val="autoZero"/>
        <c:auto val="1"/>
        <c:lblAlgn val="ctr"/>
        <c:lblOffset val="100"/>
        <c:tickLblSkip val="1"/>
        <c:noMultiLvlLbl val="0"/>
      </c:catAx>
      <c:valAx>
        <c:axId val="-1691284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6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74080"/>
        <c:axId val="-1691271904"/>
      </c:lineChart>
      <c:catAx>
        <c:axId val="-16912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71904"/>
        <c:crosses val="autoZero"/>
        <c:auto val="1"/>
        <c:lblAlgn val="ctr"/>
        <c:lblOffset val="100"/>
        <c:tickLblSkip val="1"/>
        <c:noMultiLvlLbl val="0"/>
      </c:catAx>
      <c:valAx>
        <c:axId val="-16912719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4810795</c:v>
                </c:pt>
                <c:pt idx="1">
                  <c:v>2337279</c:v>
                </c:pt>
                <c:pt idx="2">
                  <c:v>2473516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5075323</c:v>
                </c:pt>
                <c:pt idx="1">
                  <c:v>2532265</c:v>
                </c:pt>
                <c:pt idx="2">
                  <c:v>2543058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691264288"/>
        <c:axId val="-169127353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5.498633801689734E-2</c:v>
                </c:pt>
                <c:pt idx="1">
                  <c:v>8.342435798208081E-2</c:v>
                </c:pt>
                <c:pt idx="2">
                  <c:v>2.811463519944879E-2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58848"/>
        <c:axId val="-1691259936"/>
      </c:lineChart>
      <c:catAx>
        <c:axId val="-16912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7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7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64288"/>
        <c:crosses val="autoZero"/>
        <c:crossBetween val="between"/>
      </c:valAx>
      <c:catAx>
        <c:axId val="-1691258848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59936"/>
        <c:crosses val="autoZero"/>
        <c:auto val="1"/>
        <c:lblAlgn val="ctr"/>
        <c:lblOffset val="100"/>
        <c:noMultiLvlLbl val="0"/>
      </c:catAx>
      <c:valAx>
        <c:axId val="-1691259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5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0.81371979948602535</c:v>
                </c:pt>
                <c:pt idx="1">
                  <c:v>0.16793712026592977</c:v>
                </c:pt>
                <c:pt idx="2">
                  <c:v>1.4490609430603421E-2</c:v>
                </c:pt>
                <c:pt idx="3">
                  <c:v>3.852470817441455E-3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15958361</c:v>
                </c:pt>
                <c:pt idx="1">
                  <c:v>9899427</c:v>
                </c:pt>
                <c:pt idx="2">
                  <c:v>1508739</c:v>
                </c:pt>
                <c:pt idx="3">
                  <c:v>6174388</c:v>
                </c:pt>
                <c:pt idx="4">
                  <c:v>1878820</c:v>
                </c:pt>
                <c:pt idx="5">
                  <c:v>243690</c:v>
                </c:pt>
                <c:pt idx="6">
                  <c:v>93790</c:v>
                </c:pt>
                <c:pt idx="7">
                  <c:v>6058934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17100454</c:v>
                </c:pt>
                <c:pt idx="1">
                  <c:v>11093559</c:v>
                </c:pt>
                <c:pt idx="2">
                  <c:v>1626052</c:v>
                </c:pt>
                <c:pt idx="3">
                  <c:v>6952617</c:v>
                </c:pt>
                <c:pt idx="4">
                  <c:v>2150700</c:v>
                </c:pt>
                <c:pt idx="5">
                  <c:v>262475</c:v>
                </c:pt>
                <c:pt idx="6">
                  <c:v>101715</c:v>
                </c:pt>
                <c:pt idx="7">
                  <c:v>6006895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89312"/>
        <c:axId val="-169126320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7.1567061304102619E-2</c:v>
                </c:pt>
                <c:pt idx="1">
                  <c:v>0.12062637564780254</c:v>
                </c:pt>
                <c:pt idx="2">
                  <c:v>7.7755662178812912E-2</c:v>
                </c:pt>
                <c:pt idx="3">
                  <c:v>0.12604147973855873</c:v>
                </c:pt>
                <c:pt idx="4">
                  <c:v>0.14470784854323449</c:v>
                </c:pt>
                <c:pt idx="5">
                  <c:v>7.7085641593828136E-2</c:v>
                </c:pt>
                <c:pt idx="6">
                  <c:v>8.4497281160038407E-2</c:v>
                </c:pt>
                <c:pt idx="7">
                  <c:v>-8.5888045652915412E-3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91488"/>
        <c:axId val="-1691277888"/>
      </c:lineChart>
      <c:catAx>
        <c:axId val="-16912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63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63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89312"/>
        <c:crosses val="autoZero"/>
        <c:crossBetween val="between"/>
      </c:valAx>
      <c:catAx>
        <c:axId val="-1691291488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77888"/>
        <c:crosses val="autoZero"/>
        <c:auto val="1"/>
        <c:lblAlgn val="ctr"/>
        <c:lblOffset val="100"/>
        <c:noMultiLvlLbl val="0"/>
      </c:catAx>
      <c:valAx>
        <c:axId val="-1691277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9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0.3512710832121767</c:v>
                </c:pt>
                <c:pt idx="1">
                  <c:v>9.50882356690647E-2</c:v>
                </c:pt>
                <c:pt idx="2">
                  <c:v>0.40657499502644784</c:v>
                </c:pt>
                <c:pt idx="3">
                  <c:v>0.12576859070525262</c:v>
                </c:pt>
                <c:pt idx="4">
                  <c:v>1.5349007693012126E-2</c:v>
                </c:pt>
                <c:pt idx="5">
                  <c:v>5.948087694046018E-3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59392"/>
        <c:axId val="-1691275168"/>
      </c:lineChart>
      <c:catAx>
        <c:axId val="-16912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75168"/>
        <c:crosses val="autoZero"/>
        <c:auto val="1"/>
        <c:lblAlgn val="ctr"/>
        <c:lblOffset val="100"/>
        <c:tickLblSkip val="1"/>
        <c:noMultiLvlLbl val="0"/>
      </c:catAx>
      <c:valAx>
        <c:axId val="-1691275168"/>
        <c:scaling>
          <c:orientation val="minMax"/>
          <c:min val="6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5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7632670323792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0.68869176058502501</c:v>
                </c:pt>
                <c:pt idx="1">
                  <c:v>0.78052891302365923</c:v>
                </c:pt>
                <c:pt idx="2">
                  <c:v>0.6197843610386552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0.72941177654142564</c:v>
                </c:pt>
                <c:pt idx="1">
                  <c:v>0.81933989858332446</c:v>
                </c:pt>
                <c:pt idx="2">
                  <c:v>0.6575477415831672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62656"/>
        <c:axId val="-1691288768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7.3696806856489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175220798130162E-2"/>
                  <c:y val="7.685636451841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282276759200862E-2"/>
                  <c:y val="8.317547984227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5.9126619900040644E-2</c:v>
                </c:pt>
                <c:pt idx="1">
                  <c:v>4.972395629691273E-2</c:v>
                </c:pt>
                <c:pt idx="2">
                  <c:v>6.0929869997408348E-2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70272"/>
        <c:axId val="-1691290944"/>
      </c:lineChart>
      <c:catAx>
        <c:axId val="-169126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88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887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691262656"/>
        <c:crosses val="autoZero"/>
        <c:crossBetween val="between"/>
      </c:valAx>
      <c:catAx>
        <c:axId val="-1691270272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90944"/>
        <c:crosses val="autoZero"/>
        <c:auto val="1"/>
        <c:lblAlgn val="ctr"/>
        <c:lblOffset val="100"/>
        <c:noMultiLvlLbl val="0"/>
      </c:catAx>
      <c:valAx>
        <c:axId val="-1691290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70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0.65552977257024458</c:v>
                </c:pt>
                <c:pt idx="1">
                  <c:v>0.7290340858627985</c:v>
                </c:pt>
                <c:pt idx="2">
                  <c:v>0.7352747815602706</c:v>
                </c:pt>
                <c:pt idx="3">
                  <c:v>0.7725732944426642</c:v>
                </c:pt>
                <c:pt idx="4">
                  <c:v>0.66307042666087879</c:v>
                </c:pt>
                <c:pt idx="5">
                  <c:v>0.46669781943396443</c:v>
                </c:pt>
                <c:pt idx="6">
                  <c:v>0.52327365443518914</c:v>
                </c:pt>
                <c:pt idx="7">
                  <c:v>0.56281581519450197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0.71063195195690376</c:v>
                </c:pt>
                <c:pt idx="1">
                  <c:v>0.78867452765802559</c:v>
                </c:pt>
                <c:pt idx="2">
                  <c:v>0.784634775290875</c:v>
                </c:pt>
                <c:pt idx="3">
                  <c:v>0.82146656578049415</c:v>
                </c:pt>
                <c:pt idx="4">
                  <c:v>0.74804874994782755</c:v>
                </c:pt>
                <c:pt idx="5">
                  <c:v>0.55011443470096077</c:v>
                </c:pt>
                <c:pt idx="6">
                  <c:v>0.57194669365721995</c:v>
                </c:pt>
                <c:pt idx="7">
                  <c:v>0.60083081540778394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60480"/>
        <c:axId val="-1691257216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8.4057477924474489E-2</c:v>
                </c:pt>
                <c:pt idx="1">
                  <c:v>8.1807480544128008E-2</c:v>
                </c:pt>
                <c:pt idx="2">
                  <c:v>6.713135683215099E-2</c:v>
                </c:pt>
                <c:pt idx="3">
                  <c:v>6.3286256060794299E-2</c:v>
                </c:pt>
                <c:pt idx="4">
                  <c:v>0.12815881974240151</c:v>
                </c:pt>
                <c:pt idx="5">
                  <c:v>0.17873795803924764</c:v>
                </c:pt>
                <c:pt idx="6">
                  <c:v>9.3016414660828772E-2</c:v>
                </c:pt>
                <c:pt idx="7">
                  <c:v>6.7544299905901717E-2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69184"/>
        <c:axId val="-1691289856"/>
      </c:lineChart>
      <c:catAx>
        <c:axId val="-16912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5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5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691260480"/>
        <c:crosses val="autoZero"/>
        <c:crossBetween val="between"/>
      </c:valAx>
      <c:catAx>
        <c:axId val="-1691269184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89856"/>
        <c:crosses val="autoZero"/>
        <c:auto val="1"/>
        <c:lblAlgn val="ctr"/>
        <c:lblOffset val="100"/>
        <c:noMultiLvlLbl val="0"/>
      </c:catAx>
      <c:valAx>
        <c:axId val="-169128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6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67552"/>
        <c:axId val="-1691286048"/>
      </c:lineChart>
      <c:catAx>
        <c:axId val="-16912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86048"/>
        <c:crosses val="autoZero"/>
        <c:auto val="1"/>
        <c:lblAlgn val="ctr"/>
        <c:lblOffset val="100"/>
        <c:tickLblSkip val="1"/>
        <c:noMultiLvlLbl val="0"/>
      </c:catAx>
      <c:valAx>
        <c:axId val="-1691286048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6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8.2903289734443124</c:v>
                </c:pt>
                <c:pt idx="1">
                  <c:v>8.1328343563405578</c:v>
                </c:pt>
                <c:pt idx="2">
                  <c:v>8.4448586899372486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7.9860320207702298</c:v>
                </c:pt>
                <c:pt idx="1">
                  <c:v>7.6086949989784021</c:v>
                </c:pt>
                <c:pt idx="2">
                  <c:v>8.4008879697931711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91283872"/>
        <c:axId val="-169128822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2.6303441927578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992777362683679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-0.30429695267408263</c:v>
                </c:pt>
                <c:pt idx="1">
                  <c:v>-0.52413935736215578</c:v>
                </c:pt>
                <c:pt idx="2">
                  <c:v>-4.3970720144077546E-2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61568"/>
        <c:axId val="-1691287680"/>
      </c:lineChart>
      <c:catAx>
        <c:axId val="-169128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882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882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691283872"/>
        <c:crosses val="autoZero"/>
        <c:crossBetween val="between"/>
      </c:valAx>
      <c:catAx>
        <c:axId val="-1691261568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87680"/>
        <c:crosses val="autoZero"/>
        <c:auto val="1"/>
        <c:lblAlgn val="ctr"/>
        <c:lblOffset val="100"/>
        <c:noMultiLvlLbl val="0"/>
      </c:catAx>
      <c:valAx>
        <c:axId val="-169128768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691261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7.7468298328241065</c:v>
                </c:pt>
                <c:pt idx="1">
                  <c:v>7.2320353878860049</c:v>
                </c:pt>
                <c:pt idx="2">
                  <c:v>6.7286532337909071</c:v>
                </c:pt>
                <c:pt idx="3">
                  <c:v>7.8274419919550011</c:v>
                </c:pt>
                <c:pt idx="4">
                  <c:v>6.7980823156942556</c:v>
                </c:pt>
                <c:pt idx="5">
                  <c:v>4.3697885846468338</c:v>
                </c:pt>
                <c:pt idx="6">
                  <c:v>3.9659182206435788</c:v>
                </c:pt>
                <c:pt idx="7">
                  <c:v>8.7663769105672245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7.5513095654447113</c:v>
                </c:pt>
                <c:pt idx="1">
                  <c:v>7.1636792062942662</c:v>
                </c:pt>
                <c:pt idx="2">
                  <c:v>6.8243806422099205</c:v>
                </c:pt>
                <c:pt idx="3">
                  <c:v>7.694318528913108</c:v>
                </c:pt>
                <c:pt idx="4">
                  <c:v>6.8478800769260157</c:v>
                </c:pt>
                <c:pt idx="5">
                  <c:v>3.9923188075138794</c:v>
                </c:pt>
                <c:pt idx="6">
                  <c:v>3.7817891136228434</c:v>
                </c:pt>
                <c:pt idx="7">
                  <c:v>8.3897056358801319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91284960"/>
        <c:axId val="-169128332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-0.19552026737939521</c:v>
                </c:pt>
                <c:pt idx="1">
                  <c:v>-6.8356181591738618E-2</c:v>
                </c:pt>
                <c:pt idx="2">
                  <c:v>9.5727408419013393E-2</c:v>
                </c:pt>
                <c:pt idx="3">
                  <c:v>-0.13312346304189315</c:v>
                </c:pt>
                <c:pt idx="4">
                  <c:v>4.9797761231760163E-2</c:v>
                </c:pt>
                <c:pt idx="5">
                  <c:v>-0.37746977713295449</c:v>
                </c:pt>
                <c:pt idx="6">
                  <c:v>-0.18412910702073537</c:v>
                </c:pt>
                <c:pt idx="7">
                  <c:v>-0.37667127468709261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78976"/>
        <c:axId val="-1691282240"/>
      </c:lineChart>
      <c:catAx>
        <c:axId val="-16912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83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833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691284960"/>
        <c:crosses val="autoZero"/>
        <c:crossBetween val="between"/>
      </c:valAx>
      <c:catAx>
        <c:axId val="-1691278976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82240"/>
        <c:crosses val="autoZero"/>
        <c:auto val="1"/>
        <c:lblAlgn val="ctr"/>
        <c:lblOffset val="100"/>
        <c:noMultiLvlLbl val="0"/>
      </c:catAx>
      <c:valAx>
        <c:axId val="-169128224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69127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80608"/>
        <c:axId val="-1691280064"/>
      </c:lineChart>
      <c:catAx>
        <c:axId val="-16912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80064"/>
        <c:crosses val="autoZero"/>
        <c:auto val="1"/>
        <c:lblAlgn val="ctr"/>
        <c:lblOffset val="100"/>
        <c:tickLblSkip val="1"/>
        <c:noMultiLvlLbl val="0"/>
      </c:catAx>
      <c:valAx>
        <c:axId val="-1691280064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8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691277344"/>
        <c:axId val="-1691276800"/>
      </c:barChart>
      <c:catAx>
        <c:axId val="-16912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76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773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691237088"/>
        <c:axId val="-1691242528"/>
      </c:barChart>
      <c:catAx>
        <c:axId val="-16912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4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42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370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33824"/>
        <c:axId val="-16912387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41984"/>
        <c:axId val="-1691225664"/>
      </c:lineChart>
      <c:catAx>
        <c:axId val="-16912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38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38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33824"/>
        <c:crosses val="autoZero"/>
        <c:crossBetween val="between"/>
      </c:valAx>
      <c:catAx>
        <c:axId val="-1691241984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25664"/>
        <c:crosses val="autoZero"/>
        <c:auto val="1"/>
        <c:lblAlgn val="ctr"/>
        <c:lblOffset val="100"/>
        <c:noMultiLvlLbl val="0"/>
      </c:catAx>
      <c:valAx>
        <c:axId val="-1691225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41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41440"/>
        <c:axId val="-169125123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39808"/>
        <c:axId val="-1691234912"/>
      </c:lineChart>
      <c:catAx>
        <c:axId val="-16912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51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51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41440"/>
        <c:crosses val="autoZero"/>
        <c:crossBetween val="between"/>
      </c:valAx>
      <c:catAx>
        <c:axId val="-1691239808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34912"/>
        <c:crosses val="autoZero"/>
        <c:auto val="1"/>
        <c:lblAlgn val="ctr"/>
        <c:lblOffset val="100"/>
        <c:noMultiLvlLbl val="0"/>
      </c:catAx>
      <c:valAx>
        <c:axId val="-1691234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39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91224576"/>
        <c:axId val="-1691234368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51776"/>
        <c:axId val="-1691244704"/>
      </c:lineChart>
      <c:catAx>
        <c:axId val="-1691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34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34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24576"/>
        <c:crosses val="autoZero"/>
        <c:crossBetween val="between"/>
      </c:valAx>
      <c:catAx>
        <c:axId val="-1691251776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44704"/>
        <c:crosses val="autoZero"/>
        <c:auto val="1"/>
        <c:lblAlgn val="ctr"/>
        <c:lblOffset val="100"/>
        <c:noMultiLvlLbl val="0"/>
      </c:catAx>
      <c:valAx>
        <c:axId val="-1691244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5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39966</c:v>
                </c:pt>
                <c:pt idx="1">
                  <c:v>16879</c:v>
                </c:pt>
                <c:pt idx="2">
                  <c:v>23067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54496"/>
        <c:axId val="-1691223488"/>
      </c:barChart>
      <c:catAx>
        <c:axId val="-169125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23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54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0.42233398388630333</c:v>
                </c:pt>
                <c:pt idx="1">
                  <c:v>0.57716559075213936</c:v>
                </c:pt>
                <c:pt idx="2">
                  <c:v>3.0025521693439425E-4</c:v>
                </c:pt>
                <c:pt idx="3">
                  <c:v>2.0017014462292949E-4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143</c:v>
                </c:pt>
                <c:pt idx="1">
                  <c:v>43</c:v>
                </c:pt>
                <c:pt idx="2">
                  <c:v>98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40896"/>
        <c:axId val="-1691224032"/>
      </c:barChart>
      <c:catAx>
        <c:axId val="-16912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24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40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2016</c:v>
                </c:pt>
              </c:strCache>
            </c:strRef>
          </c:tx>
          <c:dLbls>
            <c:dLbl>
              <c:idx val="0"/>
              <c:layout>
                <c:manualLayout>
                  <c:x val="7.0834794530010625E-2"/>
                  <c:y val="3.03394767961697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93628658618709"/>
                  <c:y val="-2.10461192350956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0.30069930069930068</c:v>
                </c:pt>
                <c:pt idx="1">
                  <c:v>0.68531468531468531</c:v>
                </c:pt>
                <c:pt idx="2">
                  <c:v>6.993006993006993E-3</c:v>
                </c:pt>
                <c:pt idx="3">
                  <c:v>6.993006993006993E-3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3" t="s">
        <v>76</v>
      </c>
      <c r="C4" s="743"/>
      <c r="D4" s="743"/>
      <c r="E4" s="743"/>
      <c r="F4" s="743"/>
      <c r="G4" s="743"/>
      <c r="H4" s="743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44" t="s">
        <v>79</v>
      </c>
      <c r="C7" s="747" t="s">
        <v>80</v>
      </c>
      <c r="D7" s="13" t="s">
        <v>81</v>
      </c>
      <c r="E7" s="14">
        <v>2059986</v>
      </c>
      <c r="F7" s="14">
        <v>2264568</v>
      </c>
      <c r="G7" s="15">
        <v>9.9312325423570824E-2</v>
      </c>
      <c r="H7" s="14">
        <v>204582</v>
      </c>
    </row>
    <row r="8" spans="2:8" s="4" customFormat="1" x14ac:dyDescent="0.25">
      <c r="B8" s="745"/>
      <c r="C8" s="748"/>
      <c r="D8" s="16" t="s">
        <v>82</v>
      </c>
      <c r="E8" s="17">
        <v>1368830</v>
      </c>
      <c r="F8" s="17">
        <v>1548584</v>
      </c>
      <c r="G8" s="18">
        <v>0.13131944799573358</v>
      </c>
      <c r="H8" s="17">
        <v>179754</v>
      </c>
    </row>
    <row r="9" spans="2:8" s="4" customFormat="1" x14ac:dyDescent="0.25">
      <c r="B9" s="745"/>
      <c r="C9" s="749"/>
      <c r="D9" s="19" t="s">
        <v>83</v>
      </c>
      <c r="E9" s="20">
        <v>691156</v>
      </c>
      <c r="F9" s="20">
        <v>715984</v>
      </c>
      <c r="G9" s="21">
        <v>3.5922425617371578E-2</v>
      </c>
      <c r="H9" s="20">
        <v>24828</v>
      </c>
    </row>
    <row r="10" spans="2:8" s="4" customFormat="1" x14ac:dyDescent="0.25">
      <c r="B10" s="745"/>
      <c r="C10" s="750" t="s">
        <v>36</v>
      </c>
      <c r="D10" s="22" t="s">
        <v>84</v>
      </c>
      <c r="E10" s="23">
        <v>15958361</v>
      </c>
      <c r="F10" s="23">
        <v>17100454</v>
      </c>
      <c r="G10" s="24">
        <v>7.1567061304102619E-2</v>
      </c>
      <c r="H10" s="23">
        <v>1142093</v>
      </c>
    </row>
    <row r="11" spans="2:8" s="4" customFormat="1" x14ac:dyDescent="0.25">
      <c r="B11" s="745"/>
      <c r="C11" s="751"/>
      <c r="D11" s="25" t="s">
        <v>85</v>
      </c>
      <c r="E11" s="26">
        <v>9899427</v>
      </c>
      <c r="F11" s="26">
        <v>11093559</v>
      </c>
      <c r="G11" s="27">
        <v>0.12062637564780254</v>
      </c>
      <c r="H11" s="26">
        <v>1194132</v>
      </c>
    </row>
    <row r="12" spans="2:8" s="4" customFormat="1" x14ac:dyDescent="0.25">
      <c r="B12" s="745"/>
      <c r="C12" s="752"/>
      <c r="D12" s="28" t="s">
        <v>86</v>
      </c>
      <c r="E12" s="29">
        <v>6058934</v>
      </c>
      <c r="F12" s="29">
        <v>6006895</v>
      </c>
      <c r="G12" s="30">
        <v>-8.5888045652915412E-3</v>
      </c>
      <c r="H12" s="29">
        <v>-52039</v>
      </c>
    </row>
    <row r="13" spans="2:8" s="4" customFormat="1" x14ac:dyDescent="0.25">
      <c r="B13" s="745"/>
      <c r="C13" s="747" t="s">
        <v>52</v>
      </c>
      <c r="D13" s="13" t="s">
        <v>87</v>
      </c>
      <c r="E13" s="31">
        <v>7.7468298328241065</v>
      </c>
      <c r="F13" s="31">
        <v>7.5513095654447113</v>
      </c>
      <c r="G13" s="15"/>
      <c r="H13" s="32">
        <v>-0.19552026737939521</v>
      </c>
    </row>
    <row r="14" spans="2:8" s="4" customFormat="1" x14ac:dyDescent="0.25">
      <c r="B14" s="745"/>
      <c r="C14" s="748"/>
      <c r="D14" s="16" t="s">
        <v>88</v>
      </c>
      <c r="E14" s="33">
        <v>7.2320353878860049</v>
      </c>
      <c r="F14" s="33">
        <v>7.1636792062942662</v>
      </c>
      <c r="G14" s="18"/>
      <c r="H14" s="34">
        <v>-6.8356181591738618E-2</v>
      </c>
    </row>
    <row r="15" spans="2:8" s="4" customFormat="1" x14ac:dyDescent="0.25">
      <c r="B15" s="745"/>
      <c r="C15" s="749"/>
      <c r="D15" s="19" t="s">
        <v>89</v>
      </c>
      <c r="E15" s="35">
        <v>8.7663769105672245</v>
      </c>
      <c r="F15" s="35">
        <v>8.3897056358801319</v>
      </c>
      <c r="G15" s="21"/>
      <c r="H15" s="36">
        <v>-0.37667127468709261</v>
      </c>
    </row>
    <row r="16" spans="2:8" s="4" customFormat="1" x14ac:dyDescent="0.25">
      <c r="B16" s="745"/>
      <c r="C16" s="750" t="s">
        <v>90</v>
      </c>
      <c r="D16" s="22" t="s">
        <v>91</v>
      </c>
      <c r="E16" s="24">
        <v>0.65552977257024458</v>
      </c>
      <c r="F16" s="24">
        <v>0.71063195195690376</v>
      </c>
      <c r="G16" s="24">
        <v>8.4057477924474489E-2</v>
      </c>
      <c r="H16" s="37">
        <v>5.5102179386659174</v>
      </c>
    </row>
    <row r="17" spans="2:9" s="4" customFormat="1" x14ac:dyDescent="0.25">
      <c r="B17" s="745"/>
      <c r="C17" s="751"/>
      <c r="D17" s="25" t="s">
        <v>92</v>
      </c>
      <c r="E17" s="27">
        <v>0.7290340858627985</v>
      </c>
      <c r="F17" s="27">
        <v>0.78867452765802559</v>
      </c>
      <c r="G17" s="27">
        <v>8.1807480544128008E-2</v>
      </c>
      <c r="H17" s="38">
        <v>5.964044179522709</v>
      </c>
    </row>
    <row r="18" spans="2:9" s="4" customFormat="1" ht="15" customHeight="1" x14ac:dyDescent="0.25">
      <c r="B18" s="746"/>
      <c r="C18" s="752"/>
      <c r="D18" s="28" t="s">
        <v>93</v>
      </c>
      <c r="E18" s="30">
        <v>0.56281581519450197</v>
      </c>
      <c r="F18" s="30">
        <v>0.60083081540778394</v>
      </c>
      <c r="G18" s="30">
        <v>6.7544299905901717E-2</v>
      </c>
      <c r="H18" s="39">
        <v>3.8015000213281969</v>
      </c>
    </row>
    <row r="19" spans="2:9" s="40" customFormat="1" ht="6.95" customHeight="1" x14ac:dyDescent="0.25">
      <c r="B19" s="753"/>
      <c r="C19" s="753"/>
      <c r="D19" s="753"/>
      <c r="E19" s="753"/>
      <c r="F19" s="753"/>
      <c r="G19" s="753"/>
      <c r="H19" s="753"/>
      <c r="I19" s="4"/>
    </row>
    <row r="20" spans="2:9" s="4" customFormat="1" ht="15" customHeight="1" x14ac:dyDescent="0.25">
      <c r="B20" s="754" t="s">
        <v>94</v>
      </c>
      <c r="C20" s="754"/>
      <c r="D20" s="754"/>
      <c r="E20" s="754"/>
      <c r="F20" s="754"/>
      <c r="G20" s="754"/>
      <c r="H20" s="7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3" t="s">
        <v>95</v>
      </c>
      <c r="C23" s="743"/>
      <c r="D23" s="743"/>
      <c r="E23" s="743"/>
      <c r="F23" s="743"/>
      <c r="G23" s="743"/>
      <c r="H23" s="743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44" t="s">
        <v>96</v>
      </c>
      <c r="C26" s="747" t="s">
        <v>80</v>
      </c>
      <c r="D26" s="13" t="s">
        <v>81</v>
      </c>
      <c r="E26" s="14">
        <v>1619071</v>
      </c>
      <c r="F26" s="14">
        <v>1756729</v>
      </c>
      <c r="G26" s="15">
        <v>8.5022830993823018E-2</v>
      </c>
      <c r="H26" s="14">
        <v>137658</v>
      </c>
    </row>
    <row r="27" spans="2:9" s="4" customFormat="1" x14ac:dyDescent="0.25">
      <c r="B27" s="745"/>
      <c r="C27" s="748"/>
      <c r="D27" s="16" t="s">
        <v>82</v>
      </c>
      <c r="E27" s="17">
        <v>1009816</v>
      </c>
      <c r="F27" s="17">
        <v>1141190</v>
      </c>
      <c r="G27" s="18">
        <v>0.13009696816053617</v>
      </c>
      <c r="H27" s="17">
        <v>131374</v>
      </c>
    </row>
    <row r="28" spans="2:9" s="4" customFormat="1" x14ac:dyDescent="0.25">
      <c r="B28" s="745"/>
      <c r="C28" s="749"/>
      <c r="D28" s="19" t="s">
        <v>83</v>
      </c>
      <c r="E28" s="20">
        <v>609255</v>
      </c>
      <c r="F28" s="20">
        <v>615539</v>
      </c>
      <c r="G28" s="21">
        <v>1.0314236239341579E-2</v>
      </c>
      <c r="H28" s="20">
        <v>6284</v>
      </c>
    </row>
    <row r="29" spans="2:9" s="4" customFormat="1" x14ac:dyDescent="0.25">
      <c r="B29" s="745"/>
      <c r="C29" s="750" t="s">
        <v>36</v>
      </c>
      <c r="D29" s="22" t="s">
        <v>84</v>
      </c>
      <c r="E29" s="23">
        <v>13167652</v>
      </c>
      <c r="F29" s="23">
        <v>13914978</v>
      </c>
      <c r="G29" s="24">
        <v>5.6754689446531614E-2</v>
      </c>
      <c r="H29" s="23">
        <v>747326</v>
      </c>
    </row>
    <row r="30" spans="2:9" s="4" customFormat="1" x14ac:dyDescent="0.25">
      <c r="B30" s="745"/>
      <c r="C30" s="751"/>
      <c r="D30" s="25" t="s">
        <v>85</v>
      </c>
      <c r="E30" s="26">
        <v>7805053</v>
      </c>
      <c r="F30" s="26">
        <v>8718363</v>
      </c>
      <c r="G30" s="27">
        <v>0.1170152207806916</v>
      </c>
      <c r="H30" s="26">
        <v>913310</v>
      </c>
    </row>
    <row r="31" spans="2:9" s="4" customFormat="1" x14ac:dyDescent="0.25">
      <c r="B31" s="745"/>
      <c r="C31" s="752"/>
      <c r="D31" s="28" t="s">
        <v>86</v>
      </c>
      <c r="E31" s="29">
        <v>5362599</v>
      </c>
      <c r="F31" s="29">
        <v>5196615</v>
      </c>
      <c r="G31" s="30">
        <v>-3.0952155848311569E-2</v>
      </c>
      <c r="H31" s="29">
        <v>-165984</v>
      </c>
    </row>
    <row r="32" spans="2:9" s="4" customFormat="1" x14ac:dyDescent="0.25">
      <c r="B32" s="745"/>
      <c r="C32" s="747" t="s">
        <v>52</v>
      </c>
      <c r="D32" s="13" t="s">
        <v>87</v>
      </c>
      <c r="E32" s="31">
        <v>8.1328440815751755</v>
      </c>
      <c r="F32" s="31">
        <v>7.9209587819179852</v>
      </c>
      <c r="G32" s="15"/>
      <c r="H32" s="32">
        <v>-0.21188529965719027</v>
      </c>
    </row>
    <row r="33" spans="2:9" s="4" customFormat="1" x14ac:dyDescent="0.25">
      <c r="B33" s="745"/>
      <c r="C33" s="748"/>
      <c r="D33" s="16" t="s">
        <v>88</v>
      </c>
      <c r="E33" s="33">
        <v>7.7291833363701903</v>
      </c>
      <c r="F33" s="33">
        <v>7.6397120549601736</v>
      </c>
      <c r="G33" s="18"/>
      <c r="H33" s="34">
        <v>-8.9471281410016701E-2</v>
      </c>
    </row>
    <row r="34" spans="2:9" s="4" customFormat="1" x14ac:dyDescent="0.25">
      <c r="B34" s="745"/>
      <c r="C34" s="749"/>
      <c r="D34" s="19" t="s">
        <v>89</v>
      </c>
      <c r="E34" s="35">
        <v>8.8018957579338704</v>
      </c>
      <c r="F34" s="35">
        <v>8.442381392568139</v>
      </c>
      <c r="G34" s="21"/>
      <c r="H34" s="36">
        <v>-0.35951436536573134</v>
      </c>
    </row>
    <row r="35" spans="2:9" s="4" customFormat="1" x14ac:dyDescent="0.25">
      <c r="B35" s="745"/>
      <c r="C35" s="750" t="s">
        <v>90</v>
      </c>
      <c r="D35" s="22" t="s">
        <v>91</v>
      </c>
      <c r="E35" s="24">
        <v>0.66920161598572192</v>
      </c>
      <c r="F35" s="24">
        <v>0.71606391983117845</v>
      </c>
      <c r="G35" s="24">
        <v>7.0027182729421877E-2</v>
      </c>
      <c r="H35" s="37">
        <v>4.6862303845456532</v>
      </c>
    </row>
    <row r="36" spans="2:9" s="4" customFormat="1" x14ac:dyDescent="0.25">
      <c r="B36" s="745"/>
      <c r="C36" s="751"/>
      <c r="D36" s="25" t="s">
        <v>92</v>
      </c>
      <c r="E36" s="27">
        <v>0.75932972022611045</v>
      </c>
      <c r="F36" s="27">
        <v>0.80861730528512077</v>
      </c>
      <c r="G36" s="27">
        <v>6.4909332199368786E-2</v>
      </c>
      <c r="H36" s="38">
        <v>4.9287585059010315</v>
      </c>
    </row>
    <row r="37" spans="2:9" s="4" customFormat="1" x14ac:dyDescent="0.25">
      <c r="B37" s="746"/>
      <c r="C37" s="752"/>
      <c r="D37" s="28" t="s">
        <v>93</v>
      </c>
      <c r="E37" s="30">
        <v>0.57062359468245027</v>
      </c>
      <c r="F37" s="30">
        <v>0.60071084952378839</v>
      </c>
      <c r="G37" s="30">
        <v>5.2726972949798112E-2</v>
      </c>
      <c r="H37" s="39">
        <v>3.0087254841338118</v>
      </c>
    </row>
    <row r="38" spans="2:9" s="40" customFormat="1" ht="6.95" customHeight="1" x14ac:dyDescent="0.25">
      <c r="B38" s="753"/>
      <c r="C38" s="753"/>
      <c r="D38" s="753"/>
      <c r="E38" s="753"/>
      <c r="F38" s="753"/>
      <c r="G38" s="753"/>
      <c r="H38" s="753"/>
      <c r="I38" s="4"/>
    </row>
    <row r="39" spans="2:9" s="4" customFormat="1" ht="15" customHeigh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3" t="s">
        <v>97</v>
      </c>
      <c r="C42" s="743"/>
      <c r="D42" s="743"/>
      <c r="E42" s="743"/>
      <c r="F42" s="743"/>
      <c r="G42" s="743"/>
      <c r="H42" s="743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44" t="s">
        <v>98</v>
      </c>
      <c r="C45" s="747" t="s">
        <v>80</v>
      </c>
      <c r="D45" s="13" t="s">
        <v>81</v>
      </c>
      <c r="E45" s="14">
        <v>580290</v>
      </c>
      <c r="F45" s="14">
        <v>635525</v>
      </c>
      <c r="G45" s="15">
        <v>9.5185166037670799E-2</v>
      </c>
      <c r="H45" s="14">
        <v>55235</v>
      </c>
    </row>
    <row r="46" spans="2:9" s="4" customFormat="1" x14ac:dyDescent="0.25">
      <c r="B46" s="745"/>
      <c r="C46" s="748"/>
      <c r="D46" s="16" t="s">
        <v>82</v>
      </c>
      <c r="E46" s="17">
        <v>287388</v>
      </c>
      <c r="F46" s="17">
        <v>332812</v>
      </c>
      <c r="G46" s="18">
        <v>0.15805809567553264</v>
      </c>
      <c r="H46" s="17">
        <v>45424</v>
      </c>
    </row>
    <row r="47" spans="2:9" s="4" customFormat="1" x14ac:dyDescent="0.25">
      <c r="B47" s="745"/>
      <c r="C47" s="749"/>
      <c r="D47" s="19" t="s">
        <v>83</v>
      </c>
      <c r="E47" s="20">
        <v>292902</v>
      </c>
      <c r="F47" s="20">
        <v>302713</v>
      </c>
      <c r="G47" s="21">
        <v>3.349584502666425E-2</v>
      </c>
      <c r="H47" s="20">
        <v>9811</v>
      </c>
    </row>
    <row r="48" spans="2:9" s="4" customFormat="1" x14ac:dyDescent="0.25">
      <c r="B48" s="745"/>
      <c r="C48" s="750" t="s">
        <v>36</v>
      </c>
      <c r="D48" s="22" t="s">
        <v>84</v>
      </c>
      <c r="E48" s="23">
        <v>4810795</v>
      </c>
      <c r="F48" s="23">
        <v>5075323</v>
      </c>
      <c r="G48" s="24">
        <v>5.498633801689734E-2</v>
      </c>
      <c r="H48" s="23">
        <v>264528</v>
      </c>
    </row>
    <row r="49" spans="2:9" s="4" customFormat="1" x14ac:dyDescent="0.25">
      <c r="B49" s="745"/>
      <c r="C49" s="751"/>
      <c r="D49" s="25" t="s">
        <v>85</v>
      </c>
      <c r="E49" s="26">
        <v>2337279</v>
      </c>
      <c r="F49" s="26">
        <v>2532265</v>
      </c>
      <c r="G49" s="27">
        <v>8.342435798208081E-2</v>
      </c>
      <c r="H49" s="26">
        <v>194986</v>
      </c>
    </row>
    <row r="50" spans="2:9" s="4" customFormat="1" x14ac:dyDescent="0.25">
      <c r="B50" s="745"/>
      <c r="C50" s="752"/>
      <c r="D50" s="28" t="s">
        <v>86</v>
      </c>
      <c r="E50" s="29">
        <v>2473516</v>
      </c>
      <c r="F50" s="29">
        <v>2543058</v>
      </c>
      <c r="G50" s="30">
        <v>2.811463519944879E-2</v>
      </c>
      <c r="H50" s="29">
        <v>69542</v>
      </c>
    </row>
    <row r="51" spans="2:9" s="4" customFormat="1" x14ac:dyDescent="0.25">
      <c r="B51" s="745"/>
      <c r="C51" s="747" t="s">
        <v>52</v>
      </c>
      <c r="D51" s="13" t="s">
        <v>87</v>
      </c>
      <c r="E51" s="31">
        <v>8.2903289734443124</v>
      </c>
      <c r="F51" s="31">
        <v>7.9860320207702298</v>
      </c>
      <c r="G51" s="15"/>
      <c r="H51" s="32">
        <v>-0.30429695267408263</v>
      </c>
    </row>
    <row r="52" spans="2:9" s="4" customFormat="1" x14ac:dyDescent="0.25">
      <c r="B52" s="745"/>
      <c r="C52" s="748"/>
      <c r="D52" s="16" t="s">
        <v>88</v>
      </c>
      <c r="E52" s="33">
        <v>8.1328343563405578</v>
      </c>
      <c r="F52" s="33">
        <v>7.6086949989784021</v>
      </c>
      <c r="G52" s="18"/>
      <c r="H52" s="34">
        <v>-0.52413935736215578</v>
      </c>
    </row>
    <row r="53" spans="2:9" s="4" customFormat="1" x14ac:dyDescent="0.25">
      <c r="B53" s="745"/>
      <c r="C53" s="749"/>
      <c r="D53" s="19" t="s">
        <v>89</v>
      </c>
      <c r="E53" s="35">
        <v>8.4448586899372486</v>
      </c>
      <c r="F53" s="35">
        <v>8.4008879697931711</v>
      </c>
      <c r="G53" s="21"/>
      <c r="H53" s="36">
        <v>-4.3970720144077546E-2</v>
      </c>
    </row>
    <row r="54" spans="2:9" s="4" customFormat="1" x14ac:dyDescent="0.25">
      <c r="B54" s="745"/>
      <c r="C54" s="750" t="s">
        <v>90</v>
      </c>
      <c r="D54" s="22" t="s">
        <v>91</v>
      </c>
      <c r="E54" s="24">
        <v>0.68869176058502501</v>
      </c>
      <c r="F54" s="24">
        <v>0.72941177654142564</v>
      </c>
      <c r="G54" s="24">
        <v>5.9126619900040644E-2</v>
      </c>
      <c r="H54" s="37">
        <v>4.0720015956400619</v>
      </c>
    </row>
    <row r="55" spans="2:9" s="4" customFormat="1" x14ac:dyDescent="0.25">
      <c r="B55" s="745"/>
      <c r="C55" s="751"/>
      <c r="D55" s="25" t="s">
        <v>92</v>
      </c>
      <c r="E55" s="27">
        <v>0.78052891302365923</v>
      </c>
      <c r="F55" s="27">
        <v>0.81933989858332446</v>
      </c>
      <c r="G55" s="27">
        <v>4.972395629691273E-2</v>
      </c>
      <c r="H55" s="38">
        <v>3.8810985559665223</v>
      </c>
    </row>
    <row r="56" spans="2:9" s="4" customFormat="1" x14ac:dyDescent="0.25">
      <c r="B56" s="746"/>
      <c r="C56" s="752"/>
      <c r="D56" s="28" t="s">
        <v>93</v>
      </c>
      <c r="E56" s="30">
        <v>0.6197843610386552</v>
      </c>
      <c r="F56" s="30">
        <v>0.6575477415831672</v>
      </c>
      <c r="G56" s="30">
        <v>6.0929869997408348E-2</v>
      </c>
      <c r="H56" s="39">
        <v>3.7763380544512004</v>
      </c>
    </row>
    <row r="57" spans="2:9" s="40" customFormat="1" ht="6.95" customHeight="1" x14ac:dyDescent="0.25">
      <c r="B57" s="753"/>
      <c r="C57" s="753"/>
      <c r="D57" s="753"/>
      <c r="E57" s="753"/>
      <c r="F57" s="753"/>
      <c r="G57" s="753"/>
      <c r="H57" s="753"/>
      <c r="I57" s="4"/>
    </row>
    <row r="58" spans="2:9" s="4" customFormat="1" ht="15" customHeight="1" x14ac:dyDescent="0.25">
      <c r="B58" s="754" t="s">
        <v>94</v>
      </c>
      <c r="C58" s="754"/>
      <c r="D58" s="754"/>
      <c r="E58" s="754"/>
      <c r="F58" s="754"/>
      <c r="G58" s="754"/>
      <c r="H58" s="7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3" t="s">
        <v>99</v>
      </c>
      <c r="C61" s="743"/>
      <c r="D61" s="743"/>
      <c r="E61" s="743"/>
      <c r="F61" s="743"/>
      <c r="G61" s="743"/>
      <c r="H61" s="743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44" t="s">
        <v>100</v>
      </c>
      <c r="C64" s="747" t="s">
        <v>80</v>
      </c>
      <c r="D64" s="13" t="s">
        <v>81</v>
      </c>
      <c r="E64" s="14">
        <v>720345</v>
      </c>
      <c r="F64" s="14">
        <v>772976</v>
      </c>
      <c r="G64" s="15">
        <v>7.3063601468740691E-2</v>
      </c>
      <c r="H64" s="14">
        <v>52631</v>
      </c>
    </row>
    <row r="65" spans="2:9" s="4" customFormat="1" x14ac:dyDescent="0.25">
      <c r="B65" s="745"/>
      <c r="C65" s="748"/>
      <c r="D65" s="16" t="s">
        <v>82</v>
      </c>
      <c r="E65" s="17">
        <v>525121</v>
      </c>
      <c r="F65" s="17">
        <v>572160</v>
      </c>
      <c r="G65" s="18">
        <v>8.9577449768720063E-2</v>
      </c>
      <c r="H65" s="17">
        <v>47039</v>
      </c>
    </row>
    <row r="66" spans="2:9" s="4" customFormat="1" x14ac:dyDescent="0.25">
      <c r="B66" s="745"/>
      <c r="C66" s="749"/>
      <c r="D66" s="19" t="s">
        <v>83</v>
      </c>
      <c r="E66" s="20">
        <v>195224</v>
      </c>
      <c r="F66" s="20">
        <v>200816</v>
      </c>
      <c r="G66" s="21">
        <v>2.8644019177969993E-2</v>
      </c>
      <c r="H66" s="20">
        <v>5592</v>
      </c>
    </row>
    <row r="67" spans="2:9" s="4" customFormat="1" x14ac:dyDescent="0.25">
      <c r="B67" s="745"/>
      <c r="C67" s="750" t="s">
        <v>36</v>
      </c>
      <c r="D67" s="22" t="s">
        <v>84</v>
      </c>
      <c r="E67" s="23">
        <v>6031012</v>
      </c>
      <c r="F67" s="23">
        <v>6272374</v>
      </c>
      <c r="G67" s="24">
        <v>4.0020149188892296E-2</v>
      </c>
      <c r="H67" s="23">
        <v>241362</v>
      </c>
    </row>
    <row r="68" spans="2:9" s="4" customFormat="1" x14ac:dyDescent="0.25">
      <c r="B68" s="745"/>
      <c r="C68" s="751"/>
      <c r="D68" s="25" t="s">
        <v>85</v>
      </c>
      <c r="E68" s="26">
        <v>4161646</v>
      </c>
      <c r="F68" s="26">
        <v>4473900</v>
      </c>
      <c r="G68" s="27">
        <v>7.5031369799353431E-2</v>
      </c>
      <c r="H68" s="26">
        <v>312254</v>
      </c>
    </row>
    <row r="69" spans="2:9" s="4" customFormat="1" x14ac:dyDescent="0.25">
      <c r="B69" s="745"/>
      <c r="C69" s="752"/>
      <c r="D69" s="28" t="s">
        <v>86</v>
      </c>
      <c r="E69" s="29">
        <v>1869366</v>
      </c>
      <c r="F69" s="29">
        <v>1798474</v>
      </c>
      <c r="G69" s="30">
        <v>-3.7923017750403076E-2</v>
      </c>
      <c r="H69" s="29">
        <v>-70892</v>
      </c>
    </row>
    <row r="70" spans="2:9" s="4" customFormat="1" x14ac:dyDescent="0.25">
      <c r="B70" s="745"/>
      <c r="C70" s="747" t="s">
        <v>52</v>
      </c>
      <c r="D70" s="13" t="s">
        <v>87</v>
      </c>
      <c r="E70" s="31">
        <v>8.3723937835342781</v>
      </c>
      <c r="F70" s="31">
        <v>8.1145779429115521</v>
      </c>
      <c r="G70" s="15"/>
      <c r="H70" s="32">
        <v>-0.257815840622726</v>
      </c>
    </row>
    <row r="71" spans="2:9" s="4" customFormat="1" x14ac:dyDescent="0.25">
      <c r="B71" s="745"/>
      <c r="C71" s="748"/>
      <c r="D71" s="16" t="s">
        <v>88</v>
      </c>
      <c r="E71" s="33">
        <v>7.9251182108504512</v>
      </c>
      <c r="F71" s="33">
        <v>7.8193162751677852</v>
      </c>
      <c r="G71" s="18"/>
      <c r="H71" s="34">
        <v>-0.10580193568266605</v>
      </c>
    </row>
    <row r="72" spans="2:9" s="4" customFormat="1" x14ac:dyDescent="0.25">
      <c r="B72" s="745"/>
      <c r="C72" s="749"/>
      <c r="D72" s="19" t="s">
        <v>89</v>
      </c>
      <c r="E72" s="35">
        <v>9.5754927672827108</v>
      </c>
      <c r="F72" s="35">
        <v>8.955830212732053</v>
      </c>
      <c r="G72" s="21"/>
      <c r="H72" s="36">
        <v>-0.61966255455065777</v>
      </c>
    </row>
    <row r="73" spans="2:9" s="4" customFormat="1" x14ac:dyDescent="0.25">
      <c r="B73" s="745"/>
      <c r="C73" s="750" t="s">
        <v>90</v>
      </c>
      <c r="D73" s="22" t="s">
        <v>91</v>
      </c>
      <c r="E73" s="24">
        <v>0.68019681570176693</v>
      </c>
      <c r="F73" s="24">
        <v>0.72427588277406985</v>
      </c>
      <c r="G73" s="24">
        <v>6.480340109623417E-2</v>
      </c>
      <c r="H73" s="37">
        <v>4.4079067072302909</v>
      </c>
    </row>
    <row r="74" spans="2:9" s="4" customFormat="1" x14ac:dyDescent="0.25">
      <c r="B74" s="745"/>
      <c r="C74" s="751"/>
      <c r="D74" s="25" t="s">
        <v>92</v>
      </c>
      <c r="E74" s="27">
        <v>0.76858165415722246</v>
      </c>
      <c r="F74" s="27">
        <v>0.80965952277883391</v>
      </c>
      <c r="G74" s="27">
        <v>5.3446329871944309E-2</v>
      </c>
      <c r="H74" s="38">
        <v>4.1077868621611451</v>
      </c>
    </row>
    <row r="75" spans="2:9" s="4" customFormat="1" x14ac:dyDescent="0.25">
      <c r="B75" s="746"/>
      <c r="C75" s="752"/>
      <c r="D75" s="28" t="s">
        <v>93</v>
      </c>
      <c r="E75" s="30">
        <v>0.54155324955241524</v>
      </c>
      <c r="F75" s="30">
        <v>0.573759372974187</v>
      </c>
      <c r="G75" s="30">
        <v>5.9469910758341182E-2</v>
      </c>
      <c r="H75" s="39">
        <v>3.220612342177176</v>
      </c>
    </row>
    <row r="76" spans="2:9" s="40" customFormat="1" ht="6.95" customHeight="1" x14ac:dyDescent="0.25">
      <c r="B76" s="753"/>
      <c r="C76" s="753"/>
      <c r="D76" s="753"/>
      <c r="E76" s="753"/>
      <c r="F76" s="753"/>
      <c r="G76" s="753"/>
      <c r="H76" s="753"/>
      <c r="I76" s="4"/>
    </row>
    <row r="77" spans="2:9" s="4" customFormat="1" ht="15" customHeight="1" x14ac:dyDescent="0.25">
      <c r="B77" s="754" t="s">
        <v>94</v>
      </c>
      <c r="C77" s="754"/>
      <c r="D77" s="754"/>
      <c r="E77" s="754"/>
      <c r="F77" s="754"/>
      <c r="G77" s="754"/>
      <c r="H77" s="7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3" t="s">
        <v>101</v>
      </c>
      <c r="C80" s="743"/>
      <c r="D80" s="743"/>
      <c r="E80" s="743"/>
      <c r="F80" s="743"/>
      <c r="G80" s="743"/>
      <c r="H80" s="743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44" t="s">
        <v>102</v>
      </c>
      <c r="C83" s="747" t="s">
        <v>80</v>
      </c>
      <c r="D83" s="13" t="s">
        <v>81</v>
      </c>
      <c r="E83" s="14">
        <v>333484</v>
      </c>
      <c r="F83" s="14">
        <v>384772</v>
      </c>
      <c r="G83" s="15">
        <v>0.15379448489282854</v>
      </c>
      <c r="H83" s="14">
        <v>51288</v>
      </c>
    </row>
    <row r="84" spans="2:9" s="4" customFormat="1" x14ac:dyDescent="0.25">
      <c r="B84" s="745"/>
      <c r="C84" s="748"/>
      <c r="D84" s="16" t="s">
        <v>82</v>
      </c>
      <c r="E84" s="17">
        <v>253925</v>
      </c>
      <c r="F84" s="17">
        <v>288045</v>
      </c>
      <c r="G84" s="18">
        <v>0.13437038495618792</v>
      </c>
      <c r="H84" s="17">
        <v>34120</v>
      </c>
    </row>
    <row r="85" spans="2:9" s="4" customFormat="1" x14ac:dyDescent="0.25">
      <c r="B85" s="745"/>
      <c r="C85" s="749"/>
      <c r="D85" s="19" t="s">
        <v>83</v>
      </c>
      <c r="E85" s="20">
        <v>79559</v>
      </c>
      <c r="F85" s="20">
        <v>96727</v>
      </c>
      <c r="G85" s="21">
        <v>0.21578953983835891</v>
      </c>
      <c r="H85" s="20">
        <v>17168</v>
      </c>
    </row>
    <row r="86" spans="2:9" s="4" customFormat="1" x14ac:dyDescent="0.25">
      <c r="B86" s="745"/>
      <c r="C86" s="750" t="s">
        <v>36</v>
      </c>
      <c r="D86" s="22" t="s">
        <v>84</v>
      </c>
      <c r="E86" s="23">
        <v>2519061</v>
      </c>
      <c r="F86" s="23">
        <v>2871801</v>
      </c>
      <c r="G86" s="24">
        <v>0.14002836771320748</v>
      </c>
      <c r="H86" s="23">
        <v>352740</v>
      </c>
    </row>
    <row r="87" spans="2:9" s="4" customFormat="1" x14ac:dyDescent="0.25">
      <c r="B87" s="745"/>
      <c r="C87" s="751"/>
      <c r="D87" s="25" t="s">
        <v>85</v>
      </c>
      <c r="E87" s="26">
        <v>1840806</v>
      </c>
      <c r="F87" s="26">
        <v>2087575</v>
      </c>
      <c r="G87" s="27">
        <v>0.13405486509713671</v>
      </c>
      <c r="H87" s="26">
        <v>246769</v>
      </c>
    </row>
    <row r="88" spans="2:9" s="4" customFormat="1" x14ac:dyDescent="0.25">
      <c r="B88" s="745"/>
      <c r="C88" s="752"/>
      <c r="D88" s="28" t="s">
        <v>86</v>
      </c>
      <c r="E88" s="29">
        <v>678255</v>
      </c>
      <c r="F88" s="29">
        <v>784226</v>
      </c>
      <c r="G88" s="30">
        <v>0.1562406469543165</v>
      </c>
      <c r="H88" s="29">
        <v>105971</v>
      </c>
    </row>
    <row r="89" spans="2:9" s="4" customFormat="1" x14ac:dyDescent="0.25">
      <c r="B89" s="745"/>
      <c r="C89" s="747" t="s">
        <v>52</v>
      </c>
      <c r="D89" s="13" t="s">
        <v>87</v>
      </c>
      <c r="E89" s="31">
        <v>7.5537686965491595</v>
      </c>
      <c r="F89" s="31">
        <v>7.463643404405726</v>
      </c>
      <c r="G89" s="15"/>
      <c r="H89" s="32">
        <v>-9.0125292143433455E-2</v>
      </c>
    </row>
    <row r="90" spans="2:9" s="4" customFormat="1" x14ac:dyDescent="0.25">
      <c r="B90" s="745"/>
      <c r="C90" s="748"/>
      <c r="D90" s="16" t="s">
        <v>88</v>
      </c>
      <c r="E90" s="33">
        <v>7.2494082898493648</v>
      </c>
      <c r="F90" s="33">
        <v>7.247391900571091</v>
      </c>
      <c r="G90" s="18"/>
      <c r="H90" s="34">
        <v>-2.0163892782738557E-3</v>
      </c>
    </row>
    <row r="91" spans="2:9" s="4" customFormat="1" x14ac:dyDescent="0.25">
      <c r="B91" s="745"/>
      <c r="C91" s="749"/>
      <c r="D91" s="19" t="s">
        <v>89</v>
      </c>
      <c r="E91" s="35">
        <v>8.5251825689111218</v>
      </c>
      <c r="F91" s="35">
        <v>8.1076224838979805</v>
      </c>
      <c r="G91" s="21"/>
      <c r="H91" s="36">
        <v>-0.41756008501314135</v>
      </c>
    </row>
    <row r="92" spans="2:9" s="4" customFormat="1" x14ac:dyDescent="0.25">
      <c r="B92" s="745"/>
      <c r="C92" s="750" t="s">
        <v>90</v>
      </c>
      <c r="D92" s="22" t="s">
        <v>91</v>
      </c>
      <c r="E92" s="24">
        <v>0.60880677245485537</v>
      </c>
      <c r="F92" s="24">
        <v>0.70319441832585039</v>
      </c>
      <c r="G92" s="24">
        <v>0.15503711545520638</v>
      </c>
      <c r="H92" s="37">
        <v>9.4387645870995023</v>
      </c>
    </row>
    <row r="93" spans="2:9" s="4" customFormat="1" x14ac:dyDescent="0.25">
      <c r="B93" s="745"/>
      <c r="C93" s="751"/>
      <c r="D93" s="25" t="s">
        <v>92</v>
      </c>
      <c r="E93" s="27">
        <v>0.65219175111922367</v>
      </c>
      <c r="F93" s="27">
        <v>0.74511968601516809</v>
      </c>
      <c r="G93" s="27">
        <v>0.14248560294801504</v>
      </c>
      <c r="H93" s="38">
        <v>9.2927934895944411</v>
      </c>
    </row>
    <row r="94" spans="2:9" s="4" customFormat="1" x14ac:dyDescent="0.25">
      <c r="B94" s="746"/>
      <c r="C94" s="752"/>
      <c r="D94" s="28" t="s">
        <v>93</v>
      </c>
      <c r="E94" s="30">
        <v>0.51570091468282631</v>
      </c>
      <c r="F94" s="30">
        <v>0.6115909884954206</v>
      </c>
      <c r="G94" s="30">
        <v>0.18594125215304302</v>
      </c>
      <c r="H94" s="39">
        <v>9.5890073812594281</v>
      </c>
    </row>
    <row r="95" spans="2:9" s="40" customFormat="1" ht="6.95" customHeight="1" x14ac:dyDescent="0.25">
      <c r="B95" s="753"/>
      <c r="C95" s="753"/>
      <c r="D95" s="753"/>
      <c r="E95" s="753"/>
      <c r="F95" s="753"/>
      <c r="G95" s="753"/>
      <c r="H95" s="753"/>
      <c r="I95" s="4"/>
    </row>
    <row r="96" spans="2:9" s="4" customFormat="1" ht="15" customHeight="1" x14ac:dyDescent="0.25">
      <c r="B96" s="754" t="s">
        <v>94</v>
      </c>
      <c r="C96" s="754"/>
      <c r="D96" s="754"/>
      <c r="E96" s="754"/>
      <c r="F96" s="754"/>
      <c r="G96" s="754"/>
      <c r="H96" s="7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3" t="s">
        <v>103</v>
      </c>
      <c r="C99" s="743"/>
      <c r="D99" s="743"/>
      <c r="E99" s="743"/>
      <c r="F99" s="743"/>
      <c r="G99" s="743"/>
      <c r="H99" s="743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44" t="s">
        <v>104</v>
      </c>
      <c r="C102" s="747" t="s">
        <v>80</v>
      </c>
      <c r="D102" s="13" t="s">
        <v>81</v>
      </c>
      <c r="E102" s="14">
        <v>288257</v>
      </c>
      <c r="F102" s="14">
        <v>335945</v>
      </c>
      <c r="G102" s="15">
        <v>0.16543570494385218</v>
      </c>
      <c r="H102" s="14">
        <v>47688</v>
      </c>
    </row>
    <row r="103" spans="2:8" s="4" customFormat="1" x14ac:dyDescent="0.25">
      <c r="B103" s="745"/>
      <c r="C103" s="748"/>
      <c r="D103" s="16" t="s">
        <v>82</v>
      </c>
      <c r="E103" s="17">
        <v>215908</v>
      </c>
      <c r="F103" s="17">
        <v>250395</v>
      </c>
      <c r="G103" s="18">
        <v>0.15973007021509167</v>
      </c>
      <c r="H103" s="17">
        <v>34487</v>
      </c>
    </row>
    <row r="104" spans="2:8" s="4" customFormat="1" x14ac:dyDescent="0.25">
      <c r="B104" s="745"/>
      <c r="C104" s="749"/>
      <c r="D104" s="19" t="s">
        <v>83</v>
      </c>
      <c r="E104" s="20">
        <v>72349</v>
      </c>
      <c r="F104" s="20">
        <v>85550</v>
      </c>
      <c r="G104" s="21">
        <v>0.18246278455818321</v>
      </c>
      <c r="H104" s="20">
        <v>13201</v>
      </c>
    </row>
    <row r="105" spans="2:8" s="4" customFormat="1" x14ac:dyDescent="0.25">
      <c r="B105" s="745"/>
      <c r="C105" s="750" t="s">
        <v>36</v>
      </c>
      <c r="D105" s="22" t="s">
        <v>84</v>
      </c>
      <c r="E105" s="23">
        <v>2249612</v>
      </c>
      <c r="F105" s="23">
        <v>2591424</v>
      </c>
      <c r="G105" s="24">
        <v>0.15194264610964026</v>
      </c>
      <c r="H105" s="23">
        <v>341812</v>
      </c>
    </row>
    <row r="106" spans="2:8" s="4" customFormat="1" x14ac:dyDescent="0.25">
      <c r="B106" s="745"/>
      <c r="C106" s="751"/>
      <c r="D106" s="25" t="s">
        <v>85</v>
      </c>
      <c r="E106" s="26">
        <v>1624897</v>
      </c>
      <c r="F106" s="26">
        <v>1885423</v>
      </c>
      <c r="G106" s="27">
        <v>0.16033385500742514</v>
      </c>
      <c r="H106" s="26">
        <v>260526</v>
      </c>
    </row>
    <row r="107" spans="2:8" s="4" customFormat="1" x14ac:dyDescent="0.25">
      <c r="B107" s="745"/>
      <c r="C107" s="752"/>
      <c r="D107" s="28" t="s">
        <v>86</v>
      </c>
      <c r="E107" s="29">
        <v>624715</v>
      </c>
      <c r="F107" s="29">
        <v>706001</v>
      </c>
      <c r="G107" s="30">
        <v>0.13011693332159457</v>
      </c>
      <c r="H107" s="29">
        <v>81286</v>
      </c>
    </row>
    <row r="108" spans="2:8" s="4" customFormat="1" x14ac:dyDescent="0.25">
      <c r="B108" s="745"/>
      <c r="C108" s="747" t="s">
        <v>52</v>
      </c>
      <c r="D108" s="13" t="s">
        <v>87</v>
      </c>
      <c r="E108" s="31">
        <v>7.8041886233465272</v>
      </c>
      <c r="F108" s="31">
        <v>7.713834109750108</v>
      </c>
      <c r="G108" s="15"/>
      <c r="H108" s="32">
        <v>-9.0354513596419217E-2</v>
      </c>
    </row>
    <row r="109" spans="2:8" s="4" customFormat="1" x14ac:dyDescent="0.25">
      <c r="B109" s="745"/>
      <c r="C109" s="748"/>
      <c r="D109" s="16" t="s">
        <v>88</v>
      </c>
      <c r="E109" s="33">
        <v>7.5258767623246943</v>
      </c>
      <c r="F109" s="33">
        <v>7.5297949240200479</v>
      </c>
      <c r="G109" s="18"/>
      <c r="H109" s="34">
        <v>3.9181616953536391E-3</v>
      </c>
    </row>
    <row r="110" spans="2:8" s="4" customFormat="1" x14ac:dyDescent="0.25">
      <c r="B110" s="745"/>
      <c r="C110" s="749"/>
      <c r="D110" s="19" t="s">
        <v>89</v>
      </c>
      <c r="E110" s="35">
        <v>8.6347427054969668</v>
      </c>
      <c r="F110" s="35">
        <v>8.2524956165984804</v>
      </c>
      <c r="G110" s="21"/>
      <c r="H110" s="36">
        <v>-0.38224708889848635</v>
      </c>
    </row>
    <row r="111" spans="2:8" s="4" customFormat="1" x14ac:dyDescent="0.25">
      <c r="B111" s="745"/>
      <c r="C111" s="750" t="s">
        <v>90</v>
      </c>
      <c r="D111" s="22" t="s">
        <v>91</v>
      </c>
      <c r="E111" s="24">
        <v>0.6251560033247362</v>
      </c>
      <c r="F111" s="24">
        <v>0.73578361336425524</v>
      </c>
      <c r="G111" s="24">
        <v>0.17696000590440408</v>
      </c>
      <c r="H111" s="37">
        <v>11.062761003951904</v>
      </c>
    </row>
    <row r="112" spans="2:8" s="4" customFormat="1" x14ac:dyDescent="0.25">
      <c r="B112" s="745"/>
      <c r="C112" s="751"/>
      <c r="D112" s="25" t="s">
        <v>92</v>
      </c>
      <c r="E112" s="27">
        <v>0.67201069660702006</v>
      </c>
      <c r="F112" s="27">
        <v>0.7874118380124755</v>
      </c>
      <c r="G112" s="27">
        <v>0.17172515554903423</v>
      </c>
      <c r="H112" s="38">
        <v>11.540114140545544</v>
      </c>
    </row>
    <row r="113" spans="2:9" s="4" customFormat="1" x14ac:dyDescent="0.25">
      <c r="B113" s="746"/>
      <c r="C113" s="752"/>
      <c r="D113" s="28" t="s">
        <v>93</v>
      </c>
      <c r="E113" s="30">
        <v>0.52918718731946479</v>
      </c>
      <c r="F113" s="30">
        <v>0.62614497452852946</v>
      </c>
      <c r="G113" s="30">
        <v>0.18322020928018468</v>
      </c>
      <c r="H113" s="39">
        <v>9.6957787209064676</v>
      </c>
    </row>
    <row r="114" spans="2:9" s="40" customFormat="1" ht="6.95" customHeight="1" x14ac:dyDescent="0.25">
      <c r="B114" s="753"/>
      <c r="C114" s="753"/>
      <c r="D114" s="753"/>
      <c r="E114" s="753"/>
      <c r="F114" s="753"/>
      <c r="G114" s="753"/>
      <c r="H114" s="753"/>
      <c r="I114" s="4"/>
    </row>
    <row r="115" spans="2:9" s="4" customFormat="1" ht="15" customHeight="1" x14ac:dyDescent="0.25">
      <c r="B115" s="754" t="s">
        <v>94</v>
      </c>
      <c r="C115" s="754"/>
      <c r="D115" s="754"/>
      <c r="E115" s="754"/>
      <c r="F115" s="754"/>
      <c r="G115" s="754"/>
      <c r="H115" s="7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3" t="s">
        <v>105</v>
      </c>
      <c r="C118" s="743"/>
      <c r="D118" s="743"/>
      <c r="E118" s="743"/>
      <c r="F118" s="743"/>
      <c r="G118" s="743"/>
      <c r="H118" s="743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44" t="s">
        <v>106</v>
      </c>
      <c r="C121" s="747" t="s">
        <v>80</v>
      </c>
      <c r="D121" s="13" t="s">
        <v>81</v>
      </c>
      <c r="E121" s="14">
        <v>92213</v>
      </c>
      <c r="F121" s="14">
        <v>104656</v>
      </c>
      <c r="G121" s="15">
        <v>0.13493759014455664</v>
      </c>
      <c r="H121" s="14">
        <v>12443</v>
      </c>
    </row>
    <row r="122" spans="2:9" s="4" customFormat="1" x14ac:dyDescent="0.25">
      <c r="B122" s="745"/>
      <c r="C122" s="748"/>
      <c r="D122" s="16" t="s">
        <v>82</v>
      </c>
      <c r="E122" s="17">
        <v>92213</v>
      </c>
      <c r="F122" s="17">
        <v>104367</v>
      </c>
      <c r="G122" s="18">
        <v>0.13180354179996323</v>
      </c>
      <c r="H122" s="17">
        <v>12154</v>
      </c>
    </row>
    <row r="123" spans="2:9" s="4" customFormat="1" x14ac:dyDescent="0.25">
      <c r="B123" s="745"/>
      <c r="C123" s="750" t="s">
        <v>36</v>
      </c>
      <c r="D123" s="22" t="s">
        <v>84</v>
      </c>
      <c r="E123" s="23">
        <v>210809</v>
      </c>
      <c r="F123" s="23">
        <v>247796</v>
      </c>
      <c r="G123" s="24">
        <v>0.1754526609395235</v>
      </c>
      <c r="H123" s="23">
        <v>36987</v>
      </c>
    </row>
    <row r="124" spans="2:9" s="4" customFormat="1" x14ac:dyDescent="0.25">
      <c r="B124" s="745"/>
      <c r="C124" s="751"/>
      <c r="D124" s="25" t="s">
        <v>85</v>
      </c>
      <c r="E124" s="26">
        <v>210809</v>
      </c>
      <c r="F124" s="26">
        <v>244513</v>
      </c>
      <c r="G124" s="27">
        <v>0.15987932204033029</v>
      </c>
      <c r="H124" s="26">
        <v>33704</v>
      </c>
    </row>
    <row r="125" spans="2:9" s="4" customFormat="1" x14ac:dyDescent="0.25">
      <c r="B125" s="745"/>
      <c r="C125" s="747" t="s">
        <v>52</v>
      </c>
      <c r="D125" s="13" t="s">
        <v>87</v>
      </c>
      <c r="E125" s="31">
        <v>2.2861093338249487</v>
      </c>
      <c r="F125" s="31">
        <v>2.3677190032105182</v>
      </c>
      <c r="G125" s="15"/>
      <c r="H125" s="32">
        <v>8.1609669385569461E-2</v>
      </c>
    </row>
    <row r="126" spans="2:9" s="4" customFormat="1" x14ac:dyDescent="0.25">
      <c r="B126" s="745"/>
      <c r="C126" s="748"/>
      <c r="D126" s="16" t="s">
        <v>88</v>
      </c>
      <c r="E126" s="33">
        <v>2.2861093338249487</v>
      </c>
      <c r="F126" s="33">
        <v>2.3428190903254862</v>
      </c>
      <c r="G126" s="18"/>
      <c r="H126" s="34">
        <v>5.6709756500537445E-2</v>
      </c>
    </row>
    <row r="127" spans="2:9" s="4" customFormat="1" x14ac:dyDescent="0.25">
      <c r="B127" s="745"/>
      <c r="C127" s="750" t="s">
        <v>90</v>
      </c>
      <c r="D127" s="22" t="s">
        <v>91</v>
      </c>
      <c r="E127" s="24">
        <v>0.53923757926428417</v>
      </c>
      <c r="F127" s="24">
        <v>0.61681303144353505</v>
      </c>
      <c r="G127" s="24">
        <v>0.14386136122985338</v>
      </c>
      <c r="H127" s="41">
        <v>7.7575452179250881</v>
      </c>
    </row>
    <row r="128" spans="2:9" s="4" customFormat="1" ht="15" customHeight="1" x14ac:dyDescent="0.25">
      <c r="B128" s="745"/>
      <c r="C128" s="751"/>
      <c r="D128" s="25" t="s">
        <v>92</v>
      </c>
      <c r="E128" s="27">
        <v>0.53923757926428417</v>
      </c>
      <c r="F128" s="27">
        <v>0.62422900966035577</v>
      </c>
      <c r="G128" s="27">
        <v>0.15761407154158436</v>
      </c>
      <c r="H128" s="42">
        <v>8.4991430396071603</v>
      </c>
    </row>
    <row r="129" spans="2:8" s="4" customFormat="1" ht="6" customHeight="1" x14ac:dyDescent="0.25">
      <c r="B129" s="753"/>
      <c r="C129" s="753"/>
      <c r="D129" s="753"/>
      <c r="E129" s="753"/>
      <c r="F129" s="753"/>
      <c r="G129" s="753"/>
      <c r="H129" s="753"/>
    </row>
    <row r="130" spans="2:8" s="4" customFormat="1" x14ac:dyDescent="0.25">
      <c r="B130" s="754" t="s">
        <v>94</v>
      </c>
      <c r="C130" s="754"/>
      <c r="D130" s="754"/>
      <c r="E130" s="754"/>
      <c r="F130" s="754"/>
      <c r="G130" s="754"/>
      <c r="H130" s="7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3" t="s">
        <v>107</v>
      </c>
      <c r="C133" s="743"/>
      <c r="D133" s="743"/>
      <c r="E133" s="743"/>
      <c r="F133" s="743"/>
      <c r="G133" s="743"/>
      <c r="H133" s="743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55" t="s">
        <v>108</v>
      </c>
      <c r="C136" s="747" t="s">
        <v>80</v>
      </c>
      <c r="D136" s="13" t="s">
        <v>81</v>
      </c>
      <c r="E136" s="14">
        <v>15218</v>
      </c>
      <c r="F136" s="14">
        <v>18411</v>
      </c>
      <c r="G136" s="15">
        <v>0.20981732159285049</v>
      </c>
      <c r="H136" s="14">
        <v>3193</v>
      </c>
    </row>
    <row r="137" spans="2:8" s="4" customFormat="1" x14ac:dyDescent="0.25">
      <c r="B137" s="756"/>
      <c r="C137" s="748"/>
      <c r="D137" s="16" t="s">
        <v>82</v>
      </c>
      <c r="E137" s="17">
        <v>12876</v>
      </c>
      <c r="F137" s="17">
        <v>14982</v>
      </c>
      <c r="G137" s="18">
        <v>0.16356011183597396</v>
      </c>
      <c r="H137" s="17">
        <v>2106</v>
      </c>
    </row>
    <row r="138" spans="2:8" s="4" customFormat="1" x14ac:dyDescent="0.25">
      <c r="B138" s="756"/>
      <c r="C138" s="749"/>
      <c r="D138" s="19" t="s">
        <v>83</v>
      </c>
      <c r="E138" s="20">
        <v>2342</v>
      </c>
      <c r="F138" s="20">
        <v>3429</v>
      </c>
      <c r="G138" s="21">
        <v>0.46413321947053809</v>
      </c>
      <c r="H138" s="20">
        <v>1087</v>
      </c>
    </row>
    <row r="139" spans="2:8" s="4" customFormat="1" x14ac:dyDescent="0.25">
      <c r="B139" s="756"/>
      <c r="C139" s="750" t="s">
        <v>36</v>
      </c>
      <c r="D139" s="22" t="s">
        <v>84</v>
      </c>
      <c r="E139" s="23">
        <v>60839</v>
      </c>
      <c r="F139" s="23">
        <v>65879</v>
      </c>
      <c r="G139" s="24">
        <v>8.2841598316869103E-2</v>
      </c>
      <c r="H139" s="23">
        <v>5040</v>
      </c>
    </row>
    <row r="140" spans="2:8" s="4" customFormat="1" x14ac:dyDescent="0.25">
      <c r="B140" s="756"/>
      <c r="C140" s="751"/>
      <c r="D140" s="25" t="s">
        <v>85</v>
      </c>
      <c r="E140" s="26">
        <v>42759</v>
      </c>
      <c r="F140" s="26">
        <v>43108</v>
      </c>
      <c r="G140" s="27">
        <v>8.1620243691387095E-3</v>
      </c>
      <c r="H140" s="26">
        <v>349</v>
      </c>
    </row>
    <row r="141" spans="2:8" s="4" customFormat="1" x14ac:dyDescent="0.25">
      <c r="B141" s="756"/>
      <c r="C141" s="752"/>
      <c r="D141" s="28" t="s">
        <v>86</v>
      </c>
      <c r="E141" s="29">
        <v>18080</v>
      </c>
      <c r="F141" s="29">
        <v>22771</v>
      </c>
      <c r="G141" s="30">
        <v>0.25945796460176984</v>
      </c>
      <c r="H141" s="29">
        <v>4691</v>
      </c>
    </row>
    <row r="142" spans="2:8" s="4" customFormat="1" x14ac:dyDescent="0.25">
      <c r="B142" s="756"/>
      <c r="C142" s="747" t="s">
        <v>52</v>
      </c>
      <c r="D142" s="13" t="s">
        <v>87</v>
      </c>
      <c r="E142" s="31">
        <v>3.9978315153108159</v>
      </c>
      <c r="F142" s="31">
        <v>3.5782412688066918</v>
      </c>
      <c r="G142" s="15"/>
      <c r="H142" s="32">
        <v>-0.41959024650412413</v>
      </c>
    </row>
    <row r="143" spans="2:8" s="4" customFormat="1" x14ac:dyDescent="0.25">
      <c r="B143" s="756"/>
      <c r="C143" s="748"/>
      <c r="D143" s="16" t="s">
        <v>88</v>
      </c>
      <c r="E143" s="33">
        <v>3.320829450139795</v>
      </c>
      <c r="F143" s="33">
        <v>2.8773194500066746</v>
      </c>
      <c r="G143" s="18"/>
      <c r="H143" s="34">
        <v>-0.44351000013312047</v>
      </c>
    </row>
    <row r="144" spans="2:8" s="4" customFormat="1" x14ac:dyDescent="0.25">
      <c r="B144" s="756"/>
      <c r="C144" s="749"/>
      <c r="D144" s="19" t="s">
        <v>89</v>
      </c>
      <c r="E144" s="35">
        <v>7.7198975234842013</v>
      </c>
      <c r="F144" s="35">
        <v>6.6407115777194514</v>
      </c>
      <c r="G144" s="21"/>
      <c r="H144" s="36">
        <v>-1.0791859457647499</v>
      </c>
    </row>
    <row r="145" spans="2:9" s="4" customFormat="1" x14ac:dyDescent="0.25">
      <c r="B145" s="756"/>
      <c r="C145" s="750" t="s">
        <v>90</v>
      </c>
      <c r="D145" s="22" t="s">
        <v>91</v>
      </c>
      <c r="E145" s="24">
        <v>0.43794270083501297</v>
      </c>
      <c r="F145" s="24">
        <v>0.45288868723532971</v>
      </c>
      <c r="G145" s="24">
        <v>3.4127721210605033E-2</v>
      </c>
      <c r="H145" s="37">
        <v>1.4945986400316746</v>
      </c>
    </row>
    <row r="146" spans="2:9" s="4" customFormat="1" x14ac:dyDescent="0.25">
      <c r="B146" s="756"/>
      <c r="C146" s="751"/>
      <c r="D146" s="25" t="s">
        <v>92</v>
      </c>
      <c r="E146" s="27">
        <v>0.49419229569016332</v>
      </c>
      <c r="F146" s="27">
        <v>0.47425629290617849</v>
      </c>
      <c r="G146" s="27">
        <v>-4.0340577863811622E-2</v>
      </c>
      <c r="H146" s="38">
        <v>-1.993600278398483</v>
      </c>
    </row>
    <row r="147" spans="2:9" s="4" customFormat="1" x14ac:dyDescent="0.25">
      <c r="B147" s="757"/>
      <c r="C147" s="752"/>
      <c r="D147" s="28" t="s">
        <v>93</v>
      </c>
      <c r="E147" s="30">
        <v>0.34505792316353989</v>
      </c>
      <c r="F147" s="30">
        <v>0.41729585104823341</v>
      </c>
      <c r="G147" s="30">
        <v>0.209350149744153</v>
      </c>
      <c r="H147" s="39">
        <v>7.2237927884693516</v>
      </c>
    </row>
    <row r="148" spans="2:9" s="40" customFormat="1" ht="6.95" customHeight="1" x14ac:dyDescent="0.25">
      <c r="B148" s="753"/>
      <c r="C148" s="753"/>
      <c r="D148" s="753"/>
      <c r="E148" s="753"/>
      <c r="F148" s="753"/>
      <c r="G148" s="753"/>
      <c r="H148" s="753"/>
      <c r="I148" s="4"/>
    </row>
    <row r="149" spans="2:9" s="4" customFormat="1" ht="15" customHeight="1" x14ac:dyDescent="0.25">
      <c r="B149" s="754" t="s">
        <v>94</v>
      </c>
      <c r="C149" s="754"/>
      <c r="D149" s="754"/>
      <c r="E149" s="754"/>
      <c r="F149" s="754"/>
      <c r="G149" s="754"/>
      <c r="H149" s="7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3" t="s">
        <v>277</v>
      </c>
      <c r="C3" s="743"/>
      <c r="D3" s="743"/>
      <c r="E3" s="743"/>
      <c r="F3" s="743"/>
      <c r="G3" s="743"/>
      <c r="H3" s="743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580290</v>
      </c>
      <c r="D6" s="45">
        <v>1</v>
      </c>
      <c r="E6" s="44">
        <v>635525</v>
      </c>
      <c r="F6" s="45">
        <v>1</v>
      </c>
      <c r="G6" s="46">
        <v>9.5185166037670799E-2</v>
      </c>
      <c r="H6" s="47">
        <v>55235</v>
      </c>
      <c r="J6" s="4"/>
      <c r="K6" s="4"/>
      <c r="L6" s="4"/>
    </row>
    <row r="7" spans="2:12" s="4" customFormat="1" x14ac:dyDescent="0.25">
      <c r="B7" s="25" t="s">
        <v>82</v>
      </c>
      <c r="C7" s="26">
        <v>287388</v>
      </c>
      <c r="D7" s="27">
        <v>0.49524892726050768</v>
      </c>
      <c r="E7" s="26">
        <v>332812</v>
      </c>
      <c r="F7" s="27">
        <v>0.52368042169859563</v>
      </c>
      <c r="G7" s="18">
        <v>0.15805809567553264</v>
      </c>
      <c r="H7" s="17">
        <v>45424</v>
      </c>
    </row>
    <row r="8" spans="2:12" s="4" customFormat="1" x14ac:dyDescent="0.25">
      <c r="B8" s="28" t="s">
        <v>83</v>
      </c>
      <c r="C8" s="48">
        <v>292902</v>
      </c>
      <c r="D8" s="30">
        <v>0.50475107273949227</v>
      </c>
      <c r="E8" s="48">
        <v>302713</v>
      </c>
      <c r="F8" s="30">
        <v>0.47631957830140437</v>
      </c>
      <c r="G8" s="21">
        <v>3.349584502666425E-2</v>
      </c>
      <c r="H8" s="20">
        <v>9811</v>
      </c>
    </row>
    <row r="9" spans="2:12" s="40" customFormat="1" ht="6.95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12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3" t="s">
        <v>278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111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112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113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114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>
        <v>135070</v>
      </c>
    </row>
    <row r="11" spans="2:9" s="4" customFormat="1" x14ac:dyDescent="0.25">
      <c r="B11" s="25" t="s">
        <v>115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>
        <v>130944</v>
      </c>
      <c r="I11" s="52"/>
    </row>
    <row r="12" spans="2:9" s="55" customFormat="1" ht="15.75" x14ac:dyDescent="0.25">
      <c r="B12" s="53" t="s">
        <v>116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754488</v>
      </c>
    </row>
    <row r="13" spans="2:9" s="4" customFormat="1" x14ac:dyDescent="0.25">
      <c r="B13" s="56" t="s">
        <v>117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>
        <v>6.4594918365648013E-2</v>
      </c>
    </row>
    <row r="14" spans="2:9" s="4" customFormat="1" ht="5.25" customHeight="1" x14ac:dyDescent="0.25">
      <c r="B14" s="753"/>
      <c r="C14" s="753"/>
      <c r="D14" s="753"/>
      <c r="E14" s="753"/>
      <c r="F14" s="753"/>
      <c r="G14" s="753"/>
      <c r="H14" s="753"/>
    </row>
    <row r="15" spans="2:9" s="4" customFormat="1" x14ac:dyDescent="0.25">
      <c r="B15" s="754" t="s">
        <v>94</v>
      </c>
      <c r="C15" s="754"/>
      <c r="D15" s="754"/>
      <c r="E15" s="754"/>
      <c r="F15" s="754"/>
      <c r="G15" s="754"/>
      <c r="H15" s="7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3" t="s">
        <v>285</v>
      </c>
      <c r="C18" s="743"/>
      <c r="D18" s="743"/>
      <c r="E18" s="743"/>
      <c r="F18" s="743"/>
      <c r="G18" s="743"/>
      <c r="H18" s="743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 t="s">
        <v>286</v>
      </c>
    </row>
    <row r="22" spans="2:8" s="4" customFormat="1" x14ac:dyDescent="0.25">
      <c r="B22" s="25" t="s">
        <v>119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 t="s">
        <v>286</v>
      </c>
    </row>
    <row r="23" spans="2:8" s="4" customFormat="1" x14ac:dyDescent="0.25">
      <c r="B23" s="25" t="s">
        <v>120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 t="s">
        <v>286</v>
      </c>
    </row>
    <row r="24" spans="2:8" s="4" customFormat="1" x14ac:dyDescent="0.25">
      <c r="B24" s="25" t="s">
        <v>121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 t="s">
        <v>286</v>
      </c>
    </row>
    <row r="25" spans="2:8" s="55" customFormat="1" ht="15.75" x14ac:dyDescent="0.25">
      <c r="B25" s="53" t="s">
        <v>122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 t="s">
        <v>286</v>
      </c>
    </row>
    <row r="26" spans="2:8" s="4" customFormat="1" x14ac:dyDescent="0.25">
      <c r="B26" s="56" t="s">
        <v>117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 t="s">
        <v>286</v>
      </c>
    </row>
    <row r="27" spans="2:8" s="4" customFormat="1" ht="6" customHeight="1" x14ac:dyDescent="0.25">
      <c r="B27" s="753"/>
      <c r="C27" s="753"/>
      <c r="D27" s="753"/>
      <c r="E27" s="753"/>
      <c r="F27" s="753"/>
      <c r="G27" s="753"/>
      <c r="H27" s="753"/>
    </row>
    <row r="28" spans="2:8" s="4" customFormat="1" x14ac:dyDescent="0.25">
      <c r="B28" s="754" t="s">
        <v>94</v>
      </c>
      <c r="C28" s="754"/>
      <c r="D28" s="754"/>
      <c r="E28" s="754"/>
      <c r="F28" s="754"/>
      <c r="G28" s="754"/>
      <c r="H28" s="75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2059986</v>
      </c>
      <c r="D7" s="64">
        <v>1</v>
      </c>
      <c r="E7" s="63">
        <v>2264568</v>
      </c>
      <c r="F7" s="64">
        <v>1</v>
      </c>
      <c r="G7" s="65">
        <v>9.9312325423570824E-2</v>
      </c>
      <c r="H7" s="66">
        <v>204582</v>
      </c>
    </row>
    <row r="8" spans="2:8" s="4" customFormat="1" x14ac:dyDescent="0.25">
      <c r="B8" s="25" t="s">
        <v>82</v>
      </c>
      <c r="C8" s="26">
        <v>1368830</v>
      </c>
      <c r="D8" s="27">
        <v>0.66448509844241654</v>
      </c>
      <c r="E8" s="26">
        <v>1548584</v>
      </c>
      <c r="F8" s="27">
        <v>0.68383197148418595</v>
      </c>
      <c r="G8" s="18">
        <v>0.13131944799573358</v>
      </c>
      <c r="H8" s="17">
        <v>179754</v>
      </c>
    </row>
    <row r="9" spans="2:8" s="4" customFormat="1" ht="15.75" customHeight="1" x14ac:dyDescent="0.25">
      <c r="B9" s="28" t="s">
        <v>83</v>
      </c>
      <c r="C9" s="48">
        <v>691156</v>
      </c>
      <c r="D9" s="30">
        <v>0.3355149015575834</v>
      </c>
      <c r="E9" s="48">
        <v>715984</v>
      </c>
      <c r="F9" s="30">
        <v>0.31616802851581405</v>
      </c>
      <c r="G9" s="21">
        <v>3.5922425617371578E-2</v>
      </c>
      <c r="H9" s="20">
        <v>24828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1619071</v>
      </c>
      <c r="D11" s="64">
        <v>0.78596213760676048</v>
      </c>
      <c r="E11" s="63">
        <v>1756729</v>
      </c>
      <c r="F11" s="64">
        <v>0.77574574929964568</v>
      </c>
      <c r="G11" s="65">
        <v>8.5022830993823018E-2</v>
      </c>
      <c r="H11" s="66">
        <v>137658</v>
      </c>
    </row>
    <row r="12" spans="2:8" s="4" customFormat="1" x14ac:dyDescent="0.25">
      <c r="B12" s="25" t="s">
        <v>82</v>
      </c>
      <c r="C12" s="26">
        <v>1009816</v>
      </c>
      <c r="D12" s="27">
        <v>0.49020527323972107</v>
      </c>
      <c r="E12" s="26">
        <v>1141190</v>
      </c>
      <c r="F12" s="27">
        <v>0.50393275891914047</v>
      </c>
      <c r="G12" s="18">
        <v>0.13009696816053617</v>
      </c>
      <c r="H12" s="17">
        <v>131374</v>
      </c>
    </row>
    <row r="13" spans="2:8" s="4" customFormat="1" x14ac:dyDescent="0.25">
      <c r="B13" s="28" t="s">
        <v>83</v>
      </c>
      <c r="C13" s="48">
        <v>609255</v>
      </c>
      <c r="D13" s="30">
        <v>0.29575686436703941</v>
      </c>
      <c r="E13" s="48">
        <v>615539</v>
      </c>
      <c r="F13" s="30">
        <v>0.27181299038050527</v>
      </c>
      <c r="G13" s="21">
        <v>1.0314236239341579E-2</v>
      </c>
      <c r="H13" s="20">
        <v>6284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580290</v>
      </c>
      <c r="D15" s="64">
        <v>0.28169608919672268</v>
      </c>
      <c r="E15" s="63">
        <v>635525</v>
      </c>
      <c r="F15" s="64">
        <v>0.28063851471892209</v>
      </c>
      <c r="G15" s="65">
        <v>9.5185166037670799E-2</v>
      </c>
      <c r="H15" s="66">
        <v>55235</v>
      </c>
    </row>
    <row r="16" spans="2:8" s="4" customFormat="1" x14ac:dyDescent="0.25">
      <c r="B16" s="69" t="s">
        <v>82</v>
      </c>
      <c r="C16" s="26">
        <v>287388</v>
      </c>
      <c r="D16" s="27">
        <v>0.13950968598815719</v>
      </c>
      <c r="E16" s="26">
        <v>332812</v>
      </c>
      <c r="F16" s="27">
        <v>0.14696489573287266</v>
      </c>
      <c r="G16" s="18">
        <v>0.15805809567553264</v>
      </c>
      <c r="H16" s="17">
        <v>45424</v>
      </c>
    </row>
    <row r="17" spans="2:8" s="4" customFormat="1" x14ac:dyDescent="0.25">
      <c r="B17" s="70" t="s">
        <v>83</v>
      </c>
      <c r="C17" s="48">
        <v>292902</v>
      </c>
      <c r="D17" s="30">
        <v>0.14218640320856549</v>
      </c>
      <c r="E17" s="48">
        <v>302713</v>
      </c>
      <c r="F17" s="30">
        <v>0.13367361898604943</v>
      </c>
      <c r="G17" s="21">
        <v>3.349584502666425E-2</v>
      </c>
      <c r="H17" s="20">
        <v>9811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720345</v>
      </c>
      <c r="D19" s="64">
        <v>0.34968441533097799</v>
      </c>
      <c r="E19" s="63">
        <v>772976</v>
      </c>
      <c r="F19" s="64">
        <v>0.34133485945222225</v>
      </c>
      <c r="G19" s="65">
        <v>7.3063601468740691E-2</v>
      </c>
      <c r="H19" s="66">
        <v>52631</v>
      </c>
    </row>
    <row r="20" spans="2:8" s="4" customFormat="1" x14ac:dyDescent="0.25">
      <c r="B20" s="69" t="s">
        <v>82</v>
      </c>
      <c r="C20" s="26">
        <v>525121</v>
      </c>
      <c r="D20" s="27">
        <v>0.25491483922706271</v>
      </c>
      <c r="E20" s="26">
        <v>572160</v>
      </c>
      <c r="F20" s="27">
        <v>0.2526574604957767</v>
      </c>
      <c r="G20" s="18">
        <v>8.9577449768720063E-2</v>
      </c>
      <c r="H20" s="17">
        <v>47039</v>
      </c>
    </row>
    <row r="21" spans="2:8" s="4" customFormat="1" x14ac:dyDescent="0.25">
      <c r="B21" s="70" t="s">
        <v>83</v>
      </c>
      <c r="C21" s="48">
        <v>195224</v>
      </c>
      <c r="D21" s="30">
        <v>9.4769576103915273E-2</v>
      </c>
      <c r="E21" s="48">
        <v>200816</v>
      </c>
      <c r="F21" s="30">
        <v>8.8677398956445552E-2</v>
      </c>
      <c r="G21" s="21">
        <v>2.8644019177969993E-2</v>
      </c>
      <c r="H21" s="20">
        <v>5592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333484</v>
      </c>
      <c r="D23" s="64">
        <v>0.16188653709297054</v>
      </c>
      <c r="E23" s="63">
        <v>384772</v>
      </c>
      <c r="F23" s="64">
        <v>0.16990966930558057</v>
      </c>
      <c r="G23" s="65">
        <v>0.15379448489282854</v>
      </c>
      <c r="H23" s="66">
        <v>51288</v>
      </c>
    </row>
    <row r="24" spans="2:8" s="4" customFormat="1" x14ac:dyDescent="0.25">
      <c r="B24" s="25" t="s">
        <v>82</v>
      </c>
      <c r="C24" s="26">
        <v>253925</v>
      </c>
      <c r="D24" s="27">
        <v>0.1232654008328212</v>
      </c>
      <c r="E24" s="26">
        <v>288045</v>
      </c>
      <c r="F24" s="27">
        <v>0.12719644541475461</v>
      </c>
      <c r="G24" s="18">
        <v>0.13437038495618792</v>
      </c>
      <c r="H24" s="17">
        <v>34120</v>
      </c>
    </row>
    <row r="25" spans="2:8" s="4" customFormat="1" x14ac:dyDescent="0.25">
      <c r="B25" s="28" t="s">
        <v>83</v>
      </c>
      <c r="C25" s="48">
        <v>79559</v>
      </c>
      <c r="D25" s="30">
        <v>3.862113626014934E-2</v>
      </c>
      <c r="E25" s="48">
        <v>96727</v>
      </c>
      <c r="F25" s="30">
        <v>4.2713223890825977E-2</v>
      </c>
      <c r="G25" s="21">
        <v>0.21578953983835891</v>
      </c>
      <c r="H25" s="20">
        <v>17168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288257</v>
      </c>
      <c r="D27" s="64">
        <v>0.13993153351527632</v>
      </c>
      <c r="E27" s="63">
        <v>335945</v>
      </c>
      <c r="F27" s="64">
        <v>0.14834838256126553</v>
      </c>
      <c r="G27" s="65">
        <v>0.16543570494385218</v>
      </c>
      <c r="H27" s="66">
        <v>47688</v>
      </c>
    </row>
    <row r="28" spans="2:8" s="4" customFormat="1" x14ac:dyDescent="0.25">
      <c r="B28" s="69" t="s">
        <v>82</v>
      </c>
      <c r="C28" s="26">
        <v>215908</v>
      </c>
      <c r="D28" s="27">
        <v>0.1048104210416964</v>
      </c>
      <c r="E28" s="26">
        <v>250395</v>
      </c>
      <c r="F28" s="27">
        <v>0.11057075786640101</v>
      </c>
      <c r="G28" s="18">
        <v>0.15973007021509167</v>
      </c>
      <c r="H28" s="17">
        <v>34487</v>
      </c>
    </row>
    <row r="29" spans="2:8" s="4" customFormat="1" x14ac:dyDescent="0.25">
      <c r="B29" s="70" t="s">
        <v>83</v>
      </c>
      <c r="C29" s="48">
        <v>72349</v>
      </c>
      <c r="D29" s="30">
        <v>3.5121112473579914E-2</v>
      </c>
      <c r="E29" s="48">
        <v>85550</v>
      </c>
      <c r="F29" s="30">
        <v>3.7777624694864537E-2</v>
      </c>
      <c r="G29" s="21">
        <v>0.18246278455818321</v>
      </c>
      <c r="H29" s="20">
        <v>13201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92213</v>
      </c>
      <c r="D31" s="64">
        <v>4.4763896453665221E-2</v>
      </c>
      <c r="E31" s="63">
        <v>104656</v>
      </c>
      <c r="F31" s="64">
        <v>4.6214553945829843E-2</v>
      </c>
      <c r="G31" s="65">
        <v>0.13493759014455664</v>
      </c>
      <c r="H31" s="66">
        <v>12443</v>
      </c>
    </row>
    <row r="32" spans="2:8" s="4" customFormat="1" x14ac:dyDescent="0.25">
      <c r="B32" s="25" t="s">
        <v>82</v>
      </c>
      <c r="C32" s="26">
        <v>92213</v>
      </c>
      <c r="D32" s="27">
        <v>4.4763896453665221E-2</v>
      </c>
      <c r="E32" s="26">
        <v>104367</v>
      </c>
      <c r="F32" s="27">
        <v>4.608693578642814E-2</v>
      </c>
      <c r="G32" s="18">
        <v>0.13180354179996323</v>
      </c>
      <c r="H32" s="17">
        <v>12154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289</v>
      </c>
      <c r="F33" s="30">
        <v>1.2761815940170489E-4</v>
      </c>
      <c r="G33" s="71" t="s">
        <v>182</v>
      </c>
      <c r="H33" s="20">
        <v>289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15218</v>
      </c>
      <c r="D35" s="64">
        <v>7.3874288466038119E-3</v>
      </c>
      <c r="E35" s="63">
        <v>18411</v>
      </c>
      <c r="F35" s="64">
        <v>8.1300274489439044E-3</v>
      </c>
      <c r="G35" s="65">
        <v>0.20981732159285049</v>
      </c>
      <c r="H35" s="66">
        <v>3193</v>
      </c>
    </row>
    <row r="36" spans="2:8" s="4" customFormat="1" x14ac:dyDescent="0.25">
      <c r="B36" s="25" t="s">
        <v>82</v>
      </c>
      <c r="C36" s="26">
        <v>12876</v>
      </c>
      <c r="D36" s="27">
        <v>6.2505279162091395E-3</v>
      </c>
      <c r="E36" s="26">
        <v>14982</v>
      </c>
      <c r="F36" s="27">
        <v>6.6158313638627767E-3</v>
      </c>
      <c r="G36" s="18">
        <v>0.16356011183597396</v>
      </c>
      <c r="H36" s="17">
        <v>2106</v>
      </c>
    </row>
    <row r="37" spans="2:8" s="4" customFormat="1" x14ac:dyDescent="0.25">
      <c r="B37" s="28" t="s">
        <v>83</v>
      </c>
      <c r="C37" s="48">
        <v>2342</v>
      </c>
      <c r="D37" s="30">
        <v>1.1369009303946725E-3</v>
      </c>
      <c r="E37" s="48">
        <v>3429</v>
      </c>
      <c r="F37" s="30">
        <v>1.5141960850811281E-3</v>
      </c>
      <c r="G37" s="71">
        <v>0.46413321947053809</v>
      </c>
      <c r="H37" s="20">
        <v>1087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1619071</v>
      </c>
      <c r="D7" s="27">
        <v>0.78596213760676048</v>
      </c>
      <c r="E7" s="26">
        <v>1756729</v>
      </c>
      <c r="F7" s="27">
        <v>0.77574574929964568</v>
      </c>
      <c r="G7" s="18">
        <v>8.5022830993823018E-2</v>
      </c>
      <c r="H7" s="17">
        <v>137658</v>
      </c>
    </row>
    <row r="8" spans="2:8" s="4" customFormat="1" x14ac:dyDescent="0.25">
      <c r="B8" s="75" t="s">
        <v>98</v>
      </c>
      <c r="C8" s="26">
        <v>580290</v>
      </c>
      <c r="D8" s="27">
        <v>0.28169608919672268</v>
      </c>
      <c r="E8" s="26">
        <v>635525</v>
      </c>
      <c r="F8" s="27">
        <v>0.28063851471892209</v>
      </c>
      <c r="G8" s="18">
        <v>9.5185166037670799E-2</v>
      </c>
      <c r="H8" s="17">
        <v>55235</v>
      </c>
    </row>
    <row r="9" spans="2:8" s="4" customFormat="1" x14ac:dyDescent="0.25">
      <c r="B9" s="75" t="s">
        <v>100</v>
      </c>
      <c r="C9" s="26">
        <v>720345</v>
      </c>
      <c r="D9" s="27">
        <v>0.34968441533097799</v>
      </c>
      <c r="E9" s="26">
        <v>772976</v>
      </c>
      <c r="F9" s="27">
        <v>0.34133485945222225</v>
      </c>
      <c r="G9" s="18">
        <v>7.3063601468740691E-2</v>
      </c>
      <c r="H9" s="17">
        <v>52631</v>
      </c>
    </row>
    <row r="10" spans="2:8" s="4" customFormat="1" x14ac:dyDescent="0.25">
      <c r="B10" s="25" t="s">
        <v>102</v>
      </c>
      <c r="C10" s="26">
        <v>333484</v>
      </c>
      <c r="D10" s="27">
        <v>0.16188653709297054</v>
      </c>
      <c r="E10" s="26">
        <v>384772</v>
      </c>
      <c r="F10" s="27">
        <v>0.16990966930558057</v>
      </c>
      <c r="G10" s="18">
        <v>0.15379448489282854</v>
      </c>
      <c r="H10" s="17">
        <v>51288</v>
      </c>
    </row>
    <row r="11" spans="2:8" s="4" customFormat="1" x14ac:dyDescent="0.25">
      <c r="B11" s="75" t="s">
        <v>104</v>
      </c>
      <c r="C11" s="26">
        <v>288257</v>
      </c>
      <c r="D11" s="27">
        <v>0.13993153351527632</v>
      </c>
      <c r="E11" s="26">
        <v>335945</v>
      </c>
      <c r="F11" s="27">
        <v>0.14834838256126553</v>
      </c>
      <c r="G11" s="18">
        <v>0.16543570494385218</v>
      </c>
      <c r="H11" s="17">
        <v>47688</v>
      </c>
    </row>
    <row r="12" spans="2:8" s="4" customFormat="1" x14ac:dyDescent="0.25">
      <c r="B12" s="25" t="s">
        <v>106</v>
      </c>
      <c r="C12" s="26">
        <v>92213</v>
      </c>
      <c r="D12" s="27">
        <v>4.4763896453665221E-2</v>
      </c>
      <c r="E12" s="26">
        <v>104656</v>
      </c>
      <c r="F12" s="27">
        <v>4.6214553945829843E-2</v>
      </c>
      <c r="G12" s="18">
        <v>0.13493759014455664</v>
      </c>
      <c r="H12" s="17">
        <v>12443</v>
      </c>
    </row>
    <row r="13" spans="2:8" s="4" customFormat="1" x14ac:dyDescent="0.25">
      <c r="B13" s="28" t="s">
        <v>125</v>
      </c>
      <c r="C13" s="48">
        <v>15218</v>
      </c>
      <c r="D13" s="30">
        <v>7.3874288466038119E-3</v>
      </c>
      <c r="E13" s="48">
        <v>18411</v>
      </c>
      <c r="F13" s="30">
        <v>8.1300274489439044E-3</v>
      </c>
      <c r="G13" s="21">
        <v>0.20981732159285049</v>
      </c>
      <c r="H13" s="20">
        <v>3193</v>
      </c>
    </row>
    <row r="14" spans="2:8" s="4" customFormat="1" x14ac:dyDescent="0.25">
      <c r="B14" s="62" t="s">
        <v>126</v>
      </c>
      <c r="C14" s="63">
        <v>2059986</v>
      </c>
      <c r="D14" s="64">
        <v>1</v>
      </c>
      <c r="E14" s="63">
        <v>2264568</v>
      </c>
      <c r="F14" s="64">
        <v>1</v>
      </c>
      <c r="G14" s="65">
        <v>9.9312325423570824E-2</v>
      </c>
      <c r="H14" s="66">
        <v>204582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1009816</v>
      </c>
      <c r="D16" s="27">
        <v>0.73772199615730227</v>
      </c>
      <c r="E16" s="26">
        <v>1141190</v>
      </c>
      <c r="F16" s="27">
        <v>0.7369248293925289</v>
      </c>
      <c r="G16" s="18">
        <v>0.13009696816053617</v>
      </c>
      <c r="H16" s="17">
        <v>131374</v>
      </c>
    </row>
    <row r="17" spans="2:10" s="4" customFormat="1" x14ac:dyDescent="0.25">
      <c r="B17" s="75" t="s">
        <v>98</v>
      </c>
      <c r="C17" s="26">
        <v>287388</v>
      </c>
      <c r="D17" s="27">
        <v>0.20995156447477042</v>
      </c>
      <c r="E17" s="26">
        <v>332812</v>
      </c>
      <c r="F17" s="27">
        <v>0.21491375346768402</v>
      </c>
      <c r="G17" s="18">
        <v>0.15805809567553264</v>
      </c>
      <c r="H17" s="17">
        <v>45424</v>
      </c>
    </row>
    <row r="18" spans="2:10" s="4" customFormat="1" x14ac:dyDescent="0.25">
      <c r="B18" s="75" t="s">
        <v>100</v>
      </c>
      <c r="C18" s="26">
        <v>525121</v>
      </c>
      <c r="D18" s="27">
        <v>0.38362762359094993</v>
      </c>
      <c r="E18" s="26">
        <v>572160</v>
      </c>
      <c r="F18" s="27">
        <v>0.36947301534821486</v>
      </c>
      <c r="G18" s="18">
        <v>8.9577449768720063E-2</v>
      </c>
      <c r="H18" s="17">
        <v>47039</v>
      </c>
    </row>
    <row r="19" spans="2:10" s="4" customFormat="1" x14ac:dyDescent="0.25">
      <c r="B19" s="25" t="s">
        <v>102</v>
      </c>
      <c r="C19" s="26">
        <v>253925</v>
      </c>
      <c r="D19" s="27">
        <v>0.18550513942564087</v>
      </c>
      <c r="E19" s="26">
        <v>288045</v>
      </c>
      <c r="F19" s="27">
        <v>0.18600540881217939</v>
      </c>
      <c r="G19" s="18">
        <v>0.13437038495618792</v>
      </c>
      <c r="H19" s="17">
        <v>34120</v>
      </c>
    </row>
    <row r="20" spans="2:10" s="4" customFormat="1" x14ac:dyDescent="0.25">
      <c r="B20" s="75" t="s">
        <v>104</v>
      </c>
      <c r="C20" s="26">
        <v>215908</v>
      </c>
      <c r="D20" s="27">
        <v>0.15773178553947531</v>
      </c>
      <c r="E20" s="26">
        <v>250395</v>
      </c>
      <c r="F20" s="27">
        <v>0.16169287555599179</v>
      </c>
      <c r="G20" s="18">
        <v>0.15973007021509167</v>
      </c>
      <c r="H20" s="17">
        <v>34487</v>
      </c>
    </row>
    <row r="21" spans="2:10" s="4" customFormat="1" x14ac:dyDescent="0.25">
      <c r="B21" s="25" t="s">
        <v>106</v>
      </c>
      <c r="C21" s="26">
        <v>92213</v>
      </c>
      <c r="D21" s="27">
        <v>6.7366290919982766E-2</v>
      </c>
      <c r="E21" s="26">
        <v>104367</v>
      </c>
      <c r="F21" s="27">
        <v>6.7395117087610354E-2</v>
      </c>
      <c r="G21" s="18">
        <v>0.13180354179996323</v>
      </c>
      <c r="H21" s="17">
        <v>12154</v>
      </c>
    </row>
    <row r="22" spans="2:10" s="4" customFormat="1" x14ac:dyDescent="0.25">
      <c r="B22" s="28" t="s">
        <v>125</v>
      </c>
      <c r="C22" s="48">
        <v>12876</v>
      </c>
      <c r="D22" s="30">
        <v>9.4065734970741437E-3</v>
      </c>
      <c r="E22" s="48">
        <v>14982</v>
      </c>
      <c r="F22" s="30">
        <v>9.6746447076813402E-3</v>
      </c>
      <c r="G22" s="21">
        <v>0.16356011183597396</v>
      </c>
      <c r="H22" s="20">
        <v>2106</v>
      </c>
    </row>
    <row r="23" spans="2:10" s="4" customFormat="1" x14ac:dyDescent="0.25">
      <c r="B23" s="62" t="s">
        <v>127</v>
      </c>
      <c r="C23" s="63">
        <v>1368830</v>
      </c>
      <c r="D23" s="64">
        <v>1</v>
      </c>
      <c r="E23" s="63">
        <v>1548584</v>
      </c>
      <c r="F23" s="64">
        <v>1</v>
      </c>
      <c r="G23" s="65">
        <v>0.13131944799573358</v>
      </c>
      <c r="H23" s="66">
        <v>179754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609255</v>
      </c>
      <c r="D25" s="27">
        <v>0.88150142659544295</v>
      </c>
      <c r="E25" s="26">
        <v>615539</v>
      </c>
      <c r="F25" s="27">
        <v>0.85971055219111037</v>
      </c>
      <c r="G25" s="76">
        <v>1.0314236239341579E-2</v>
      </c>
      <c r="H25" s="77">
        <v>6284</v>
      </c>
      <c r="I25" s="78"/>
    </row>
    <row r="26" spans="2:10" s="4" customFormat="1" x14ac:dyDescent="0.25">
      <c r="B26" s="75" t="s">
        <v>98</v>
      </c>
      <c r="C26" s="26">
        <v>292902</v>
      </c>
      <c r="D26" s="27">
        <v>0.42378565765181814</v>
      </c>
      <c r="E26" s="26">
        <v>302713</v>
      </c>
      <c r="F26" s="27">
        <v>0.42279296744061318</v>
      </c>
      <c r="G26" s="76">
        <v>3.349584502666425E-2</v>
      </c>
      <c r="H26" s="77">
        <v>9811</v>
      </c>
      <c r="I26" s="78"/>
    </row>
    <row r="27" spans="2:10" s="4" customFormat="1" x14ac:dyDescent="0.25">
      <c r="B27" s="75" t="s">
        <v>100</v>
      </c>
      <c r="C27" s="26">
        <v>195224</v>
      </c>
      <c r="D27" s="27">
        <v>0.28246011030794782</v>
      </c>
      <c r="E27" s="26">
        <v>200816</v>
      </c>
      <c r="F27" s="27">
        <v>0.28047554135287939</v>
      </c>
      <c r="G27" s="76">
        <v>2.8644019177969993E-2</v>
      </c>
      <c r="H27" s="77">
        <v>5592</v>
      </c>
      <c r="I27" s="78"/>
    </row>
    <row r="28" spans="2:10" s="4" customFormat="1" x14ac:dyDescent="0.25">
      <c r="B28" s="25" t="s">
        <v>102</v>
      </c>
      <c r="C28" s="26">
        <v>79559</v>
      </c>
      <c r="D28" s="27">
        <v>0.11511004751459873</v>
      </c>
      <c r="E28" s="26">
        <v>96727</v>
      </c>
      <c r="F28" s="27">
        <v>0.13509659433730362</v>
      </c>
      <c r="G28" s="76">
        <v>0.21578953983835891</v>
      </c>
      <c r="H28" s="77">
        <v>17168</v>
      </c>
      <c r="I28" s="78"/>
    </row>
    <row r="29" spans="2:10" s="4" customFormat="1" x14ac:dyDescent="0.25">
      <c r="B29" s="75" t="s">
        <v>104</v>
      </c>
      <c r="C29" s="26">
        <v>72349</v>
      </c>
      <c r="D29" s="27">
        <v>0.10467824919410379</v>
      </c>
      <c r="E29" s="26">
        <v>85550</v>
      </c>
      <c r="F29" s="27">
        <v>0.1194859102996715</v>
      </c>
      <c r="G29" s="76">
        <v>0.18246278455818321</v>
      </c>
      <c r="H29" s="77">
        <v>13201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289</v>
      </c>
      <c r="F30" s="27">
        <v>4.0364030481128069E-4</v>
      </c>
      <c r="G30" s="76" t="s">
        <v>182</v>
      </c>
      <c r="H30" s="77">
        <v>289</v>
      </c>
      <c r="I30" s="78"/>
    </row>
    <row r="31" spans="2:10" s="4" customFormat="1" x14ac:dyDescent="0.25">
      <c r="B31" s="25" t="s">
        <v>125</v>
      </c>
      <c r="C31" s="26">
        <v>2342</v>
      </c>
      <c r="D31" s="27">
        <v>3.3885258899582727E-3</v>
      </c>
      <c r="E31" s="26">
        <v>3429</v>
      </c>
      <c r="F31" s="27">
        <v>4.7892131667746762E-3</v>
      </c>
      <c r="G31" s="76">
        <v>0.46413321947053809</v>
      </c>
      <c r="H31" s="77">
        <v>1087</v>
      </c>
      <c r="I31" s="78"/>
    </row>
    <row r="32" spans="2:10" s="4" customFormat="1" x14ac:dyDescent="0.25">
      <c r="B32" s="62" t="s">
        <v>128</v>
      </c>
      <c r="C32" s="63">
        <v>691156</v>
      </c>
      <c r="D32" s="64">
        <v>1</v>
      </c>
      <c r="E32" s="63">
        <v>715984</v>
      </c>
      <c r="F32" s="64">
        <v>1</v>
      </c>
      <c r="G32" s="65">
        <v>3.5922425617371578E-2</v>
      </c>
      <c r="H32" s="66">
        <v>24828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54" t="s">
        <v>94</v>
      </c>
      <c r="C34" s="754"/>
      <c r="D34" s="754"/>
      <c r="E34" s="754"/>
      <c r="F34" s="754"/>
      <c r="G34" s="754"/>
      <c r="H34" s="75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2" t="s">
        <v>79</v>
      </c>
      <c r="D5" s="773"/>
      <c r="E5" s="773"/>
      <c r="F5" s="773"/>
      <c r="G5" s="773"/>
      <c r="H5" s="774"/>
      <c r="I5" s="763" t="s">
        <v>96</v>
      </c>
      <c r="J5" s="765"/>
      <c r="K5" s="765"/>
      <c r="L5" s="765"/>
      <c r="M5" s="765"/>
      <c r="N5" s="764"/>
      <c r="O5" s="758" t="s">
        <v>98</v>
      </c>
      <c r="P5" s="759"/>
      <c r="Q5" s="759"/>
      <c r="R5" s="759"/>
      <c r="S5" s="759"/>
      <c r="T5" s="760"/>
      <c r="U5" s="758" t="s">
        <v>100</v>
      </c>
      <c r="V5" s="759"/>
      <c r="W5" s="759"/>
      <c r="X5" s="759"/>
      <c r="Y5" s="759"/>
      <c r="Z5" s="760"/>
      <c r="AA5" s="763" t="s">
        <v>102</v>
      </c>
      <c r="AB5" s="765"/>
      <c r="AC5" s="765"/>
      <c r="AD5" s="765"/>
      <c r="AE5" s="765"/>
      <c r="AF5" s="764"/>
      <c r="AG5" s="758" t="s">
        <v>104</v>
      </c>
      <c r="AH5" s="759"/>
      <c r="AI5" s="759"/>
      <c r="AJ5" s="759"/>
      <c r="AK5" s="759"/>
      <c r="AL5" s="760"/>
      <c r="AM5" s="763" t="s">
        <v>106</v>
      </c>
      <c r="AN5" s="764"/>
      <c r="AO5" s="763" t="s">
        <v>129</v>
      </c>
      <c r="AP5" s="765"/>
      <c r="AQ5" s="765"/>
      <c r="AR5" s="765"/>
      <c r="AS5" s="765"/>
      <c r="AT5" s="764"/>
    </row>
    <row r="6" spans="2:46" s="4" customFormat="1" ht="21" customHeight="1" x14ac:dyDescent="0.25">
      <c r="B6" s="81"/>
      <c r="C6" s="766" t="s">
        <v>130</v>
      </c>
      <c r="D6" s="767"/>
      <c r="E6" s="768" t="s">
        <v>131</v>
      </c>
      <c r="F6" s="767"/>
      <c r="G6" s="768" t="s">
        <v>132</v>
      </c>
      <c r="H6" s="769"/>
      <c r="I6" s="770" t="s">
        <v>130</v>
      </c>
      <c r="J6" s="762"/>
      <c r="K6" s="761" t="s">
        <v>131</v>
      </c>
      <c r="L6" s="762"/>
      <c r="M6" s="761" t="s">
        <v>132</v>
      </c>
      <c r="N6" s="771"/>
      <c r="O6" s="770" t="s">
        <v>130</v>
      </c>
      <c r="P6" s="762"/>
      <c r="Q6" s="761" t="s">
        <v>131</v>
      </c>
      <c r="R6" s="762"/>
      <c r="S6" s="761" t="s">
        <v>132</v>
      </c>
      <c r="T6" s="771"/>
      <c r="U6" s="770" t="s">
        <v>130</v>
      </c>
      <c r="V6" s="762"/>
      <c r="W6" s="761" t="s">
        <v>131</v>
      </c>
      <c r="X6" s="762"/>
      <c r="Y6" s="761" t="s">
        <v>132</v>
      </c>
      <c r="Z6" s="771"/>
      <c r="AA6" s="770" t="s">
        <v>130</v>
      </c>
      <c r="AB6" s="762"/>
      <c r="AC6" s="761" t="s">
        <v>131</v>
      </c>
      <c r="AD6" s="762"/>
      <c r="AE6" s="761" t="s">
        <v>132</v>
      </c>
      <c r="AF6" s="771"/>
      <c r="AG6" s="770" t="s">
        <v>130</v>
      </c>
      <c r="AH6" s="762"/>
      <c r="AI6" s="761" t="s">
        <v>131</v>
      </c>
      <c r="AJ6" s="762"/>
      <c r="AK6" s="761" t="s">
        <v>132</v>
      </c>
      <c r="AL6" s="771"/>
      <c r="AM6" s="775" t="s">
        <v>132</v>
      </c>
      <c r="AN6" s="776"/>
      <c r="AO6" s="770" t="s">
        <v>130</v>
      </c>
      <c r="AP6" s="762"/>
      <c r="AQ6" s="761" t="s">
        <v>131</v>
      </c>
      <c r="AR6" s="762"/>
      <c r="AS6" s="761" t="s">
        <v>132</v>
      </c>
      <c r="AT6" s="77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1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1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91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1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91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1" t="s">
        <v>182</v>
      </c>
      <c r="AN13" s="92" t="s">
        <v>182</v>
      </c>
      <c r="AO13" s="91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46" s="4" customFormat="1" x14ac:dyDescent="0.25">
      <c r="B14" s="78" t="s">
        <v>119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1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1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91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1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91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1" t="s">
        <v>182</v>
      </c>
      <c r="AN14" s="92" t="s">
        <v>182</v>
      </c>
      <c r="AO14" s="91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1548584</v>
      </c>
      <c r="D20" s="96">
        <v>0.13131944799573358</v>
      </c>
      <c r="E20" s="97">
        <v>715984</v>
      </c>
      <c r="F20" s="96">
        <v>3.5922425617371578E-2</v>
      </c>
      <c r="G20" s="97">
        <v>2264568</v>
      </c>
      <c r="H20" s="98">
        <v>9.9312325423570824E-2</v>
      </c>
      <c r="I20" s="95">
        <v>1141190</v>
      </c>
      <c r="J20" s="96">
        <v>0.13009696816053617</v>
      </c>
      <c r="K20" s="97">
        <v>615539</v>
      </c>
      <c r="L20" s="96">
        <v>1.0314236239341579E-2</v>
      </c>
      <c r="M20" s="97">
        <v>1756729</v>
      </c>
      <c r="N20" s="98">
        <v>8.5022830993823018E-2</v>
      </c>
      <c r="O20" s="95">
        <v>332812</v>
      </c>
      <c r="P20" s="96">
        <v>0.15805809567553264</v>
      </c>
      <c r="Q20" s="97">
        <v>302713</v>
      </c>
      <c r="R20" s="96">
        <v>3.349584502666425E-2</v>
      </c>
      <c r="S20" s="97">
        <v>635525</v>
      </c>
      <c r="T20" s="98">
        <v>9.5185166037670799E-2</v>
      </c>
      <c r="U20" s="95">
        <v>572160</v>
      </c>
      <c r="V20" s="96">
        <v>8.9577449768720063E-2</v>
      </c>
      <c r="W20" s="97">
        <v>200816</v>
      </c>
      <c r="X20" s="96">
        <v>2.8644019177969993E-2</v>
      </c>
      <c r="Y20" s="97">
        <v>772976</v>
      </c>
      <c r="Z20" s="98">
        <v>7.3063601468740691E-2</v>
      </c>
      <c r="AA20" s="95">
        <v>288045</v>
      </c>
      <c r="AB20" s="96">
        <v>0.13437038495618792</v>
      </c>
      <c r="AC20" s="97">
        <v>96727</v>
      </c>
      <c r="AD20" s="96">
        <v>0.21578953983835891</v>
      </c>
      <c r="AE20" s="97">
        <v>384772</v>
      </c>
      <c r="AF20" s="98">
        <v>0.15379448489282854</v>
      </c>
      <c r="AG20" s="95">
        <v>250395</v>
      </c>
      <c r="AH20" s="96">
        <v>0.15973007021509167</v>
      </c>
      <c r="AI20" s="97">
        <v>85550</v>
      </c>
      <c r="AJ20" s="96">
        <v>0.18246278455818321</v>
      </c>
      <c r="AK20" s="97">
        <v>335945</v>
      </c>
      <c r="AL20" s="98">
        <v>0.16543570494385218</v>
      </c>
      <c r="AM20" s="95">
        <v>104656</v>
      </c>
      <c r="AN20" s="98">
        <v>0.13493759014455664</v>
      </c>
      <c r="AO20" s="95">
        <v>14982</v>
      </c>
      <c r="AP20" s="96">
        <v>0.16356011183597396</v>
      </c>
      <c r="AQ20" s="97">
        <v>3429</v>
      </c>
      <c r="AR20" s="96">
        <v>0.46413321947053809</v>
      </c>
      <c r="AS20" s="97">
        <v>18411</v>
      </c>
      <c r="AT20" s="98">
        <v>0.20981732159285049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3" t="s">
        <v>290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/>
      <c r="H12" s="129"/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2264568</v>
      </c>
      <c r="H19" s="132">
        <v>9.9312325423570824E-2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3" t="s">
        <v>291</v>
      </c>
      <c r="C24" s="743"/>
      <c r="D24" s="743"/>
      <c r="E24" s="743"/>
      <c r="F24" s="743"/>
      <c r="G24" s="743"/>
      <c r="H24" s="743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/>
      <c r="H33" s="129"/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1756729</v>
      </c>
      <c r="H40" s="132">
        <v>8.5022830993823018E-2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3" t="s">
        <v>292</v>
      </c>
      <c r="C45" s="743"/>
      <c r="D45" s="743"/>
      <c r="E45" s="743"/>
      <c r="F45" s="743"/>
      <c r="G45" s="743"/>
      <c r="H45" s="743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/>
      <c r="H54" s="129"/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635525</v>
      </c>
      <c r="H61" s="132">
        <v>9.5185166037670799E-2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3" t="s">
        <v>293</v>
      </c>
      <c r="C66" s="743"/>
      <c r="D66" s="743"/>
      <c r="E66" s="743"/>
      <c r="F66" s="743"/>
      <c r="G66" s="743"/>
      <c r="H66" s="743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/>
      <c r="H75" s="129"/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772976</v>
      </c>
      <c r="H82" s="132">
        <v>7.3063601468740691E-2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3" t="s">
        <v>294</v>
      </c>
      <c r="C87" s="743"/>
      <c r="D87" s="743"/>
      <c r="E87" s="743"/>
      <c r="F87" s="743"/>
      <c r="G87" s="743"/>
      <c r="H87" s="743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/>
      <c r="H96" s="129"/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384772</v>
      </c>
      <c r="H103" s="132">
        <v>0.15379448489282854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3" t="s">
        <v>295</v>
      </c>
      <c r="C108" s="743"/>
      <c r="D108" s="743"/>
      <c r="E108" s="743"/>
      <c r="F108" s="743"/>
      <c r="G108" s="743"/>
      <c r="H108" s="743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/>
      <c r="H117" s="129"/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335945</v>
      </c>
      <c r="H124" s="132">
        <v>0.16543570494385218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3" t="s">
        <v>296</v>
      </c>
      <c r="C129" s="743"/>
      <c r="D129" s="743"/>
      <c r="E129" s="743"/>
      <c r="F129" s="743"/>
      <c r="G129" s="743"/>
      <c r="H129" s="743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/>
      <c r="H138" s="129"/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104656</v>
      </c>
      <c r="H145" s="132">
        <v>0.13493759014455664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3" t="s">
        <v>297</v>
      </c>
      <c r="C150" s="743"/>
      <c r="D150" s="743"/>
      <c r="E150" s="743"/>
      <c r="F150" s="743"/>
      <c r="G150" s="743"/>
      <c r="H150" s="743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/>
      <c r="H159" s="129"/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18411</v>
      </c>
      <c r="H166" s="132">
        <v>0.20981732159285049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 t="s">
        <v>182</v>
      </c>
      <c r="D12" s="150" t="s">
        <v>182</v>
      </c>
      <c r="E12" s="151" t="s">
        <v>182</v>
      </c>
      <c r="F12" s="149" t="s">
        <v>182</v>
      </c>
      <c r="G12" s="150" t="s">
        <v>182</v>
      </c>
      <c r="H12" s="151" t="s">
        <v>182</v>
      </c>
      <c r="I12" s="149" t="s">
        <v>182</v>
      </c>
      <c r="J12" s="150" t="s">
        <v>182</v>
      </c>
      <c r="K12" s="151" t="s">
        <v>182</v>
      </c>
      <c r="L12" s="149" t="s">
        <v>182</v>
      </c>
      <c r="M12" s="150" t="s">
        <v>182</v>
      </c>
      <c r="N12" s="151" t="s">
        <v>182</v>
      </c>
      <c r="O12" s="149" t="s">
        <v>182</v>
      </c>
      <c r="P12" s="150" t="s">
        <v>182</v>
      </c>
      <c r="Q12" s="151" t="s">
        <v>182</v>
      </c>
      <c r="R12" s="149" t="s">
        <v>182</v>
      </c>
      <c r="S12" s="150" t="s">
        <v>182</v>
      </c>
      <c r="T12" s="151" t="s">
        <v>182</v>
      </c>
      <c r="U12" s="149" t="s">
        <v>182</v>
      </c>
      <c r="V12" s="151" t="s">
        <v>182</v>
      </c>
      <c r="W12" s="149" t="s">
        <v>182</v>
      </c>
      <c r="X12" s="150" t="s">
        <v>182</v>
      </c>
      <c r="Y12" s="151" t="s">
        <v>182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0.7369248293925289</v>
      </c>
      <c r="G19" s="153">
        <v>0.85971055219111037</v>
      </c>
      <c r="H19" s="154">
        <v>0.77574574929964568</v>
      </c>
      <c r="I19" s="152">
        <v>0.21491375346768402</v>
      </c>
      <c r="J19" s="153">
        <v>0.42279296744061318</v>
      </c>
      <c r="K19" s="154">
        <v>0.28063851471892209</v>
      </c>
      <c r="L19" s="152">
        <v>0.36947301534821486</v>
      </c>
      <c r="M19" s="153">
        <v>0.28047554135287939</v>
      </c>
      <c r="N19" s="154">
        <v>0.34133485945222225</v>
      </c>
      <c r="O19" s="152">
        <v>0.18600540881217939</v>
      </c>
      <c r="P19" s="153">
        <v>0.13509659433730362</v>
      </c>
      <c r="Q19" s="154">
        <v>0.16990966930558057</v>
      </c>
      <c r="R19" s="152">
        <v>0.16169287555599179</v>
      </c>
      <c r="S19" s="153">
        <v>0.1194859102996715</v>
      </c>
      <c r="T19" s="154">
        <v>0.14834838256126553</v>
      </c>
      <c r="U19" s="152">
        <v>6.7395117087610354E-2</v>
      </c>
      <c r="V19" s="154">
        <v>4.6214553945829843E-2</v>
      </c>
      <c r="W19" s="152">
        <v>9.6746447076813402E-3</v>
      </c>
      <c r="X19" s="153">
        <v>4.7892131667746762E-3</v>
      </c>
      <c r="Y19" s="154">
        <v>8.1300274489439044E-3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 t="s">
        <v>182</v>
      </c>
      <c r="D12" s="150" t="s">
        <v>182</v>
      </c>
      <c r="E12" s="151" t="s">
        <v>182</v>
      </c>
      <c r="F12" s="149" t="s">
        <v>182</v>
      </c>
      <c r="G12" s="150" t="s">
        <v>182</v>
      </c>
      <c r="H12" s="151" t="s">
        <v>182</v>
      </c>
      <c r="I12" s="149" t="s">
        <v>182</v>
      </c>
      <c r="J12" s="150" t="s">
        <v>182</v>
      </c>
      <c r="K12" s="151" t="s">
        <v>182</v>
      </c>
      <c r="L12" s="149" t="s">
        <v>182</v>
      </c>
      <c r="M12" s="150" t="s">
        <v>182</v>
      </c>
      <c r="N12" s="151" t="s">
        <v>182</v>
      </c>
      <c r="O12" s="149" t="s">
        <v>182</v>
      </c>
      <c r="P12" s="150" t="s">
        <v>182</v>
      </c>
      <c r="Q12" s="151" t="s">
        <v>182</v>
      </c>
      <c r="R12" s="149" t="s">
        <v>182</v>
      </c>
      <c r="S12" s="150" t="s">
        <v>182</v>
      </c>
      <c r="T12" s="151" t="s">
        <v>182</v>
      </c>
      <c r="U12" s="149" t="s">
        <v>182</v>
      </c>
      <c r="V12" s="151" t="s">
        <v>182</v>
      </c>
      <c r="W12" s="149" t="s">
        <v>182</v>
      </c>
      <c r="X12" s="150" t="s">
        <v>182</v>
      </c>
      <c r="Y12" s="151" t="s">
        <v>182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0.68383197148418595</v>
      </c>
      <c r="D19" s="153">
        <v>0.31616802851581405</v>
      </c>
      <c r="E19" s="154">
        <v>1</v>
      </c>
      <c r="F19" s="152">
        <v>0.64961072538792264</v>
      </c>
      <c r="G19" s="153">
        <v>0.35038927461207731</v>
      </c>
      <c r="H19" s="154">
        <v>1</v>
      </c>
      <c r="I19" s="152">
        <v>0.52368042169859563</v>
      </c>
      <c r="J19" s="153">
        <v>0.47631957830140437</v>
      </c>
      <c r="K19" s="154">
        <v>1</v>
      </c>
      <c r="L19" s="152">
        <v>0.74020409430564471</v>
      </c>
      <c r="M19" s="153">
        <v>0.25979590569435534</v>
      </c>
      <c r="N19" s="154">
        <v>1</v>
      </c>
      <c r="O19" s="152">
        <v>0.74861216512636053</v>
      </c>
      <c r="P19" s="153">
        <v>0.25138783487363947</v>
      </c>
      <c r="Q19" s="154">
        <v>1</v>
      </c>
      <c r="R19" s="152">
        <v>0.74534522019973504</v>
      </c>
      <c r="S19" s="153">
        <v>0.25465477980026491</v>
      </c>
      <c r="T19" s="154">
        <v>1</v>
      </c>
      <c r="U19" s="152">
        <v>0.9972385720837792</v>
      </c>
      <c r="V19" s="154">
        <v>1</v>
      </c>
      <c r="W19" s="152">
        <v>0.81375264787355384</v>
      </c>
      <c r="X19" s="153">
        <v>0.18624735212644614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3" t="s">
        <v>300</v>
      </c>
      <c r="C3" s="743"/>
      <c r="D3" s="743"/>
      <c r="E3" s="743"/>
      <c r="F3" s="743"/>
      <c r="G3" s="743"/>
      <c r="H3" s="743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2059986</v>
      </c>
      <c r="D6" s="163">
        <v>1</v>
      </c>
      <c r="E6" s="162">
        <v>2264568</v>
      </c>
      <c r="F6" s="163">
        <v>1</v>
      </c>
      <c r="G6" s="163">
        <v>9.9312325423570824E-2</v>
      </c>
      <c r="H6" s="162">
        <v>204582</v>
      </c>
      <c r="I6" s="164"/>
      <c r="T6" s="1" t="s">
        <v>145</v>
      </c>
    </row>
    <row r="7" spans="2:20" ht="15.75" x14ac:dyDescent="0.25">
      <c r="B7" s="165" t="s">
        <v>82</v>
      </c>
      <c r="C7" s="166">
        <v>1368830</v>
      </c>
      <c r="D7" s="167">
        <v>0.66448509844241654</v>
      </c>
      <c r="E7" s="166">
        <v>1548584</v>
      </c>
      <c r="F7" s="167">
        <v>0.68383197148418595</v>
      </c>
      <c r="G7" s="167">
        <v>0.13131944799573358</v>
      </c>
      <c r="H7" s="166">
        <v>179754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224226</v>
      </c>
      <c r="D8" s="24">
        <v>0.1088483125613475</v>
      </c>
      <c r="E8" s="23">
        <v>238271</v>
      </c>
      <c r="F8" s="24">
        <v>0.1052169773661025</v>
      </c>
      <c r="G8" s="15">
        <v>6.2637695896104795E-2</v>
      </c>
      <c r="H8" s="14">
        <v>14045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788813</v>
      </c>
      <c r="D9" s="27">
        <v>0.3829215344181951</v>
      </c>
      <c r="E9" s="26">
        <v>903604</v>
      </c>
      <c r="F9" s="27">
        <v>0.39901826750179281</v>
      </c>
      <c r="G9" s="18">
        <v>0.14552371728153557</v>
      </c>
      <c r="H9" s="17">
        <v>114791</v>
      </c>
      <c r="I9" s="168"/>
      <c r="T9" s="1"/>
    </row>
    <row r="10" spans="2:20" s="4" customFormat="1" x14ac:dyDescent="0.25">
      <c r="B10" s="25" t="s">
        <v>143</v>
      </c>
      <c r="C10" s="26">
        <v>276375</v>
      </c>
      <c r="D10" s="27">
        <v>0.13416353315022531</v>
      </c>
      <c r="E10" s="26">
        <v>314068</v>
      </c>
      <c r="F10" s="27">
        <v>0.13868782037015448</v>
      </c>
      <c r="G10" s="18">
        <v>0.13638353686114879</v>
      </c>
      <c r="H10" s="17">
        <v>37693</v>
      </c>
      <c r="I10" s="168"/>
      <c r="T10" s="1"/>
    </row>
    <row r="11" spans="2:20" s="4" customFormat="1" x14ac:dyDescent="0.25">
      <c r="B11" s="25" t="s">
        <v>145</v>
      </c>
      <c r="C11" s="26">
        <v>55767</v>
      </c>
      <c r="D11" s="27">
        <v>2.7071543204662554E-2</v>
      </c>
      <c r="E11" s="26">
        <v>65745</v>
      </c>
      <c r="F11" s="27">
        <v>2.9032027300571236E-2</v>
      </c>
      <c r="G11" s="18">
        <v>0.17892301898972507</v>
      </c>
      <c r="H11" s="17">
        <v>9978</v>
      </c>
      <c r="I11" s="168"/>
      <c r="T11" s="1"/>
    </row>
    <row r="12" spans="2:20" s="4" customFormat="1" x14ac:dyDescent="0.25">
      <c r="B12" s="25" t="s">
        <v>146</v>
      </c>
      <c r="C12" s="26">
        <v>23649</v>
      </c>
      <c r="D12" s="27">
        <v>1.1480175107986171E-2</v>
      </c>
      <c r="E12" s="26">
        <v>26896</v>
      </c>
      <c r="F12" s="27">
        <v>1.1876878945564894E-2</v>
      </c>
      <c r="G12" s="18">
        <v>0.13729967440483737</v>
      </c>
      <c r="H12" s="17">
        <v>3247</v>
      </c>
      <c r="I12" s="168"/>
      <c r="T12" s="1"/>
    </row>
    <row r="13" spans="2:20" ht="15.75" x14ac:dyDescent="0.25">
      <c r="B13" s="165" t="s">
        <v>83</v>
      </c>
      <c r="C13" s="166">
        <v>691156</v>
      </c>
      <c r="D13" s="167">
        <v>0.3355149015575834</v>
      </c>
      <c r="E13" s="166">
        <v>715984</v>
      </c>
      <c r="F13" s="167">
        <v>0.31616802851581405</v>
      </c>
      <c r="G13" s="167">
        <v>3.5922425617371578E-2</v>
      </c>
      <c r="H13" s="166">
        <v>24828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92" t="s">
        <v>182</v>
      </c>
      <c r="S12" s="182" t="s">
        <v>182</v>
      </c>
      <c r="T12" s="92" t="s">
        <v>182</v>
      </c>
      <c r="U12" s="93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93" t="s">
        <v>182</v>
      </c>
      <c r="AB12" s="92" t="s">
        <v>182</v>
      </c>
      <c r="AC12" s="93" t="s">
        <v>182</v>
      </c>
      <c r="AD12" s="92" t="s">
        <v>182</v>
      </c>
      <c r="AE12" s="91" t="s">
        <v>182</v>
      </c>
      <c r="AF12" s="92" t="s">
        <v>182</v>
      </c>
      <c r="AG12" s="93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93" t="s">
        <v>182</v>
      </c>
      <c r="AN12" s="92" t="s">
        <v>182</v>
      </c>
      <c r="AO12" s="93" t="s">
        <v>182</v>
      </c>
      <c r="AP12" s="92" t="s">
        <v>182</v>
      </c>
      <c r="AQ12" s="183" t="s">
        <v>182</v>
      </c>
      <c r="AR12" s="92" t="s">
        <v>182</v>
      </c>
      <c r="AS12" s="93" t="s">
        <v>182</v>
      </c>
      <c r="AT12" s="92" t="s">
        <v>182</v>
      </c>
      <c r="AU12" s="93" t="s">
        <v>182</v>
      </c>
      <c r="AV12" s="92" t="s">
        <v>182</v>
      </c>
      <c r="AW12" s="93" t="s">
        <v>182</v>
      </c>
      <c r="AX12" s="92" t="s">
        <v>182</v>
      </c>
      <c r="AY12" s="93" t="s">
        <v>182</v>
      </c>
      <c r="AZ12" s="92" t="s">
        <v>182</v>
      </c>
      <c r="BA12" s="93" t="s">
        <v>182</v>
      </c>
      <c r="BB12" s="92" t="s">
        <v>182</v>
      </c>
      <c r="BC12" s="93" t="s">
        <v>182</v>
      </c>
      <c r="BD12" s="92" t="s">
        <v>182</v>
      </c>
      <c r="BE12" s="184" t="s">
        <v>182</v>
      </c>
      <c r="BF12" s="92" t="s">
        <v>182</v>
      </c>
      <c r="BG12" s="93" t="s">
        <v>182</v>
      </c>
      <c r="BH12" s="92" t="s">
        <v>182</v>
      </c>
      <c r="BI12" s="93" t="s">
        <v>182</v>
      </c>
      <c r="BJ12" s="92" t="s">
        <v>182</v>
      </c>
      <c r="BK12" s="93" t="s">
        <v>182</v>
      </c>
      <c r="BL12" s="92" t="s">
        <v>182</v>
      </c>
      <c r="BM12" s="93" t="s">
        <v>182</v>
      </c>
      <c r="BN12" s="92" t="s">
        <v>182</v>
      </c>
      <c r="BO12" s="93" t="s">
        <v>182</v>
      </c>
      <c r="BP12" s="92" t="s">
        <v>182</v>
      </c>
      <c r="BQ12" s="93" t="s">
        <v>182</v>
      </c>
      <c r="BR12" s="92" t="s">
        <v>182</v>
      </c>
    </row>
    <row r="13" spans="2:70" s="4" customFormat="1" x14ac:dyDescent="0.25">
      <c r="B13" s="78" t="s">
        <v>119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92" t="s">
        <v>182</v>
      </c>
      <c r="S13" s="182" t="s">
        <v>182</v>
      </c>
      <c r="T13" s="92" t="s">
        <v>182</v>
      </c>
      <c r="U13" s="93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3" t="s">
        <v>182</v>
      </c>
      <c r="AB13" s="92" t="s">
        <v>182</v>
      </c>
      <c r="AC13" s="93" t="s">
        <v>182</v>
      </c>
      <c r="AD13" s="92" t="s">
        <v>182</v>
      </c>
      <c r="AE13" s="91" t="s">
        <v>182</v>
      </c>
      <c r="AF13" s="92" t="s">
        <v>182</v>
      </c>
      <c r="AG13" s="93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3" t="s">
        <v>182</v>
      </c>
      <c r="AN13" s="92" t="s">
        <v>182</v>
      </c>
      <c r="AO13" s="93" t="s">
        <v>182</v>
      </c>
      <c r="AP13" s="92" t="s">
        <v>182</v>
      </c>
      <c r="AQ13" s="183" t="s">
        <v>182</v>
      </c>
      <c r="AR13" s="92" t="s">
        <v>182</v>
      </c>
      <c r="AS13" s="93" t="s">
        <v>182</v>
      </c>
      <c r="AT13" s="92" t="s">
        <v>182</v>
      </c>
      <c r="AU13" s="93" t="s">
        <v>182</v>
      </c>
      <c r="AV13" s="92" t="s">
        <v>182</v>
      </c>
      <c r="AW13" s="93" t="s">
        <v>182</v>
      </c>
      <c r="AX13" s="92" t="s">
        <v>182</v>
      </c>
      <c r="AY13" s="93" t="s">
        <v>182</v>
      </c>
      <c r="AZ13" s="92" t="s">
        <v>182</v>
      </c>
      <c r="BA13" s="93" t="s">
        <v>182</v>
      </c>
      <c r="BB13" s="92" t="s">
        <v>182</v>
      </c>
      <c r="BC13" s="93" t="s">
        <v>182</v>
      </c>
      <c r="BD13" s="92" t="s">
        <v>182</v>
      </c>
      <c r="BE13" s="184" t="s">
        <v>182</v>
      </c>
      <c r="BF13" s="92" t="s">
        <v>182</v>
      </c>
      <c r="BG13" s="93" t="s">
        <v>182</v>
      </c>
      <c r="BH13" s="92" t="s">
        <v>182</v>
      </c>
      <c r="BI13" s="93" t="s">
        <v>182</v>
      </c>
      <c r="BJ13" s="92" t="s">
        <v>182</v>
      </c>
      <c r="BK13" s="93" t="s">
        <v>182</v>
      </c>
      <c r="BL13" s="92" t="s">
        <v>182</v>
      </c>
      <c r="BM13" s="93" t="s">
        <v>182</v>
      </c>
      <c r="BN13" s="92" t="s">
        <v>182</v>
      </c>
      <c r="BO13" s="93" t="s">
        <v>182</v>
      </c>
      <c r="BP13" s="92" t="s">
        <v>182</v>
      </c>
      <c r="BQ13" s="93" t="s">
        <v>182</v>
      </c>
      <c r="BR13" s="92" t="s">
        <v>182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26896</v>
      </c>
      <c r="D19" s="96">
        <v>0.13729967440483737</v>
      </c>
      <c r="E19" s="97">
        <v>65745</v>
      </c>
      <c r="F19" s="96">
        <v>0.17892301898972507</v>
      </c>
      <c r="G19" s="97">
        <v>314068</v>
      </c>
      <c r="H19" s="96">
        <v>0.13638353686114879</v>
      </c>
      <c r="I19" s="97">
        <v>903604</v>
      </c>
      <c r="J19" s="96">
        <v>0.14552371728153557</v>
      </c>
      <c r="K19" s="97">
        <v>238271</v>
      </c>
      <c r="L19" s="96">
        <v>6.2637695896104795E-2</v>
      </c>
      <c r="M19" s="97">
        <v>1548584</v>
      </c>
      <c r="N19" s="96">
        <v>0.13131944799573358</v>
      </c>
      <c r="O19" s="97">
        <v>715984</v>
      </c>
      <c r="P19" s="96">
        <v>3.5922425617371578E-2</v>
      </c>
      <c r="Q19" s="97">
        <v>2264568</v>
      </c>
      <c r="R19" s="185">
        <v>9.9312325423570824E-2</v>
      </c>
      <c r="S19" s="186">
        <v>6710</v>
      </c>
      <c r="T19" s="96">
        <v>9.7481190709846288E-2</v>
      </c>
      <c r="U19" s="97">
        <v>17531</v>
      </c>
      <c r="V19" s="96">
        <v>9.7339016242368182E-3</v>
      </c>
      <c r="W19" s="97">
        <v>35564</v>
      </c>
      <c r="X19" s="96">
        <v>-0.10940825883354621</v>
      </c>
      <c r="Y19" s="97">
        <v>44562</v>
      </c>
      <c r="Z19" s="96">
        <v>0.54707679488959871</v>
      </c>
      <c r="AA19" s="97">
        <v>104367</v>
      </c>
      <c r="AB19" s="96">
        <v>0.13180354179996323</v>
      </c>
      <c r="AC19" s="97">
        <v>104657</v>
      </c>
      <c r="AD19" s="185">
        <v>0.1349484346024965</v>
      </c>
      <c r="AE19" s="95">
        <v>9694</v>
      </c>
      <c r="AF19" s="96">
        <v>0.15487252799618778</v>
      </c>
      <c r="AG19" s="97">
        <v>40136</v>
      </c>
      <c r="AH19" s="96">
        <v>0.19894850041821011</v>
      </c>
      <c r="AI19" s="97">
        <v>200565</v>
      </c>
      <c r="AJ19" s="96">
        <v>0.15242073570139847</v>
      </c>
      <c r="AK19" s="97">
        <v>250395</v>
      </c>
      <c r="AL19" s="96">
        <v>0.15973007021509167</v>
      </c>
      <c r="AM19" s="97">
        <v>85550</v>
      </c>
      <c r="AN19" s="96">
        <v>0.18246278455818321</v>
      </c>
      <c r="AO19" s="97">
        <v>335945</v>
      </c>
      <c r="AP19" s="185">
        <v>0.16543570494385218</v>
      </c>
      <c r="AQ19" s="187">
        <v>5473</v>
      </c>
      <c r="AR19" s="96">
        <v>-0.37437128486511206</v>
      </c>
      <c r="AS19" s="97">
        <v>101044</v>
      </c>
      <c r="AT19" s="96">
        <v>0.2693013089465619</v>
      </c>
      <c r="AU19" s="97">
        <v>198922</v>
      </c>
      <c r="AV19" s="96">
        <v>0.14560009214466718</v>
      </c>
      <c r="AW19" s="97">
        <v>27373</v>
      </c>
      <c r="AX19" s="96">
        <v>7.7931794912184049E-2</v>
      </c>
      <c r="AY19" s="97">
        <v>332812</v>
      </c>
      <c r="AZ19" s="96">
        <v>0.15805809567553264</v>
      </c>
      <c r="BA19" s="97">
        <v>302713</v>
      </c>
      <c r="BB19" s="96">
        <v>3.349584502666425E-2</v>
      </c>
      <c r="BC19" s="97">
        <v>635525</v>
      </c>
      <c r="BD19" s="185">
        <v>9.5185166037670799E-2</v>
      </c>
      <c r="BE19" s="188">
        <v>21498</v>
      </c>
      <c r="BF19" s="96">
        <v>0.34640195403018725</v>
      </c>
      <c r="BG19" s="97">
        <v>94799</v>
      </c>
      <c r="BH19" s="96">
        <v>8.002278553118769E-2</v>
      </c>
      <c r="BI19" s="97">
        <v>344990</v>
      </c>
      <c r="BJ19" s="96">
        <v>9.347068145800308E-2</v>
      </c>
      <c r="BK19" s="97">
        <v>110873</v>
      </c>
      <c r="BL19" s="96">
        <v>4.7167049178779452E-2</v>
      </c>
      <c r="BM19" s="97">
        <v>572160</v>
      </c>
      <c r="BN19" s="96">
        <v>8.9577449768720063E-2</v>
      </c>
      <c r="BO19" s="97">
        <v>200816</v>
      </c>
      <c r="BP19" s="96">
        <v>2.8644019177969993E-2</v>
      </c>
      <c r="BQ19" s="97">
        <v>772976</v>
      </c>
      <c r="BR19" s="189">
        <v>7.3063601468740691E-2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792" t="s">
        <v>94</v>
      </c>
      <c r="C515" s="792"/>
      <c r="D515" s="792"/>
      <c r="E515" s="792"/>
      <c r="F515" s="792"/>
      <c r="G515" s="792"/>
      <c r="H515" s="792"/>
      <c r="I515" s="792"/>
      <c r="J515" s="792"/>
      <c r="K515" s="792"/>
      <c r="L515" s="792"/>
      <c r="M515" s="792"/>
      <c r="N515" s="792"/>
      <c r="O515" s="792"/>
      <c r="P515" s="792"/>
      <c r="Q515" s="792"/>
      <c r="R515" s="792"/>
      <c r="S515" s="792"/>
      <c r="T515" s="792"/>
      <c r="U515" s="792"/>
      <c r="V515" s="792"/>
      <c r="W515" s="792"/>
      <c r="X515" s="792"/>
      <c r="Y515" s="792"/>
      <c r="Z515" s="792"/>
      <c r="AA515" s="792"/>
      <c r="AB515" s="792"/>
      <c r="AC515" s="792"/>
      <c r="AD515" s="792"/>
      <c r="AE515" s="792"/>
      <c r="AF515" s="792"/>
      <c r="AG515" s="792"/>
      <c r="AH515" s="792"/>
      <c r="AI515" s="792"/>
      <c r="AJ515" s="792"/>
      <c r="AK515" s="792"/>
      <c r="AL515" s="792"/>
      <c r="AM515" s="792"/>
      <c r="AN515" s="792"/>
      <c r="AO515" s="792"/>
      <c r="AP515" s="792"/>
      <c r="AQ515" s="792"/>
      <c r="AR515" s="792"/>
      <c r="AS515" s="792"/>
      <c r="AT515" s="792"/>
      <c r="AU515" s="792"/>
      <c r="AV515" s="792"/>
      <c r="AW515" s="792"/>
      <c r="AX515" s="792"/>
      <c r="AY515" s="792"/>
      <c r="AZ515" s="792"/>
      <c r="BA515" s="792"/>
      <c r="BB515" s="792"/>
      <c r="BC515" s="792"/>
      <c r="BD515" s="792"/>
      <c r="BE515" s="792"/>
      <c r="BF515" s="792"/>
      <c r="BG515" s="792"/>
      <c r="BH515" s="792"/>
      <c r="BI515" s="792"/>
      <c r="BJ515" s="792"/>
      <c r="BK515" s="792"/>
      <c r="BL515" s="792"/>
      <c r="BM515" s="792"/>
      <c r="BN515" s="792"/>
      <c r="BO515" s="792"/>
      <c r="BP515" s="792"/>
      <c r="BQ515" s="792"/>
      <c r="BR515" s="792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3"/>
      <c r="P3" s="743"/>
      <c r="Q3" s="743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124499</v>
      </c>
      <c r="D6" s="211">
        <v>0.1106759565717752</v>
      </c>
      <c r="E6" s="210">
        <v>117769</v>
      </c>
      <c r="F6" s="211">
        <v>0.11070347351246324</v>
      </c>
      <c r="G6" s="210">
        <v>6730</v>
      </c>
      <c r="H6" s="211">
        <v>0.11019465522929717</v>
      </c>
      <c r="I6" s="210">
        <v>49274</v>
      </c>
      <c r="J6" s="211">
        <v>0.17509300772679581</v>
      </c>
      <c r="K6" s="210">
        <v>6920</v>
      </c>
      <c r="L6" s="211">
        <v>9.0966419675232446E-2</v>
      </c>
      <c r="M6" s="210">
        <v>4009</v>
      </c>
      <c r="N6" s="211">
        <v>4.6463064474027593E-2</v>
      </c>
      <c r="O6" s="210">
        <v>4390</v>
      </c>
      <c r="P6" s="211">
        <v>-3.4528260391466947E-2</v>
      </c>
      <c r="Q6" s="210">
        <v>2076</v>
      </c>
      <c r="R6" s="211">
        <v>-0.10285220397579953</v>
      </c>
      <c r="S6" s="210">
        <v>3272</v>
      </c>
      <c r="T6" s="211">
        <v>0.35206611570247937</v>
      </c>
      <c r="U6" s="210">
        <v>6232</v>
      </c>
      <c r="V6" s="211">
        <v>0.11965504850880349</v>
      </c>
      <c r="W6" s="210">
        <v>11806</v>
      </c>
      <c r="X6" s="211">
        <v>6.3507792090802706E-2</v>
      </c>
      <c r="Y6" s="210">
        <v>6859</v>
      </c>
      <c r="Z6" s="211">
        <v>-3.7873474540608743E-2</v>
      </c>
      <c r="AA6" s="210">
        <v>6808</v>
      </c>
      <c r="AB6" s="211">
        <v>-9.457296668121673E-3</v>
      </c>
      <c r="AC6" s="210">
        <v>6510</v>
      </c>
      <c r="AD6" s="211">
        <v>0.21614048197272551</v>
      </c>
      <c r="AE6" s="210">
        <v>748</v>
      </c>
      <c r="AF6" s="211">
        <v>-0.14416475972540044</v>
      </c>
      <c r="AG6" s="210">
        <v>864</v>
      </c>
      <c r="AH6" s="211">
        <v>3.971119133573997E-2</v>
      </c>
      <c r="AI6" s="210">
        <v>1964</v>
      </c>
      <c r="AJ6" s="211">
        <v>-0.26137645731477999</v>
      </c>
      <c r="AK6" s="210">
        <v>2865</v>
      </c>
      <c r="AL6" s="211">
        <v>0.38808139534883712</v>
      </c>
      <c r="AM6" s="210">
        <v>1896</v>
      </c>
      <c r="AN6" s="211">
        <v>0.34659090909090917</v>
      </c>
      <c r="AO6" s="210">
        <v>201</v>
      </c>
      <c r="AP6" s="211">
        <v>1.2840909090909092</v>
      </c>
      <c r="AQ6" s="210">
        <v>324</v>
      </c>
      <c r="AR6" s="211">
        <v>0.76086956521739135</v>
      </c>
      <c r="AS6" s="210">
        <v>751</v>
      </c>
      <c r="AT6" s="211">
        <v>0.46108949416342404</v>
      </c>
    </row>
    <row r="7" spans="1:46" s="4" customFormat="1" x14ac:dyDescent="0.25">
      <c r="B7" s="78" t="s">
        <v>113</v>
      </c>
      <c r="C7" s="93">
        <v>121140</v>
      </c>
      <c r="D7" s="211">
        <v>7.9198218262806153E-2</v>
      </c>
      <c r="E7" s="93">
        <v>114005</v>
      </c>
      <c r="F7" s="211">
        <v>9.1635945803610008E-2</v>
      </c>
      <c r="G7" s="93">
        <v>7135</v>
      </c>
      <c r="H7" s="211">
        <v>-8.7012156110044758E-2</v>
      </c>
      <c r="I7" s="93">
        <v>49605</v>
      </c>
      <c r="J7" s="211">
        <v>0.16005238418184797</v>
      </c>
      <c r="K7" s="93">
        <v>6105</v>
      </c>
      <c r="L7" s="211">
        <v>8.998393144081418E-2</v>
      </c>
      <c r="M7" s="93">
        <v>4909</v>
      </c>
      <c r="N7" s="211">
        <v>0.10812641083521446</v>
      </c>
      <c r="O7" s="93">
        <v>4172</v>
      </c>
      <c r="P7" s="211">
        <v>0.26004228329809731</v>
      </c>
      <c r="Q7" s="93">
        <v>2869</v>
      </c>
      <c r="R7" s="211">
        <v>-3.3681374200067338E-2</v>
      </c>
      <c r="S7" s="93">
        <v>3156</v>
      </c>
      <c r="T7" s="211">
        <v>0.3367217280813215</v>
      </c>
      <c r="U7" s="93">
        <v>5620</v>
      </c>
      <c r="V7" s="211">
        <v>0.31339097920074788</v>
      </c>
      <c r="W7" s="93">
        <v>9155</v>
      </c>
      <c r="X7" s="211">
        <v>-0.14407255048616308</v>
      </c>
      <c r="Y7" s="93">
        <v>6800</v>
      </c>
      <c r="Z7" s="211">
        <v>-0.13087934560327197</v>
      </c>
      <c r="AA7" s="93">
        <v>6860</v>
      </c>
      <c r="AB7" s="211">
        <v>-6.7047463620291015E-2</v>
      </c>
      <c r="AC7" s="93">
        <v>6136</v>
      </c>
      <c r="AD7" s="211">
        <v>-1.5246348900658013E-2</v>
      </c>
      <c r="AE7" s="93">
        <v>899</v>
      </c>
      <c r="AF7" s="211">
        <v>6.2647754137115763E-2</v>
      </c>
      <c r="AG7" s="93">
        <v>689</v>
      </c>
      <c r="AH7" s="211">
        <v>-1.1477761836441891E-2</v>
      </c>
      <c r="AI7" s="93">
        <v>1042</v>
      </c>
      <c r="AJ7" s="211">
        <v>6.7622950819672178E-2</v>
      </c>
      <c r="AK7" s="93">
        <v>2931</v>
      </c>
      <c r="AL7" s="211">
        <v>0.51708074534161486</v>
      </c>
      <c r="AM7" s="93">
        <v>1907</v>
      </c>
      <c r="AN7" s="211">
        <v>0.35633001422475097</v>
      </c>
      <c r="AO7" s="93">
        <v>205</v>
      </c>
      <c r="AP7" s="211">
        <v>0.39455782312925169</v>
      </c>
      <c r="AQ7" s="93">
        <v>256</v>
      </c>
      <c r="AR7" s="211">
        <v>0.86861313868613133</v>
      </c>
      <c r="AS7" s="93">
        <v>689</v>
      </c>
      <c r="AT7" s="211">
        <v>0.44142259414225937</v>
      </c>
    </row>
    <row r="8" spans="1:46" s="4" customFormat="1" x14ac:dyDescent="0.25">
      <c r="A8" s="52"/>
      <c r="B8" s="78" t="s">
        <v>114</v>
      </c>
      <c r="C8" s="93">
        <v>135070</v>
      </c>
      <c r="D8" s="211">
        <v>4.4940082468803322E-2</v>
      </c>
      <c r="E8" s="93">
        <v>122267</v>
      </c>
      <c r="F8" s="211">
        <v>1.933337779704547E-2</v>
      </c>
      <c r="G8" s="93">
        <v>12803</v>
      </c>
      <c r="H8" s="211">
        <v>0.37474498013529467</v>
      </c>
      <c r="I8" s="93">
        <v>57006</v>
      </c>
      <c r="J8" s="211">
        <v>3.5155256945705426E-2</v>
      </c>
      <c r="K8" s="93">
        <v>7458</v>
      </c>
      <c r="L8" s="211">
        <v>0.27378309137489332</v>
      </c>
      <c r="M8" s="93">
        <v>3911</v>
      </c>
      <c r="N8" s="211">
        <v>6.8579234972677705E-2</v>
      </c>
      <c r="O8" s="93">
        <v>4305</v>
      </c>
      <c r="P8" s="211">
        <v>0.10753794700282993</v>
      </c>
      <c r="Q8" s="93">
        <v>1802</v>
      </c>
      <c r="R8" s="211">
        <v>-0.13821138211382111</v>
      </c>
      <c r="S8" s="93">
        <v>3401</v>
      </c>
      <c r="T8" s="211">
        <v>0.20176678445229679</v>
      </c>
      <c r="U8" s="93">
        <v>5077</v>
      </c>
      <c r="V8" s="211">
        <v>0.22781136638452226</v>
      </c>
      <c r="W8" s="93">
        <v>10185</v>
      </c>
      <c r="X8" s="211">
        <v>-0.17869526651076528</v>
      </c>
      <c r="Y8" s="93">
        <v>6167</v>
      </c>
      <c r="Z8" s="211">
        <v>-0.29624557799840234</v>
      </c>
      <c r="AA8" s="93">
        <v>6827</v>
      </c>
      <c r="AB8" s="211">
        <v>-5.5478693967902615E-2</v>
      </c>
      <c r="AC8" s="93">
        <v>6518</v>
      </c>
      <c r="AD8" s="211">
        <v>1.2740832815413272E-2</v>
      </c>
      <c r="AE8" s="93">
        <v>1005</v>
      </c>
      <c r="AF8" s="211">
        <v>0.42553191489361697</v>
      </c>
      <c r="AG8" s="93">
        <v>653</v>
      </c>
      <c r="AH8" s="211">
        <v>-0.10670314637482903</v>
      </c>
      <c r="AI8" s="93">
        <v>1270</v>
      </c>
      <c r="AJ8" s="211">
        <v>-1.5503875968992276E-2</v>
      </c>
      <c r="AK8" s="93">
        <v>3317</v>
      </c>
      <c r="AL8" s="211">
        <v>0.6601601601601601</v>
      </c>
      <c r="AM8" s="93">
        <v>2099</v>
      </c>
      <c r="AN8" s="211">
        <v>0.19329164297896528</v>
      </c>
      <c r="AO8" s="93">
        <v>238</v>
      </c>
      <c r="AP8" s="211">
        <v>0.45121951219512191</v>
      </c>
      <c r="AQ8" s="93">
        <v>319</v>
      </c>
      <c r="AR8" s="211">
        <v>0.57920792079207928</v>
      </c>
      <c r="AS8" s="93">
        <v>709</v>
      </c>
      <c r="AT8" s="211">
        <v>-4.576043068640645E-2</v>
      </c>
    </row>
    <row r="9" spans="1:46" s="4" customFormat="1" x14ac:dyDescent="0.25">
      <c r="A9" s="212"/>
      <c r="B9" s="78" t="s">
        <v>115</v>
      </c>
      <c r="C9" s="93">
        <v>130944</v>
      </c>
      <c r="D9" s="211">
        <v>0.13346894611555937</v>
      </c>
      <c r="E9" s="93">
        <v>117463</v>
      </c>
      <c r="F9" s="211">
        <v>0.18767062344543084</v>
      </c>
      <c r="G9" s="93">
        <v>13481</v>
      </c>
      <c r="H9" s="211">
        <v>-0.18901521987607528</v>
      </c>
      <c r="I9" s="93">
        <v>63169</v>
      </c>
      <c r="J9" s="211">
        <v>0.27052032422212835</v>
      </c>
      <c r="K9" s="93">
        <v>7027</v>
      </c>
      <c r="L9" s="211">
        <v>0.17508361204013378</v>
      </c>
      <c r="M9" s="93">
        <v>7016</v>
      </c>
      <c r="N9" s="211">
        <v>0.61547317522449929</v>
      </c>
      <c r="O9" s="93">
        <v>3413</v>
      </c>
      <c r="P9" s="211">
        <v>-0.29264248704663209</v>
      </c>
      <c r="Q9" s="93">
        <v>3946</v>
      </c>
      <c r="R9" s="211">
        <v>0.23273976882224301</v>
      </c>
      <c r="S9" s="93">
        <v>4191</v>
      </c>
      <c r="T9" s="211">
        <v>0.17724719101123587</v>
      </c>
      <c r="U9" s="93">
        <v>5184</v>
      </c>
      <c r="V9" s="211">
        <v>-5.9443911792904647E-3</v>
      </c>
      <c r="W9" s="93">
        <v>4443</v>
      </c>
      <c r="X9" s="211">
        <v>-5.2463211772232898E-2</v>
      </c>
      <c r="Y9" s="93">
        <v>2026</v>
      </c>
      <c r="Z9" s="211">
        <v>-9.8353360035603021E-2</v>
      </c>
      <c r="AA9" s="93">
        <v>2435</v>
      </c>
      <c r="AB9" s="211">
        <v>-9.1078760731616248E-2</v>
      </c>
      <c r="AC9" s="93">
        <v>3005</v>
      </c>
      <c r="AD9" s="211">
        <v>5.2539404553415103E-2</v>
      </c>
      <c r="AE9" s="93">
        <v>1309</v>
      </c>
      <c r="AF9" s="211">
        <v>-0.10526315789473684</v>
      </c>
      <c r="AG9" s="93">
        <v>611</v>
      </c>
      <c r="AH9" s="211">
        <v>-4.9766718506998431E-2</v>
      </c>
      <c r="AI9" s="93">
        <v>1965</v>
      </c>
      <c r="AJ9" s="211">
        <v>0.1640995260663507</v>
      </c>
      <c r="AK9" s="93">
        <v>3855</v>
      </c>
      <c r="AL9" s="211">
        <v>0.43628912071535031</v>
      </c>
      <c r="AM9" s="93">
        <v>2571</v>
      </c>
      <c r="AN9" s="211">
        <v>0.41574889867841414</v>
      </c>
      <c r="AO9" s="93">
        <v>192</v>
      </c>
      <c r="AP9" s="211">
        <v>-7.2463768115942018E-2</v>
      </c>
      <c r="AQ9" s="93">
        <v>355</v>
      </c>
      <c r="AR9" s="211">
        <v>0.16776315789473695</v>
      </c>
      <c r="AS9" s="93">
        <v>750</v>
      </c>
      <c r="AT9" s="211">
        <v>-4.3367346938775531E-2</v>
      </c>
    </row>
    <row r="10" spans="1:46" s="4" customFormat="1" x14ac:dyDescent="0.25">
      <c r="A10" s="52"/>
      <c r="B10" s="78" t="s">
        <v>135</v>
      </c>
      <c r="C10" s="93">
        <v>123872</v>
      </c>
      <c r="D10" s="211">
        <v>0.11434765790160228</v>
      </c>
      <c r="E10" s="93">
        <v>108517</v>
      </c>
      <c r="F10" s="211">
        <v>0.13948946268625373</v>
      </c>
      <c r="G10" s="93">
        <v>15355</v>
      </c>
      <c r="H10" s="211">
        <v>-3.5974384731290776E-2</v>
      </c>
      <c r="I10" s="93">
        <v>70267</v>
      </c>
      <c r="J10" s="211">
        <v>0.23014302970886358</v>
      </c>
      <c r="K10" s="93">
        <v>6204</v>
      </c>
      <c r="L10" s="211">
        <v>4.6558704453441235E-2</v>
      </c>
      <c r="M10" s="93">
        <v>4863</v>
      </c>
      <c r="N10" s="211">
        <v>-5.1307062036675788E-2</v>
      </c>
      <c r="O10" s="93">
        <v>3555</v>
      </c>
      <c r="P10" s="211">
        <v>-0.16549295774647887</v>
      </c>
      <c r="Q10" s="93">
        <v>2371</v>
      </c>
      <c r="R10" s="211">
        <v>-0.24992091110408099</v>
      </c>
      <c r="S10" s="93">
        <v>4648</v>
      </c>
      <c r="T10" s="211">
        <v>9.7520661157024735E-2</v>
      </c>
      <c r="U10" s="93">
        <v>4330</v>
      </c>
      <c r="V10" s="211">
        <v>-1.791789521433429E-2</v>
      </c>
      <c r="W10" s="93">
        <v>285</v>
      </c>
      <c r="X10" s="211">
        <v>0.14919354838709675</v>
      </c>
      <c r="Y10" s="93">
        <v>244</v>
      </c>
      <c r="Z10" s="211">
        <v>0.12442396313364057</v>
      </c>
      <c r="AA10" s="93">
        <v>294</v>
      </c>
      <c r="AB10" s="211">
        <v>-0.28117359413202936</v>
      </c>
      <c r="AC10" s="93">
        <v>685</v>
      </c>
      <c r="AD10" s="211">
        <v>-0.36808118081180807</v>
      </c>
      <c r="AE10" s="93">
        <v>911</v>
      </c>
      <c r="AF10" s="211">
        <v>6.4252336448598069E-2</v>
      </c>
      <c r="AG10" s="93">
        <v>319</v>
      </c>
      <c r="AH10" s="211">
        <v>-0.28953229398663693</v>
      </c>
      <c r="AI10" s="93">
        <v>2250</v>
      </c>
      <c r="AJ10" s="211">
        <v>-9.6022498995580574E-2</v>
      </c>
      <c r="AK10" s="93">
        <v>3840</v>
      </c>
      <c r="AL10" s="211">
        <v>0.77285318559556782</v>
      </c>
      <c r="AM10" s="93">
        <v>2276</v>
      </c>
      <c r="AN10" s="211">
        <v>0.13743128435782115</v>
      </c>
      <c r="AO10" s="93">
        <v>170</v>
      </c>
      <c r="AP10" s="211">
        <v>0.1333333333333333</v>
      </c>
      <c r="AQ10" s="93">
        <v>314</v>
      </c>
      <c r="AR10" s="211">
        <v>0.12949640287769792</v>
      </c>
      <c r="AS10" s="93">
        <v>691</v>
      </c>
      <c r="AT10" s="211">
        <v>6.965944272445812E-2</v>
      </c>
    </row>
    <row r="11" spans="1:46" s="4" customFormat="1" x14ac:dyDescent="0.25">
      <c r="B11" s="78" t="s">
        <v>118</v>
      </c>
      <c r="C11" s="93" t="s">
        <v>182</v>
      </c>
      <c r="D11" s="211" t="s">
        <v>182</v>
      </c>
      <c r="E11" s="93" t="s">
        <v>182</v>
      </c>
      <c r="F11" s="211" t="s">
        <v>182</v>
      </c>
      <c r="G11" s="93" t="s">
        <v>182</v>
      </c>
      <c r="H11" s="211" t="s">
        <v>182</v>
      </c>
      <c r="I11" s="93" t="s">
        <v>182</v>
      </c>
      <c r="J11" s="211" t="s">
        <v>182</v>
      </c>
      <c r="K11" s="93" t="s">
        <v>182</v>
      </c>
      <c r="L11" s="211" t="s">
        <v>182</v>
      </c>
      <c r="M11" s="93" t="s">
        <v>182</v>
      </c>
      <c r="N11" s="211" t="s">
        <v>182</v>
      </c>
      <c r="O11" s="93" t="s">
        <v>182</v>
      </c>
      <c r="P11" s="211" t="s">
        <v>182</v>
      </c>
      <c r="Q11" s="93" t="s">
        <v>182</v>
      </c>
      <c r="R11" s="211" t="s">
        <v>182</v>
      </c>
      <c r="S11" s="93" t="s">
        <v>182</v>
      </c>
      <c r="T11" s="211" t="s">
        <v>182</v>
      </c>
      <c r="U11" s="93" t="s">
        <v>182</v>
      </c>
      <c r="V11" s="211" t="s">
        <v>182</v>
      </c>
      <c r="W11" s="93" t="s">
        <v>182</v>
      </c>
      <c r="X11" s="211" t="s">
        <v>182</v>
      </c>
      <c r="Y11" s="93" t="s">
        <v>182</v>
      </c>
      <c r="Z11" s="211" t="s">
        <v>182</v>
      </c>
      <c r="AA11" s="93" t="s">
        <v>182</v>
      </c>
      <c r="AB11" s="211" t="s">
        <v>182</v>
      </c>
      <c r="AC11" s="93" t="s">
        <v>182</v>
      </c>
      <c r="AD11" s="211" t="s">
        <v>182</v>
      </c>
      <c r="AE11" s="93" t="s">
        <v>182</v>
      </c>
      <c r="AF11" s="211" t="s">
        <v>182</v>
      </c>
      <c r="AG11" s="93" t="s">
        <v>182</v>
      </c>
      <c r="AH11" s="211" t="s">
        <v>182</v>
      </c>
      <c r="AI11" s="93" t="s">
        <v>182</v>
      </c>
      <c r="AJ11" s="211" t="s">
        <v>182</v>
      </c>
      <c r="AK11" s="93" t="s">
        <v>182</v>
      </c>
      <c r="AL11" s="211" t="s">
        <v>182</v>
      </c>
      <c r="AM11" s="93" t="s">
        <v>182</v>
      </c>
      <c r="AN11" s="211" t="s">
        <v>182</v>
      </c>
      <c r="AO11" s="93" t="s">
        <v>182</v>
      </c>
      <c r="AP11" s="211" t="s">
        <v>182</v>
      </c>
      <c r="AQ11" s="93" t="s">
        <v>182</v>
      </c>
      <c r="AR11" s="211" t="s">
        <v>182</v>
      </c>
      <c r="AS11" s="93" t="s">
        <v>182</v>
      </c>
      <c r="AT11" s="211" t="s">
        <v>182</v>
      </c>
    </row>
    <row r="12" spans="1:46" s="4" customFormat="1" x14ac:dyDescent="0.25">
      <c r="B12" s="78" t="s">
        <v>119</v>
      </c>
      <c r="C12" s="93" t="s">
        <v>182</v>
      </c>
      <c r="D12" s="211" t="s">
        <v>182</v>
      </c>
      <c r="E12" s="93" t="s">
        <v>182</v>
      </c>
      <c r="F12" s="211" t="s">
        <v>182</v>
      </c>
      <c r="G12" s="93" t="s">
        <v>182</v>
      </c>
      <c r="H12" s="211" t="s">
        <v>182</v>
      </c>
      <c r="I12" s="93" t="s">
        <v>182</v>
      </c>
      <c r="J12" s="211" t="s">
        <v>182</v>
      </c>
      <c r="K12" s="93" t="s">
        <v>182</v>
      </c>
      <c r="L12" s="211" t="s">
        <v>182</v>
      </c>
      <c r="M12" s="93" t="s">
        <v>182</v>
      </c>
      <c r="N12" s="211" t="s">
        <v>182</v>
      </c>
      <c r="O12" s="93" t="s">
        <v>182</v>
      </c>
      <c r="P12" s="211" t="s">
        <v>182</v>
      </c>
      <c r="Q12" s="93" t="s">
        <v>182</v>
      </c>
      <c r="R12" s="211" t="s">
        <v>182</v>
      </c>
      <c r="S12" s="93" t="s">
        <v>182</v>
      </c>
      <c r="T12" s="211" t="s">
        <v>182</v>
      </c>
      <c r="U12" s="93" t="s">
        <v>182</v>
      </c>
      <c r="V12" s="211" t="s">
        <v>182</v>
      </c>
      <c r="W12" s="93" t="s">
        <v>182</v>
      </c>
      <c r="X12" s="211" t="s">
        <v>182</v>
      </c>
      <c r="Y12" s="93" t="s">
        <v>182</v>
      </c>
      <c r="Z12" s="211" t="s">
        <v>182</v>
      </c>
      <c r="AA12" s="93" t="s">
        <v>182</v>
      </c>
      <c r="AB12" s="211" t="s">
        <v>182</v>
      </c>
      <c r="AC12" s="93" t="s">
        <v>182</v>
      </c>
      <c r="AD12" s="211" t="s">
        <v>182</v>
      </c>
      <c r="AE12" s="93" t="s">
        <v>182</v>
      </c>
      <c r="AF12" s="211" t="s">
        <v>182</v>
      </c>
      <c r="AG12" s="93" t="s">
        <v>182</v>
      </c>
      <c r="AH12" s="211" t="s">
        <v>182</v>
      </c>
      <c r="AI12" s="93" t="s">
        <v>182</v>
      </c>
      <c r="AJ12" s="211" t="s">
        <v>182</v>
      </c>
      <c r="AK12" s="93" t="s">
        <v>182</v>
      </c>
      <c r="AL12" s="211" t="s">
        <v>182</v>
      </c>
      <c r="AM12" s="93" t="s">
        <v>182</v>
      </c>
      <c r="AN12" s="211" t="s">
        <v>182</v>
      </c>
      <c r="AO12" s="93" t="s">
        <v>182</v>
      </c>
      <c r="AP12" s="211" t="s">
        <v>182</v>
      </c>
      <c r="AQ12" s="93" t="s">
        <v>182</v>
      </c>
      <c r="AR12" s="211" t="s">
        <v>182</v>
      </c>
      <c r="AS12" s="93" t="s">
        <v>182</v>
      </c>
      <c r="AT12" s="211" t="s">
        <v>182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635525</v>
      </c>
      <c r="D18" s="213">
        <v>9.5185166037670799E-2</v>
      </c>
      <c r="E18" s="97">
        <v>580021</v>
      </c>
      <c r="F18" s="213">
        <v>0.105751798211416</v>
      </c>
      <c r="G18" s="97">
        <v>55504</v>
      </c>
      <c r="H18" s="213">
        <v>-4.251807466676194E-3</v>
      </c>
      <c r="I18" s="97">
        <v>289321</v>
      </c>
      <c r="J18" s="213">
        <v>0.17322579206254596</v>
      </c>
      <c r="K18" s="97">
        <v>33714</v>
      </c>
      <c r="L18" s="213">
        <v>0.1348840340660451</v>
      </c>
      <c r="M18" s="97">
        <v>24708</v>
      </c>
      <c r="N18" s="213">
        <v>0.15511921458625522</v>
      </c>
      <c r="O18" s="97">
        <v>19835</v>
      </c>
      <c r="P18" s="213">
        <v>-4.7767642822851619E-2</v>
      </c>
      <c r="Q18" s="97">
        <v>13064</v>
      </c>
      <c r="R18" s="213">
        <v>-4.8922539312754809E-2</v>
      </c>
      <c r="S18" s="97">
        <v>18668</v>
      </c>
      <c r="T18" s="213">
        <v>0.21173568739452153</v>
      </c>
      <c r="U18" s="97">
        <v>26443</v>
      </c>
      <c r="V18" s="213">
        <v>0.12027622436875096</v>
      </c>
      <c r="W18" s="97">
        <v>35874</v>
      </c>
      <c r="X18" s="213">
        <v>-8.332694518972783E-2</v>
      </c>
      <c r="Y18" s="97">
        <v>22096</v>
      </c>
      <c r="Z18" s="213">
        <v>-0.15599694423223831</v>
      </c>
      <c r="AA18" s="97">
        <v>23224</v>
      </c>
      <c r="AB18" s="213">
        <v>-5.3703854616575675E-2</v>
      </c>
      <c r="AC18" s="97">
        <v>22854</v>
      </c>
      <c r="AD18" s="213">
        <v>4.0757775855002398E-2</v>
      </c>
      <c r="AE18" s="97">
        <v>4872</v>
      </c>
      <c r="AF18" s="213">
        <v>2.6981450252951067E-2</v>
      </c>
      <c r="AG18" s="97">
        <v>3136</v>
      </c>
      <c r="AH18" s="213">
        <v>-6.4159952253058816E-2</v>
      </c>
      <c r="AI18" s="97">
        <v>8491</v>
      </c>
      <c r="AJ18" s="213">
        <v>-6.7128103713469556E-2</v>
      </c>
      <c r="AK18" s="97">
        <v>16808</v>
      </c>
      <c r="AL18" s="213">
        <v>0.54998155662117298</v>
      </c>
      <c r="AM18" s="97">
        <v>10749</v>
      </c>
      <c r="AN18" s="213">
        <v>0.28116805721096538</v>
      </c>
      <c r="AO18" s="97">
        <v>1006</v>
      </c>
      <c r="AP18" s="213">
        <v>0.3306878306878307</v>
      </c>
      <c r="AQ18" s="97">
        <v>1568</v>
      </c>
      <c r="AR18" s="213">
        <v>0.41900452488687789</v>
      </c>
      <c r="AS18" s="97">
        <v>3590</v>
      </c>
      <c r="AT18" s="213">
        <v>0.13428120063191162</v>
      </c>
    </row>
    <row r="19" spans="1:46" s="4" customFormat="1" ht="15" customHeight="1" outlineLevel="1" x14ac:dyDescent="0.25">
      <c r="B19" s="78" t="s">
        <v>112</v>
      </c>
      <c r="C19" s="101">
        <v>112093</v>
      </c>
      <c r="D19" s="214">
        <v>-1.4698284309359044E-3</v>
      </c>
      <c r="E19" s="101">
        <v>106031</v>
      </c>
      <c r="F19" s="214">
        <v>-1.0914077294055136E-2</v>
      </c>
      <c r="G19" s="101">
        <v>6062</v>
      </c>
      <c r="H19" s="214">
        <v>0.1987344275262013</v>
      </c>
      <c r="I19" s="101">
        <v>41932</v>
      </c>
      <c r="J19" s="214">
        <v>4.7095839784248028E-2</v>
      </c>
      <c r="K19" s="101">
        <v>6343</v>
      </c>
      <c r="L19" s="214">
        <v>-0.11534170153417012</v>
      </c>
      <c r="M19" s="101">
        <v>3831</v>
      </c>
      <c r="N19" s="214">
        <v>-0.10532461466604393</v>
      </c>
      <c r="O19" s="101">
        <v>4547</v>
      </c>
      <c r="P19" s="214">
        <v>9.9637243047158375E-2</v>
      </c>
      <c r="Q19" s="101">
        <v>2314</v>
      </c>
      <c r="R19" s="214">
        <v>0.24274973147153589</v>
      </c>
      <c r="S19" s="101">
        <v>2420</v>
      </c>
      <c r="T19" s="214">
        <v>-7.7900779007790133E-3</v>
      </c>
      <c r="U19" s="101">
        <v>5566</v>
      </c>
      <c r="V19" s="214">
        <v>0.44159544159544151</v>
      </c>
      <c r="W19" s="101">
        <v>11101</v>
      </c>
      <c r="X19" s="214">
        <v>-0.11812837623133143</v>
      </c>
      <c r="Y19" s="101">
        <v>7129</v>
      </c>
      <c r="Z19" s="214">
        <v>-0.20638984748970279</v>
      </c>
      <c r="AA19" s="101">
        <v>6873</v>
      </c>
      <c r="AB19" s="214">
        <v>1.611472501478417E-2</v>
      </c>
      <c r="AC19" s="101">
        <v>5353</v>
      </c>
      <c r="AD19" s="214">
        <v>4.8785266457680221E-2</v>
      </c>
      <c r="AE19" s="101">
        <v>874</v>
      </c>
      <c r="AF19" s="214">
        <v>0.13212435233160624</v>
      </c>
      <c r="AG19" s="101">
        <v>831</v>
      </c>
      <c r="AH19" s="214">
        <v>-6.2076749435665879E-2</v>
      </c>
      <c r="AI19" s="101">
        <v>2659</v>
      </c>
      <c r="AJ19" s="214">
        <v>-0.21354628808044962</v>
      </c>
      <c r="AK19" s="101">
        <v>2064</v>
      </c>
      <c r="AL19" s="214">
        <v>7.6120959332638183E-2</v>
      </c>
      <c r="AM19" s="101">
        <v>1408</v>
      </c>
      <c r="AN19" s="214">
        <v>-4.5423728813559272E-2</v>
      </c>
      <c r="AO19" s="101">
        <v>88</v>
      </c>
      <c r="AP19" s="214">
        <v>-0.24786324786324787</v>
      </c>
      <c r="AQ19" s="101">
        <v>184</v>
      </c>
      <c r="AR19" s="214">
        <v>2.7932960893854775E-2</v>
      </c>
      <c r="AS19" s="101">
        <v>514</v>
      </c>
      <c r="AT19" s="214">
        <v>-0.58514931396287329</v>
      </c>
    </row>
    <row r="20" spans="1:46" s="4" customFormat="1" ht="15" customHeight="1" outlineLevel="1" x14ac:dyDescent="0.25">
      <c r="B20" s="78" t="s">
        <v>113</v>
      </c>
      <c r="C20" s="101">
        <v>112250</v>
      </c>
      <c r="D20" s="214">
        <v>-2.3683821418941875E-2</v>
      </c>
      <c r="E20" s="101">
        <v>104435</v>
      </c>
      <c r="F20" s="214">
        <v>-4.093927066018932E-2</v>
      </c>
      <c r="G20" s="101">
        <v>7815</v>
      </c>
      <c r="H20" s="214">
        <v>0.28536184210526305</v>
      </c>
      <c r="I20" s="101">
        <v>42761</v>
      </c>
      <c r="J20" s="214">
        <v>-8.1645907266949536E-3</v>
      </c>
      <c r="K20" s="101">
        <v>5601</v>
      </c>
      <c r="L20" s="214">
        <v>-0.1130641330166271</v>
      </c>
      <c r="M20" s="101">
        <v>4430</v>
      </c>
      <c r="N20" s="214">
        <v>-1.8826135105204922E-2</v>
      </c>
      <c r="O20" s="101">
        <v>3311</v>
      </c>
      <c r="P20" s="214">
        <v>-0.11161792326267772</v>
      </c>
      <c r="Q20" s="101">
        <v>2969</v>
      </c>
      <c r="R20" s="214">
        <v>9.9629629629629735E-2</v>
      </c>
      <c r="S20" s="101">
        <v>2361</v>
      </c>
      <c r="T20" s="214">
        <v>-4.0633888663145101E-2</v>
      </c>
      <c r="U20" s="101">
        <v>4279</v>
      </c>
      <c r="V20" s="214">
        <v>0.32476780185758525</v>
      </c>
      <c r="W20" s="101">
        <v>10696</v>
      </c>
      <c r="X20" s="214">
        <v>-7.8804581862027434E-2</v>
      </c>
      <c r="Y20" s="101">
        <v>7824</v>
      </c>
      <c r="Z20" s="214">
        <v>-0.16854410201912862</v>
      </c>
      <c r="AA20" s="101">
        <v>7353</v>
      </c>
      <c r="AB20" s="214">
        <v>3.709449929478148E-2</v>
      </c>
      <c r="AC20" s="101">
        <v>6231</v>
      </c>
      <c r="AD20" s="214">
        <v>9.4117647058823639E-2</v>
      </c>
      <c r="AE20" s="101">
        <v>846</v>
      </c>
      <c r="AF20" s="214">
        <v>-0.16320474777448069</v>
      </c>
      <c r="AG20" s="101">
        <v>697</v>
      </c>
      <c r="AH20" s="214">
        <v>-0.26554267650158059</v>
      </c>
      <c r="AI20" s="101">
        <v>976</v>
      </c>
      <c r="AJ20" s="214">
        <v>-0.45777777777777773</v>
      </c>
      <c r="AK20" s="101">
        <v>1932</v>
      </c>
      <c r="AL20" s="214">
        <v>-0.20754716981132071</v>
      </c>
      <c r="AM20" s="101">
        <v>1406</v>
      </c>
      <c r="AN20" s="214">
        <v>0.12480000000000002</v>
      </c>
      <c r="AO20" s="101">
        <v>147</v>
      </c>
      <c r="AP20" s="214">
        <v>0.13953488372093026</v>
      </c>
      <c r="AQ20" s="101">
        <v>137</v>
      </c>
      <c r="AR20" s="214">
        <v>-0.34449760765550241</v>
      </c>
      <c r="AS20" s="101">
        <v>478</v>
      </c>
      <c r="AT20" s="214">
        <v>-0.61451612903225805</v>
      </c>
    </row>
    <row r="21" spans="1:46" s="4" customFormat="1" ht="15" customHeight="1" outlineLevel="1" x14ac:dyDescent="0.25">
      <c r="B21" s="78" t="s">
        <v>114</v>
      </c>
      <c r="C21" s="101">
        <v>129261</v>
      </c>
      <c r="D21" s="214">
        <v>7.6080601785086799E-3</v>
      </c>
      <c r="E21" s="101">
        <v>119948</v>
      </c>
      <c r="F21" s="214">
        <v>-8.9235548798625164E-3</v>
      </c>
      <c r="G21" s="101">
        <v>9313</v>
      </c>
      <c r="H21" s="214">
        <v>0.28331266363511087</v>
      </c>
      <c r="I21" s="101">
        <v>55070</v>
      </c>
      <c r="J21" s="214">
        <v>0.10766940885411436</v>
      </c>
      <c r="K21" s="101">
        <v>5855</v>
      </c>
      <c r="L21" s="214">
        <v>-0.17962729438139269</v>
      </c>
      <c r="M21" s="101">
        <v>3660</v>
      </c>
      <c r="N21" s="214">
        <v>-0.26328502415458932</v>
      </c>
      <c r="O21" s="101">
        <v>3887</v>
      </c>
      <c r="P21" s="214">
        <v>-0.15352787456445993</v>
      </c>
      <c r="Q21" s="101">
        <v>2091</v>
      </c>
      <c r="R21" s="214">
        <v>-0.27370614796804449</v>
      </c>
      <c r="S21" s="101">
        <v>2830</v>
      </c>
      <c r="T21" s="214">
        <v>3.929489533602637E-2</v>
      </c>
      <c r="U21" s="101">
        <v>4135</v>
      </c>
      <c r="V21" s="214">
        <v>0.17105635797224572</v>
      </c>
      <c r="W21" s="101">
        <v>12401</v>
      </c>
      <c r="X21" s="214">
        <v>-4.2985028553789162E-2</v>
      </c>
      <c r="Y21" s="101">
        <v>8763</v>
      </c>
      <c r="Z21" s="214">
        <v>-0.18913667067641349</v>
      </c>
      <c r="AA21" s="101">
        <v>7228</v>
      </c>
      <c r="AB21" s="214">
        <v>2.9776321413306661E-2</v>
      </c>
      <c r="AC21" s="101">
        <v>6436</v>
      </c>
      <c r="AD21" s="214">
        <v>7.1595071595071502E-2</v>
      </c>
      <c r="AE21" s="101">
        <v>705</v>
      </c>
      <c r="AF21" s="214">
        <v>-0.22271223814773977</v>
      </c>
      <c r="AG21" s="101">
        <v>731</v>
      </c>
      <c r="AH21" s="214">
        <v>6.7153284671532809E-2</v>
      </c>
      <c r="AI21" s="101">
        <v>1290</v>
      </c>
      <c r="AJ21" s="214">
        <v>-0.4613778705636743</v>
      </c>
      <c r="AK21" s="101">
        <v>1998</v>
      </c>
      <c r="AL21" s="214">
        <v>-1.1380504700643224E-2</v>
      </c>
      <c r="AM21" s="101">
        <v>1759</v>
      </c>
      <c r="AN21" s="214">
        <v>0.32955404383975817</v>
      </c>
      <c r="AO21" s="101">
        <v>164</v>
      </c>
      <c r="AP21" s="214">
        <v>-0.11827956989247312</v>
      </c>
      <c r="AQ21" s="101">
        <v>202</v>
      </c>
      <c r="AR21" s="214">
        <v>0.17441860465116288</v>
      </c>
      <c r="AS21" s="101">
        <v>743</v>
      </c>
      <c r="AT21" s="214">
        <v>-0.25848303393213568</v>
      </c>
    </row>
    <row r="22" spans="1:46" s="4" customFormat="1" ht="15" customHeight="1" outlineLevel="1" x14ac:dyDescent="0.25">
      <c r="A22" s="40"/>
      <c r="B22" s="215" t="s">
        <v>115</v>
      </c>
      <c r="C22" s="216">
        <v>115525</v>
      </c>
      <c r="D22" s="214">
        <v>-0.12074739325671668</v>
      </c>
      <c r="E22" s="101">
        <v>98902</v>
      </c>
      <c r="F22" s="214">
        <v>-0.12827112070865099</v>
      </c>
      <c r="G22" s="101">
        <v>16623</v>
      </c>
      <c r="H22" s="214">
        <v>-7.3153052690270393E-2</v>
      </c>
      <c r="I22" s="101">
        <v>49719</v>
      </c>
      <c r="J22" s="214">
        <v>-0.11700143854227718</v>
      </c>
      <c r="K22" s="101">
        <v>5980</v>
      </c>
      <c r="L22" s="214">
        <v>-0.14216037871180609</v>
      </c>
      <c r="M22" s="101">
        <v>4343</v>
      </c>
      <c r="N22" s="214">
        <v>-0.11673784828147249</v>
      </c>
      <c r="O22" s="101">
        <v>4825</v>
      </c>
      <c r="P22" s="214">
        <v>7.4370964150523244E-2</v>
      </c>
      <c r="Q22" s="101">
        <v>3201</v>
      </c>
      <c r="R22" s="214">
        <v>-0.13858988159311092</v>
      </c>
      <c r="S22" s="101">
        <v>3560</v>
      </c>
      <c r="T22" s="214">
        <v>-8.2237690126321206E-2</v>
      </c>
      <c r="U22" s="101">
        <v>5215</v>
      </c>
      <c r="V22" s="214">
        <v>0.39699973211893913</v>
      </c>
      <c r="W22" s="101">
        <v>4689</v>
      </c>
      <c r="X22" s="214">
        <v>-0.29008327024981073</v>
      </c>
      <c r="Y22" s="101">
        <v>2247</v>
      </c>
      <c r="Z22" s="214">
        <v>-0.58062709966405368</v>
      </c>
      <c r="AA22" s="101">
        <v>2679</v>
      </c>
      <c r="AB22" s="214">
        <v>-1.6158648549394083E-2</v>
      </c>
      <c r="AC22" s="101">
        <v>2855</v>
      </c>
      <c r="AD22" s="214">
        <v>-0.24008517434122967</v>
      </c>
      <c r="AE22" s="101">
        <v>1463</v>
      </c>
      <c r="AF22" s="214">
        <v>0.18557536466774716</v>
      </c>
      <c r="AG22" s="101">
        <v>643</v>
      </c>
      <c r="AH22" s="214">
        <v>-1.9817073170731669E-2</v>
      </c>
      <c r="AI22" s="101">
        <v>1688</v>
      </c>
      <c r="AJ22" s="214">
        <v>-0.45932094811018576</v>
      </c>
      <c r="AK22" s="101">
        <v>2684</v>
      </c>
      <c r="AL22" s="214">
        <v>0.41412012644889362</v>
      </c>
      <c r="AM22" s="101">
        <v>1816</v>
      </c>
      <c r="AN22" s="214">
        <v>-3.8644785600847054E-2</v>
      </c>
      <c r="AO22" s="101">
        <v>207</v>
      </c>
      <c r="AP22" s="214">
        <v>-0.25539568345323738</v>
      </c>
      <c r="AQ22" s="101">
        <v>304</v>
      </c>
      <c r="AR22" s="214">
        <v>0.26666666666666661</v>
      </c>
      <c r="AS22" s="101">
        <v>784</v>
      </c>
      <c r="AT22" s="214">
        <v>-0.53361094586555624</v>
      </c>
    </row>
    <row r="23" spans="1:46" s="4" customFormat="1" ht="15" customHeight="1" outlineLevel="1" x14ac:dyDescent="0.25">
      <c r="B23" s="78" t="s">
        <v>135</v>
      </c>
      <c r="C23" s="101">
        <v>111161</v>
      </c>
      <c r="D23" s="214">
        <v>-2.1275067775005096E-3</v>
      </c>
      <c r="E23" s="101">
        <v>95233</v>
      </c>
      <c r="F23" s="214">
        <v>-2.3801957869919566E-2</v>
      </c>
      <c r="G23" s="101">
        <v>15928</v>
      </c>
      <c r="H23" s="214">
        <v>0.15061764068482275</v>
      </c>
      <c r="I23" s="101">
        <v>57121</v>
      </c>
      <c r="J23" s="214">
        <v>-4.3695903299794114E-2</v>
      </c>
      <c r="K23" s="101">
        <v>5928</v>
      </c>
      <c r="L23" s="214">
        <v>-6.8688222482827799E-3</v>
      </c>
      <c r="M23" s="101">
        <v>5126</v>
      </c>
      <c r="N23" s="214">
        <v>0.17112177290381547</v>
      </c>
      <c r="O23" s="101">
        <v>4260</v>
      </c>
      <c r="P23" s="214">
        <v>0.11198120595144867</v>
      </c>
      <c r="Q23" s="101">
        <v>3161</v>
      </c>
      <c r="R23" s="214">
        <v>-0.19197341513292432</v>
      </c>
      <c r="S23" s="101">
        <v>4235</v>
      </c>
      <c r="T23" s="214">
        <v>2.7413876758854983E-2</v>
      </c>
      <c r="U23" s="101">
        <v>4409</v>
      </c>
      <c r="V23" s="214">
        <v>0.43335500650195069</v>
      </c>
      <c r="W23" s="101">
        <v>248</v>
      </c>
      <c r="X23" s="214">
        <v>0.27179487179487172</v>
      </c>
      <c r="Y23" s="101">
        <v>217</v>
      </c>
      <c r="Z23" s="214">
        <v>-0.41192411924119243</v>
      </c>
      <c r="AA23" s="101">
        <v>409</v>
      </c>
      <c r="AB23" s="214">
        <v>0.11444141689373288</v>
      </c>
      <c r="AC23" s="101">
        <v>1084</v>
      </c>
      <c r="AD23" s="214">
        <v>0.48493150684931496</v>
      </c>
      <c r="AE23" s="101">
        <v>856</v>
      </c>
      <c r="AF23" s="214">
        <v>6.2034739454094323E-2</v>
      </c>
      <c r="AG23" s="101">
        <v>449</v>
      </c>
      <c r="AH23" s="214">
        <v>-0.24916387959866215</v>
      </c>
      <c r="AI23" s="101">
        <v>2489</v>
      </c>
      <c r="AJ23" s="214">
        <v>-0.2255756067205974</v>
      </c>
      <c r="AK23" s="101">
        <v>2166</v>
      </c>
      <c r="AL23" s="214">
        <v>0.22442057659694736</v>
      </c>
      <c r="AM23" s="101">
        <v>2001</v>
      </c>
      <c r="AN23" s="214">
        <v>0.17223198594024614</v>
      </c>
      <c r="AO23" s="101">
        <v>150</v>
      </c>
      <c r="AP23" s="214">
        <v>-0.23469387755102045</v>
      </c>
      <c r="AQ23" s="101">
        <v>278</v>
      </c>
      <c r="AR23" s="214">
        <v>0.47872340425531923</v>
      </c>
      <c r="AS23" s="101">
        <v>646</v>
      </c>
      <c r="AT23" s="214">
        <v>-0.73060884070058374</v>
      </c>
    </row>
    <row r="24" spans="1:46" s="4" customFormat="1" ht="15" customHeight="1" outlineLevel="1" x14ac:dyDescent="0.25">
      <c r="B24" s="78" t="s">
        <v>118</v>
      </c>
      <c r="C24" s="101">
        <v>112773</v>
      </c>
      <c r="D24" s="214">
        <v>-9.1465021877800146E-3</v>
      </c>
      <c r="E24" s="101">
        <v>93492</v>
      </c>
      <c r="F24" s="214">
        <v>-3.2554481673875646E-2</v>
      </c>
      <c r="G24" s="101">
        <v>19281</v>
      </c>
      <c r="H24" s="214">
        <v>0.12255472752678154</v>
      </c>
      <c r="I24" s="101">
        <v>58953</v>
      </c>
      <c r="J24" s="214">
        <v>-3.6416534545038459E-2</v>
      </c>
      <c r="K24" s="101">
        <v>5118</v>
      </c>
      <c r="L24" s="214">
        <v>-0.12107161257083976</v>
      </c>
      <c r="M24" s="101">
        <v>3167</v>
      </c>
      <c r="N24" s="214">
        <v>3.1675641431738732E-3</v>
      </c>
      <c r="O24" s="101">
        <v>3832</v>
      </c>
      <c r="P24" s="214">
        <v>1.0815088367185366E-2</v>
      </c>
      <c r="Q24" s="101">
        <v>1988</v>
      </c>
      <c r="R24" s="214">
        <v>-6.8852459016393475E-2</v>
      </c>
      <c r="S24" s="101">
        <v>5560</v>
      </c>
      <c r="T24" s="214">
        <v>0.22090469916556876</v>
      </c>
      <c r="U24" s="101">
        <v>4160</v>
      </c>
      <c r="V24" s="214">
        <v>0.4251455978074683</v>
      </c>
      <c r="W24" s="101">
        <v>394</v>
      </c>
      <c r="X24" s="214">
        <v>-9.0069284064665078E-2</v>
      </c>
      <c r="Y24" s="101">
        <v>592</v>
      </c>
      <c r="Z24" s="214">
        <v>-6.7114093959731447E-3</v>
      </c>
      <c r="AA24" s="101">
        <v>114</v>
      </c>
      <c r="AB24" s="214">
        <v>0.86885245901639352</v>
      </c>
      <c r="AC24" s="101">
        <v>723</v>
      </c>
      <c r="AD24" s="214">
        <v>3.7302725968436201E-2</v>
      </c>
      <c r="AE24" s="101">
        <v>672</v>
      </c>
      <c r="AF24" s="214">
        <v>-3.8626609442060089E-2</v>
      </c>
      <c r="AG24" s="101">
        <v>536</v>
      </c>
      <c r="AH24" s="214">
        <v>-0.24400564174894213</v>
      </c>
      <c r="AI24" s="101">
        <v>1984</v>
      </c>
      <c r="AJ24" s="214">
        <v>-0.51879699248120303</v>
      </c>
      <c r="AK24" s="101">
        <v>2241</v>
      </c>
      <c r="AL24" s="214">
        <v>0.39626168224299074</v>
      </c>
      <c r="AM24" s="101">
        <v>2276</v>
      </c>
      <c r="AN24" s="214">
        <v>0.30955120828538552</v>
      </c>
      <c r="AO24" s="101">
        <v>208</v>
      </c>
      <c r="AP24" s="214">
        <v>-0.12605042016806722</v>
      </c>
      <c r="AQ24" s="101">
        <v>286</v>
      </c>
      <c r="AR24" s="214">
        <v>0.625</v>
      </c>
      <c r="AS24" s="101">
        <v>688</v>
      </c>
      <c r="AT24" s="214">
        <v>-0.65651522715926114</v>
      </c>
    </row>
    <row r="25" spans="1:46" s="4" customFormat="1" ht="15" customHeight="1" outlineLevel="1" x14ac:dyDescent="0.25">
      <c r="B25" s="78" t="s">
        <v>119</v>
      </c>
      <c r="C25" s="101">
        <v>130395</v>
      </c>
      <c r="D25" s="214">
        <v>1.2973392891823643E-2</v>
      </c>
      <c r="E25" s="101">
        <v>105614</v>
      </c>
      <c r="F25" s="214">
        <v>-4.238863349926103E-2</v>
      </c>
      <c r="G25" s="101">
        <v>24781</v>
      </c>
      <c r="H25" s="214">
        <v>0.34416359297027554</v>
      </c>
      <c r="I25" s="101">
        <v>61061</v>
      </c>
      <c r="J25" s="214">
        <v>-6.4127519350141826E-2</v>
      </c>
      <c r="K25" s="101">
        <v>5614</v>
      </c>
      <c r="L25" s="214">
        <v>-0.16952662721893497</v>
      </c>
      <c r="M25" s="101">
        <v>6410</v>
      </c>
      <c r="N25" s="214">
        <v>0.10899653979238755</v>
      </c>
      <c r="O25" s="101">
        <v>4570</v>
      </c>
      <c r="P25" s="214">
        <v>2.6044005388415004E-2</v>
      </c>
      <c r="Q25" s="101">
        <v>2827</v>
      </c>
      <c r="R25" s="214">
        <v>5.6032872618603013E-2</v>
      </c>
      <c r="S25" s="101">
        <v>4860</v>
      </c>
      <c r="T25" s="214">
        <v>0.20326813567714774</v>
      </c>
      <c r="U25" s="101">
        <v>4842</v>
      </c>
      <c r="V25" s="214">
        <v>0.46682823386852479</v>
      </c>
      <c r="W25" s="101">
        <v>654</v>
      </c>
      <c r="X25" s="214">
        <v>-3.539823008849563E-2</v>
      </c>
      <c r="Y25" s="101">
        <v>1109</v>
      </c>
      <c r="Z25" s="214">
        <v>-0.33152501506931886</v>
      </c>
      <c r="AA25" s="101">
        <v>87</v>
      </c>
      <c r="AB25" s="214">
        <v>-0.1470588235294118</v>
      </c>
      <c r="AC25" s="101">
        <v>1308</v>
      </c>
      <c r="AD25" s="214">
        <v>-0.20341047503045062</v>
      </c>
      <c r="AE25" s="101">
        <v>1354</v>
      </c>
      <c r="AF25" s="214">
        <v>0.22644927536231885</v>
      </c>
      <c r="AG25" s="101">
        <v>892</v>
      </c>
      <c r="AH25" s="214">
        <v>-0.14148219441770937</v>
      </c>
      <c r="AI25" s="101">
        <v>2299</v>
      </c>
      <c r="AJ25" s="214">
        <v>-0.50367012089810015</v>
      </c>
      <c r="AK25" s="101">
        <v>3033</v>
      </c>
      <c r="AL25" s="214">
        <v>0.57313278008298751</v>
      </c>
      <c r="AM25" s="101">
        <v>3229</v>
      </c>
      <c r="AN25" s="214">
        <v>0.40758500435919798</v>
      </c>
      <c r="AO25" s="101">
        <v>196</v>
      </c>
      <c r="AP25" s="214">
        <v>-0.21599999999999997</v>
      </c>
      <c r="AQ25" s="101">
        <v>392</v>
      </c>
      <c r="AR25" s="214">
        <v>0.69696969696969702</v>
      </c>
      <c r="AS25" s="101">
        <v>877</v>
      </c>
      <c r="AT25" s="214">
        <v>-0.64551333872271632</v>
      </c>
    </row>
    <row r="26" spans="1:46" s="4" customFormat="1" ht="15" customHeight="1" outlineLevel="1" x14ac:dyDescent="0.25">
      <c r="B26" s="78" t="s">
        <v>120</v>
      </c>
      <c r="C26" s="101">
        <v>141468</v>
      </c>
      <c r="D26" s="214">
        <v>3.1814800227561113E-2</v>
      </c>
      <c r="E26" s="101">
        <v>109575</v>
      </c>
      <c r="F26" s="214">
        <v>-6.9241156798592884E-3</v>
      </c>
      <c r="G26" s="101">
        <v>31893</v>
      </c>
      <c r="H26" s="214">
        <v>0.19150446445249747</v>
      </c>
      <c r="I26" s="101">
        <v>63513</v>
      </c>
      <c r="J26" s="214">
        <v>-3.5343256379100851E-2</v>
      </c>
      <c r="K26" s="101">
        <v>6251</v>
      </c>
      <c r="L26" s="214">
        <v>-0.17062491707575955</v>
      </c>
      <c r="M26" s="101">
        <v>6360</v>
      </c>
      <c r="N26" s="214">
        <v>0.11033519553072635</v>
      </c>
      <c r="O26" s="101">
        <v>4346</v>
      </c>
      <c r="P26" s="214">
        <v>0.11952601751674385</v>
      </c>
      <c r="Q26" s="101">
        <v>3680</v>
      </c>
      <c r="R26" s="214">
        <v>2.7645908963976451E-2</v>
      </c>
      <c r="S26" s="101">
        <v>4250</v>
      </c>
      <c r="T26" s="214">
        <v>0.13242739142019722</v>
      </c>
      <c r="U26" s="101">
        <v>9347</v>
      </c>
      <c r="V26" s="214">
        <v>0.5770204150497722</v>
      </c>
      <c r="W26" s="101">
        <v>320</v>
      </c>
      <c r="X26" s="214">
        <v>-0.26267281105990781</v>
      </c>
      <c r="Y26" s="101">
        <v>594</v>
      </c>
      <c r="Z26" s="214">
        <v>7.6086956521739024E-2</v>
      </c>
      <c r="AA26" s="101">
        <v>35</v>
      </c>
      <c r="AB26" s="214">
        <v>-0.16666666666666663</v>
      </c>
      <c r="AC26" s="101">
        <v>634</v>
      </c>
      <c r="AD26" s="214">
        <v>0.10839160839160833</v>
      </c>
      <c r="AE26" s="101">
        <v>691</v>
      </c>
      <c r="AF26" s="214">
        <v>0.10559999999999992</v>
      </c>
      <c r="AG26" s="101">
        <v>730</v>
      </c>
      <c r="AH26" s="214">
        <v>2.9619181946403339E-2</v>
      </c>
      <c r="AI26" s="101">
        <v>1868</v>
      </c>
      <c r="AJ26" s="214">
        <v>-0.59724018973695558</v>
      </c>
      <c r="AK26" s="101">
        <v>2081</v>
      </c>
      <c r="AL26" s="214">
        <v>0.1939185312679288</v>
      </c>
      <c r="AM26" s="101">
        <v>3379</v>
      </c>
      <c r="AN26" s="214">
        <v>0.62921890067502417</v>
      </c>
      <c r="AO26" s="101">
        <v>177</v>
      </c>
      <c r="AP26" s="214">
        <v>0.17999999999999994</v>
      </c>
      <c r="AQ26" s="101">
        <v>339</v>
      </c>
      <c r="AR26" s="214">
        <v>0.16095890410958913</v>
      </c>
      <c r="AS26" s="101">
        <v>980</v>
      </c>
      <c r="AT26" s="214">
        <v>-0.5663716814159292</v>
      </c>
    </row>
    <row r="27" spans="1:46" s="4" customFormat="1" ht="15" customHeight="1" outlineLevel="1" x14ac:dyDescent="0.25">
      <c r="B27" s="78" t="s">
        <v>121</v>
      </c>
      <c r="C27" s="101">
        <v>120959</v>
      </c>
      <c r="D27" s="214">
        <v>-3.6935301517540098E-2</v>
      </c>
      <c r="E27" s="101">
        <v>105520</v>
      </c>
      <c r="F27" s="214">
        <v>-4.6353785393451363E-2</v>
      </c>
      <c r="G27" s="101">
        <v>15439</v>
      </c>
      <c r="H27" s="214">
        <v>3.2778112248310842E-2</v>
      </c>
      <c r="I27" s="101">
        <v>65323</v>
      </c>
      <c r="J27" s="214">
        <v>-2.9765175932389698E-2</v>
      </c>
      <c r="K27" s="101">
        <v>6613</v>
      </c>
      <c r="L27" s="214">
        <v>-0.23104651162790701</v>
      </c>
      <c r="M27" s="101">
        <v>4390</v>
      </c>
      <c r="N27" s="214">
        <v>8.4486166007905039E-2</v>
      </c>
      <c r="O27" s="101">
        <v>4237</v>
      </c>
      <c r="P27" s="214">
        <v>2.0963855421686661E-2</v>
      </c>
      <c r="Q27" s="101">
        <v>2174</v>
      </c>
      <c r="R27" s="214">
        <v>-7.5287111867290535E-2</v>
      </c>
      <c r="S27" s="101">
        <v>4330</v>
      </c>
      <c r="T27" s="214">
        <v>0.26867858189276306</v>
      </c>
      <c r="U27" s="101">
        <v>5412</v>
      </c>
      <c r="V27" s="214">
        <v>0.16713392279491046</v>
      </c>
      <c r="W27" s="101">
        <v>460</v>
      </c>
      <c r="X27" s="214">
        <v>-0.21367521367521369</v>
      </c>
      <c r="Y27" s="101">
        <v>950</v>
      </c>
      <c r="Z27" s="214">
        <v>0.23216601815823612</v>
      </c>
      <c r="AA27" s="101">
        <v>279</v>
      </c>
      <c r="AB27" s="214">
        <v>-0.13622291021671828</v>
      </c>
      <c r="AC27" s="101">
        <v>743</v>
      </c>
      <c r="AD27" s="214">
        <v>-1.5894039735099286E-2</v>
      </c>
      <c r="AE27" s="101">
        <v>1270</v>
      </c>
      <c r="AF27" s="214">
        <v>2.0900321543408262E-2</v>
      </c>
      <c r="AG27" s="101">
        <v>583</v>
      </c>
      <c r="AH27" s="214">
        <v>-8.7636932707355286E-2</v>
      </c>
      <c r="AI27" s="101">
        <v>2070</v>
      </c>
      <c r="AJ27" s="214">
        <v>-0.59945820433436525</v>
      </c>
      <c r="AK27" s="101">
        <v>2696</v>
      </c>
      <c r="AL27" s="214">
        <v>0.64290067032297382</v>
      </c>
      <c r="AM27" s="101">
        <v>2827</v>
      </c>
      <c r="AN27" s="214">
        <v>9.2771550057982211E-2</v>
      </c>
      <c r="AO27" s="101">
        <v>151</v>
      </c>
      <c r="AP27" s="214">
        <v>-3.8216560509554132E-2</v>
      </c>
      <c r="AQ27" s="101">
        <v>283</v>
      </c>
      <c r="AR27" s="214">
        <v>0.30414746543778803</v>
      </c>
      <c r="AS27" s="101">
        <v>729</v>
      </c>
      <c r="AT27" s="214">
        <v>-0.64194499017681728</v>
      </c>
    </row>
    <row r="28" spans="1:46" s="4" customFormat="1" ht="15" customHeight="1" outlineLevel="1" x14ac:dyDescent="0.25">
      <c r="B28" s="78" t="s">
        <v>136</v>
      </c>
      <c r="C28" s="101">
        <v>135665</v>
      </c>
      <c r="D28" s="214">
        <v>4.263855680329165E-3</v>
      </c>
      <c r="E28" s="101">
        <v>123434</v>
      </c>
      <c r="F28" s="214">
        <v>-1.2930724264500038E-2</v>
      </c>
      <c r="G28" s="101">
        <v>12231</v>
      </c>
      <c r="H28" s="214">
        <v>0.21846981470412441</v>
      </c>
      <c r="I28" s="101">
        <v>65790</v>
      </c>
      <c r="J28" s="214">
        <v>2.1377672209026199E-2</v>
      </c>
      <c r="K28" s="101">
        <v>6934</v>
      </c>
      <c r="L28" s="214">
        <v>-0.13906133598212067</v>
      </c>
      <c r="M28" s="101">
        <v>5213</v>
      </c>
      <c r="N28" s="214">
        <v>6.5181855333060978E-2</v>
      </c>
      <c r="O28" s="101">
        <v>4179</v>
      </c>
      <c r="P28" s="214">
        <v>-1.5083667216592045E-2</v>
      </c>
      <c r="Q28" s="101">
        <v>3037</v>
      </c>
      <c r="R28" s="214">
        <v>-0.20787689097548256</v>
      </c>
      <c r="S28" s="101">
        <v>4000</v>
      </c>
      <c r="T28" s="214">
        <v>0.13090189426067278</v>
      </c>
      <c r="U28" s="101">
        <v>4977</v>
      </c>
      <c r="V28" s="214">
        <v>0.18669527896995719</v>
      </c>
      <c r="W28" s="101">
        <v>6288</v>
      </c>
      <c r="X28" s="214">
        <v>-5.0151057401812693E-2</v>
      </c>
      <c r="Y28" s="101">
        <v>4104</v>
      </c>
      <c r="Z28" s="214">
        <v>-0.21469575200918489</v>
      </c>
      <c r="AA28" s="101">
        <v>4089</v>
      </c>
      <c r="AB28" s="214">
        <v>8.5191082802547724E-2</v>
      </c>
      <c r="AC28" s="101">
        <v>3279</v>
      </c>
      <c r="AD28" s="214">
        <v>8.3250743310208097E-2</v>
      </c>
      <c r="AE28" s="101">
        <v>1604</v>
      </c>
      <c r="AF28" s="214">
        <v>-3.7214885954381716E-2</v>
      </c>
      <c r="AG28" s="101">
        <v>675</v>
      </c>
      <c r="AH28" s="214">
        <v>0.27840909090909083</v>
      </c>
      <c r="AI28" s="101">
        <v>2332</v>
      </c>
      <c r="AJ28" s="214">
        <v>-0.43246532002920424</v>
      </c>
      <c r="AK28" s="101">
        <v>3086</v>
      </c>
      <c r="AL28" s="214">
        <v>0.29229480737018432</v>
      </c>
      <c r="AM28" s="101">
        <v>2502</v>
      </c>
      <c r="AN28" s="214">
        <v>6.5587734241908002E-2</v>
      </c>
      <c r="AO28" s="101">
        <v>138</v>
      </c>
      <c r="AP28" s="214">
        <v>-2.1276595744680882E-2</v>
      </c>
      <c r="AQ28" s="101">
        <v>381</v>
      </c>
      <c r="AR28" s="214">
        <v>0.78873239436619724</v>
      </c>
      <c r="AS28" s="101">
        <v>826</v>
      </c>
      <c r="AT28" s="214">
        <v>-0.55303030303030298</v>
      </c>
    </row>
    <row r="29" spans="1:46" s="4" customFormat="1" ht="15" customHeight="1" outlineLevel="1" x14ac:dyDescent="0.25">
      <c r="B29" s="78" t="s">
        <v>110</v>
      </c>
      <c r="C29" s="101">
        <v>120684</v>
      </c>
      <c r="D29" s="214">
        <v>-3.8464713165496933E-3</v>
      </c>
      <c r="E29" s="101">
        <v>113424</v>
      </c>
      <c r="F29" s="214">
        <v>-7.6900868743602357E-3</v>
      </c>
      <c r="G29" s="101">
        <v>7260</v>
      </c>
      <c r="H29" s="214">
        <v>6.0318387615013958E-2</v>
      </c>
      <c r="I29" s="101">
        <v>50497</v>
      </c>
      <c r="J29" s="214">
        <v>9.8859729294511922E-2</v>
      </c>
      <c r="K29" s="101">
        <v>6834</v>
      </c>
      <c r="L29" s="214">
        <v>-0.13712121212121209</v>
      </c>
      <c r="M29" s="101">
        <v>4048</v>
      </c>
      <c r="N29" s="214">
        <v>2.1448397678526465E-2</v>
      </c>
      <c r="O29" s="101">
        <v>4471</v>
      </c>
      <c r="P29" s="214">
        <v>-2.5501307759372316E-2</v>
      </c>
      <c r="Q29" s="101">
        <v>1513</v>
      </c>
      <c r="R29" s="214">
        <v>-0.1865591397849462</v>
      </c>
      <c r="S29" s="101">
        <v>2634</v>
      </c>
      <c r="T29" s="214">
        <v>0.19618528610354224</v>
      </c>
      <c r="U29" s="101">
        <v>4788</v>
      </c>
      <c r="V29" s="214">
        <v>0.15317919075144504</v>
      </c>
      <c r="W29" s="101">
        <v>11407</v>
      </c>
      <c r="X29" s="214">
        <v>-0.11105049875311723</v>
      </c>
      <c r="Y29" s="101">
        <v>7632</v>
      </c>
      <c r="Z29" s="214">
        <v>-0.22486288848263258</v>
      </c>
      <c r="AA29" s="101">
        <v>5792</v>
      </c>
      <c r="AB29" s="214">
        <v>-0.17867271695972775</v>
      </c>
      <c r="AC29" s="101">
        <v>5347</v>
      </c>
      <c r="AD29" s="214">
        <v>-4.8576512455515974E-2</v>
      </c>
      <c r="AE29" s="101">
        <v>1048</v>
      </c>
      <c r="AF29" s="214">
        <v>-9.027777777777779E-2</v>
      </c>
      <c r="AG29" s="101">
        <v>807</v>
      </c>
      <c r="AH29" s="214">
        <v>-0.20019821605550048</v>
      </c>
      <c r="AI29" s="101">
        <v>1396</v>
      </c>
      <c r="AJ29" s="214">
        <v>-0.37483206448723694</v>
      </c>
      <c r="AK29" s="101">
        <v>2684</v>
      </c>
      <c r="AL29" s="214">
        <v>0.45948885263730288</v>
      </c>
      <c r="AM29" s="101">
        <v>1545</v>
      </c>
      <c r="AN29" s="214">
        <v>0.30050505050505061</v>
      </c>
      <c r="AO29" s="101">
        <v>137</v>
      </c>
      <c r="AP29" s="214">
        <v>5.3846153846153877E-2</v>
      </c>
      <c r="AQ29" s="101">
        <v>299</v>
      </c>
      <c r="AR29" s="214">
        <v>0.60752688172043001</v>
      </c>
      <c r="AS29" s="101">
        <v>545</v>
      </c>
      <c r="AT29" s="214">
        <v>-5.5459272097053702E-2</v>
      </c>
    </row>
    <row r="30" spans="1:46" s="4" customFormat="1" ht="15" customHeight="1" outlineLevel="1" x14ac:dyDescent="0.25">
      <c r="B30" s="78" t="s">
        <v>111</v>
      </c>
      <c r="C30" s="101">
        <v>122151</v>
      </c>
      <c r="D30" s="214">
        <v>3.1419403867263274E-2</v>
      </c>
      <c r="E30" s="101">
        <v>112359</v>
      </c>
      <c r="F30" s="214">
        <v>3.4060998729960046E-2</v>
      </c>
      <c r="G30" s="101">
        <v>9792</v>
      </c>
      <c r="H30" s="214">
        <v>2.0466639377814122E-3</v>
      </c>
      <c r="I30" s="101">
        <v>51056</v>
      </c>
      <c r="J30" s="214">
        <v>0.11334990623228225</v>
      </c>
      <c r="K30" s="101">
        <v>5744</v>
      </c>
      <c r="L30" s="214">
        <v>-1.5595544130248551E-2</v>
      </c>
      <c r="M30" s="101">
        <v>4359</v>
      </c>
      <c r="N30" s="214">
        <v>2.7339146830072991E-2</v>
      </c>
      <c r="O30" s="101">
        <v>4453</v>
      </c>
      <c r="P30" s="214">
        <v>-3.4265885924962047E-2</v>
      </c>
      <c r="Q30" s="101">
        <v>1891</v>
      </c>
      <c r="R30" s="214">
        <v>3.9582188015393038E-2</v>
      </c>
      <c r="S30" s="101">
        <v>2610</v>
      </c>
      <c r="T30" s="214">
        <v>0.35866736074960959</v>
      </c>
      <c r="U30" s="101">
        <v>4883</v>
      </c>
      <c r="V30" s="214">
        <v>0.18519417475728162</v>
      </c>
      <c r="W30" s="101">
        <v>10861</v>
      </c>
      <c r="X30" s="214">
        <v>-0.12163364334816018</v>
      </c>
      <c r="Y30" s="101">
        <v>5562</v>
      </c>
      <c r="Z30" s="214">
        <v>-0.17293680297397773</v>
      </c>
      <c r="AA30" s="101">
        <v>6498</v>
      </c>
      <c r="AB30" s="214">
        <v>-0.14589905362776023</v>
      </c>
      <c r="AC30" s="101">
        <v>4941</v>
      </c>
      <c r="AD30" s="214">
        <v>-3.9276686758701107E-2</v>
      </c>
      <c r="AE30" s="101">
        <v>891</v>
      </c>
      <c r="AF30" s="214">
        <v>-0.12130177514792895</v>
      </c>
      <c r="AG30" s="101">
        <v>656</v>
      </c>
      <c r="AH30" s="214">
        <v>-8.5076708507670906E-2</v>
      </c>
      <c r="AI30" s="101">
        <v>1469</v>
      </c>
      <c r="AJ30" s="214">
        <v>-0.33408884859474164</v>
      </c>
      <c r="AK30" s="101">
        <v>2610</v>
      </c>
      <c r="AL30" s="214">
        <v>0.3350383631713556</v>
      </c>
      <c r="AM30" s="101">
        <v>2440</v>
      </c>
      <c r="AN30" s="214">
        <v>0.6042077580539118</v>
      </c>
      <c r="AO30" s="101">
        <v>252</v>
      </c>
      <c r="AP30" s="214">
        <v>0.39999999999999991</v>
      </c>
      <c r="AQ30" s="101">
        <v>388</v>
      </c>
      <c r="AR30" s="214">
        <v>0.6371308016877637</v>
      </c>
      <c r="AS30" s="101">
        <v>795</v>
      </c>
      <c r="AT30" s="214">
        <v>0.3706896551724137</v>
      </c>
    </row>
    <row r="31" spans="1:46" s="4" customFormat="1" ht="15.75" x14ac:dyDescent="0.25">
      <c r="A31" s="52"/>
      <c r="B31" s="102">
        <v>2015</v>
      </c>
      <c r="C31" s="105">
        <v>1464385</v>
      </c>
      <c r="D31" s="217">
        <v>-9.3565487046548546E-3</v>
      </c>
      <c r="E31" s="105">
        <v>1287967</v>
      </c>
      <c r="F31" s="217">
        <v>-2.7258604035016565E-2</v>
      </c>
      <c r="G31" s="105">
        <v>176418</v>
      </c>
      <c r="H31" s="217">
        <v>0.14440473024254485</v>
      </c>
      <c r="I31" s="105">
        <v>662796</v>
      </c>
      <c r="J31" s="217">
        <v>-2.9124519355169243E-3</v>
      </c>
      <c r="K31" s="105">
        <v>72815</v>
      </c>
      <c r="L31" s="217">
        <v>-0.13409282800775346</v>
      </c>
      <c r="M31" s="105">
        <v>55337</v>
      </c>
      <c r="N31" s="217">
        <v>8.4742673859163897E-3</v>
      </c>
      <c r="O31" s="105">
        <v>50918</v>
      </c>
      <c r="P31" s="217">
        <v>8.3770670363403354E-3</v>
      </c>
      <c r="Q31" s="105">
        <v>30846</v>
      </c>
      <c r="R31" s="217">
        <v>-7.4416371601752407E-2</v>
      </c>
      <c r="S31" s="105">
        <v>43650</v>
      </c>
      <c r="T31" s="217">
        <v>0.11799810465384319</v>
      </c>
      <c r="U31" s="105">
        <v>62013</v>
      </c>
      <c r="V31" s="217">
        <v>0.32844197853516421</v>
      </c>
      <c r="W31" s="105">
        <v>69519</v>
      </c>
      <c r="X31" s="217">
        <v>-0.10763247073321014</v>
      </c>
      <c r="Y31" s="105">
        <v>46723</v>
      </c>
      <c r="Z31" s="217">
        <v>-0.2251832443368379</v>
      </c>
      <c r="AA31" s="105">
        <v>41436</v>
      </c>
      <c r="AB31" s="217">
        <v>-3.4553461171043076E-2</v>
      </c>
      <c r="AC31" s="105">
        <v>38934</v>
      </c>
      <c r="AD31" s="217">
        <v>4.800247754722875E-3</v>
      </c>
      <c r="AE31" s="105">
        <v>12274</v>
      </c>
      <c r="AF31" s="217">
        <v>3.2695765898316242E-3</v>
      </c>
      <c r="AG31" s="105">
        <v>8230</v>
      </c>
      <c r="AH31" s="217">
        <v>-9.7983340640070193E-2</v>
      </c>
      <c r="AI31" s="105">
        <v>22520</v>
      </c>
      <c r="AJ31" s="217">
        <v>-0.45101289583384119</v>
      </c>
      <c r="AK31" s="105">
        <v>29275</v>
      </c>
      <c r="AL31" s="217">
        <v>0.26496132739921352</v>
      </c>
      <c r="AM31" s="105">
        <v>26588</v>
      </c>
      <c r="AN31" s="217">
        <v>0.24277834906983276</v>
      </c>
      <c r="AO31" s="105">
        <v>2015</v>
      </c>
      <c r="AP31" s="217">
        <v>-6.366171003717469E-2</v>
      </c>
      <c r="AQ31" s="105">
        <v>3473</v>
      </c>
      <c r="AR31" s="217">
        <v>0.36732283464566939</v>
      </c>
      <c r="AS31" s="105">
        <v>8605</v>
      </c>
      <c r="AT31" s="217">
        <v>-0.55502120177888092</v>
      </c>
    </row>
    <row r="32" spans="1:46" s="4" customFormat="1" ht="15" hidden="1" customHeight="1" outlineLevel="1" x14ac:dyDescent="0.25">
      <c r="B32" s="78" t="s">
        <v>112</v>
      </c>
      <c r="C32" s="101">
        <v>112258</v>
      </c>
      <c r="D32" s="214">
        <v>3.2001250264302117E-2</v>
      </c>
      <c r="E32" s="101">
        <v>107201</v>
      </c>
      <c r="F32" s="214">
        <v>4.1848486321006906E-2</v>
      </c>
      <c r="G32" s="101">
        <v>5057</v>
      </c>
      <c r="H32" s="214">
        <v>-0.14025841550493034</v>
      </c>
      <c r="I32" s="101">
        <v>40046</v>
      </c>
      <c r="J32" s="214">
        <v>-2.9131289993277187E-3</v>
      </c>
      <c r="K32" s="101">
        <v>7170</v>
      </c>
      <c r="L32" s="214">
        <v>0.16301703163017023</v>
      </c>
      <c r="M32" s="101">
        <v>4282</v>
      </c>
      <c r="N32" s="214">
        <v>-6.0352831940575502E-3</v>
      </c>
      <c r="O32" s="101">
        <v>4135</v>
      </c>
      <c r="P32" s="214">
        <v>-8.2334664891256071E-2</v>
      </c>
      <c r="Q32" s="101">
        <v>1862</v>
      </c>
      <c r="R32" s="214">
        <v>-1.6895459345300901E-2</v>
      </c>
      <c r="S32" s="101">
        <v>2439</v>
      </c>
      <c r="T32" s="214">
        <v>-0.12517934002869435</v>
      </c>
      <c r="U32" s="101">
        <v>3861</v>
      </c>
      <c r="V32" s="214">
        <v>-1.5302218821729108E-2</v>
      </c>
      <c r="W32" s="101">
        <v>12588</v>
      </c>
      <c r="X32" s="214">
        <v>8.3677685950413139E-2</v>
      </c>
      <c r="Y32" s="101">
        <v>8983</v>
      </c>
      <c r="Z32" s="214">
        <v>0.10451248001967284</v>
      </c>
      <c r="AA32" s="101">
        <v>6764</v>
      </c>
      <c r="AB32" s="214">
        <v>9.8230232180548827E-2</v>
      </c>
      <c r="AC32" s="101">
        <v>5104</v>
      </c>
      <c r="AD32" s="214">
        <v>-2.6697177726926036E-2</v>
      </c>
      <c r="AE32" s="101">
        <v>772</v>
      </c>
      <c r="AF32" s="214">
        <v>4.8913043478260976E-2</v>
      </c>
      <c r="AG32" s="101">
        <v>886</v>
      </c>
      <c r="AH32" s="214">
        <v>0.39968404423380721</v>
      </c>
      <c r="AI32" s="101">
        <v>3381</v>
      </c>
      <c r="AJ32" s="214">
        <v>0.19301340860973881</v>
      </c>
      <c r="AK32" s="101">
        <v>1918</v>
      </c>
      <c r="AL32" s="214">
        <v>0.40512820512820502</v>
      </c>
      <c r="AM32" s="101">
        <v>1475</v>
      </c>
      <c r="AN32" s="214">
        <v>-9.8410757946210237E-2</v>
      </c>
      <c r="AO32" s="101">
        <v>117</v>
      </c>
      <c r="AP32" s="214">
        <v>-0.20408163265306123</v>
      </c>
      <c r="AQ32" s="101">
        <v>179</v>
      </c>
      <c r="AR32" s="214">
        <v>4.6783625730994149E-2</v>
      </c>
      <c r="AS32" s="101">
        <v>1239</v>
      </c>
      <c r="AT32" s="214">
        <v>1.6029411764705883</v>
      </c>
    </row>
    <row r="33" spans="1:46" s="4" customFormat="1" ht="15" hidden="1" customHeight="1" outlineLevel="1" x14ac:dyDescent="0.25">
      <c r="B33" s="78" t="s">
        <v>113</v>
      </c>
      <c r="C33" s="101">
        <v>114973</v>
      </c>
      <c r="D33" s="214">
        <v>8.0654560493270244E-2</v>
      </c>
      <c r="E33" s="101">
        <v>108893</v>
      </c>
      <c r="F33" s="214">
        <v>8.4591633466135407E-2</v>
      </c>
      <c r="G33" s="101">
        <v>6080</v>
      </c>
      <c r="H33" s="214">
        <v>1.4686248331108098E-2</v>
      </c>
      <c r="I33" s="101">
        <v>43113</v>
      </c>
      <c r="J33" s="214">
        <v>0.10362216818123637</v>
      </c>
      <c r="K33" s="101">
        <v>6315</v>
      </c>
      <c r="L33" s="214">
        <v>0.10770040343799336</v>
      </c>
      <c r="M33" s="101">
        <v>4515</v>
      </c>
      <c r="N33" s="214">
        <v>-4.8070841239721718E-2</v>
      </c>
      <c r="O33" s="101">
        <v>3727</v>
      </c>
      <c r="P33" s="214">
        <v>-8.4724950884086492E-2</v>
      </c>
      <c r="Q33" s="101">
        <v>2700</v>
      </c>
      <c r="R33" s="214">
        <v>0.23739688359303401</v>
      </c>
      <c r="S33" s="101">
        <v>2461</v>
      </c>
      <c r="T33" s="214">
        <v>-0.12044317369549673</v>
      </c>
      <c r="U33" s="101">
        <v>3230</v>
      </c>
      <c r="V33" s="214">
        <v>5.3146397130746648E-2</v>
      </c>
      <c r="W33" s="101">
        <v>11611</v>
      </c>
      <c r="X33" s="214">
        <v>7.9992558831736504E-2</v>
      </c>
      <c r="Y33" s="101">
        <v>9410</v>
      </c>
      <c r="Z33" s="214">
        <v>8.6981633360286414E-2</v>
      </c>
      <c r="AA33" s="101">
        <v>7090</v>
      </c>
      <c r="AB33" s="214">
        <v>4.295380994410114E-2</v>
      </c>
      <c r="AC33" s="101">
        <v>5695</v>
      </c>
      <c r="AD33" s="214">
        <v>0.137634838194167</v>
      </c>
      <c r="AE33" s="101">
        <v>1011</v>
      </c>
      <c r="AF33" s="214">
        <v>0.33377308707124009</v>
      </c>
      <c r="AG33" s="101">
        <v>949</v>
      </c>
      <c r="AH33" s="214">
        <v>0.26871657754010703</v>
      </c>
      <c r="AI33" s="101">
        <v>1800</v>
      </c>
      <c r="AJ33" s="214">
        <v>-0.11023232822540785</v>
      </c>
      <c r="AK33" s="101">
        <v>2438</v>
      </c>
      <c r="AL33" s="214">
        <v>0.84836997725549668</v>
      </c>
      <c r="AM33" s="101">
        <v>1250</v>
      </c>
      <c r="AN33" s="214">
        <v>-0.24698795180722888</v>
      </c>
      <c r="AO33" s="101">
        <v>129</v>
      </c>
      <c r="AP33" s="214">
        <v>-4.4444444444444398E-2</v>
      </c>
      <c r="AQ33" s="101">
        <v>209</v>
      </c>
      <c r="AR33" s="214">
        <v>0.24404761904761907</v>
      </c>
      <c r="AS33" s="101">
        <v>1240</v>
      </c>
      <c r="AT33" s="214">
        <v>0.6555407209612818</v>
      </c>
    </row>
    <row r="34" spans="1:46" s="4" customFormat="1" ht="15" hidden="1" customHeight="1" outlineLevel="1" x14ac:dyDescent="0.25">
      <c r="B34" s="78" t="s">
        <v>114</v>
      </c>
      <c r="C34" s="101">
        <v>128285</v>
      </c>
      <c r="D34" s="214">
        <v>-4.7843480713421593E-2</v>
      </c>
      <c r="E34" s="101">
        <v>121028</v>
      </c>
      <c r="F34" s="214">
        <v>1.0292583162903268E-2</v>
      </c>
      <c r="G34" s="101">
        <v>7257</v>
      </c>
      <c r="H34" s="214">
        <v>-0.51412694161756822</v>
      </c>
      <c r="I34" s="101">
        <v>49717</v>
      </c>
      <c r="J34" s="214">
        <v>-3.8058199829734574E-2</v>
      </c>
      <c r="K34" s="101">
        <v>7137</v>
      </c>
      <c r="L34" s="214">
        <v>6.9130925507900898E-3</v>
      </c>
      <c r="M34" s="101">
        <v>4968</v>
      </c>
      <c r="N34" s="214">
        <v>4.6335299073293923E-2</v>
      </c>
      <c r="O34" s="101">
        <v>4592</v>
      </c>
      <c r="P34" s="214">
        <v>-3.3059591492945906E-2</v>
      </c>
      <c r="Q34" s="101">
        <v>2879</v>
      </c>
      <c r="R34" s="214">
        <v>-1.8745739604635325E-2</v>
      </c>
      <c r="S34" s="101">
        <v>2723</v>
      </c>
      <c r="T34" s="214">
        <v>-0.10013218770654331</v>
      </c>
      <c r="U34" s="101">
        <v>3531</v>
      </c>
      <c r="V34" s="214">
        <v>0.63472222222222219</v>
      </c>
      <c r="W34" s="101">
        <v>12958</v>
      </c>
      <c r="X34" s="214">
        <v>8.4260731319554916E-2</v>
      </c>
      <c r="Y34" s="101">
        <v>10807</v>
      </c>
      <c r="Z34" s="214">
        <v>0.12373921181241543</v>
      </c>
      <c r="AA34" s="101">
        <v>7019</v>
      </c>
      <c r="AB34" s="214">
        <v>6.452537998279384E-3</v>
      </c>
      <c r="AC34" s="101">
        <v>6006</v>
      </c>
      <c r="AD34" s="214">
        <v>0.12114989733059556</v>
      </c>
      <c r="AE34" s="101">
        <v>907</v>
      </c>
      <c r="AF34" s="214">
        <v>0.10609756097560985</v>
      </c>
      <c r="AG34" s="101">
        <v>685</v>
      </c>
      <c r="AH34" s="214">
        <v>-7.8061911170928644E-2</v>
      </c>
      <c r="AI34" s="101">
        <v>2395</v>
      </c>
      <c r="AJ34" s="214">
        <v>-0.19603893924135618</v>
      </c>
      <c r="AK34" s="101">
        <v>2021</v>
      </c>
      <c r="AL34" s="214">
        <v>0.52758881330309904</v>
      </c>
      <c r="AM34" s="101">
        <v>1323</v>
      </c>
      <c r="AN34" s="214">
        <v>-0.4299870745368376</v>
      </c>
      <c r="AO34" s="101">
        <v>186</v>
      </c>
      <c r="AP34" s="214">
        <v>-0.37583892617449666</v>
      </c>
      <c r="AQ34" s="101">
        <v>172</v>
      </c>
      <c r="AR34" s="214">
        <v>-4.4444444444444398E-2</v>
      </c>
      <c r="AS34" s="101">
        <v>1002</v>
      </c>
      <c r="AT34" s="214">
        <v>0.18861209964412806</v>
      </c>
    </row>
    <row r="35" spans="1:46" s="4" customFormat="1" ht="15" hidden="1" customHeight="1" outlineLevel="1" x14ac:dyDescent="0.25">
      <c r="B35" s="78" t="s">
        <v>115</v>
      </c>
      <c r="C35" s="101">
        <v>131390</v>
      </c>
      <c r="D35" s="214">
        <v>0.19106542293292716</v>
      </c>
      <c r="E35" s="101">
        <v>113455</v>
      </c>
      <c r="F35" s="214">
        <v>0.134017012004358</v>
      </c>
      <c r="G35" s="101">
        <v>17935</v>
      </c>
      <c r="H35" s="214">
        <v>0.74702902785895198</v>
      </c>
      <c r="I35" s="101">
        <v>56307</v>
      </c>
      <c r="J35" s="214">
        <v>9.1284376998662653E-2</v>
      </c>
      <c r="K35" s="101">
        <v>6971</v>
      </c>
      <c r="L35" s="214">
        <v>0.20210381100189689</v>
      </c>
      <c r="M35" s="101">
        <v>4917</v>
      </c>
      <c r="N35" s="214">
        <v>-0.11596548004314999</v>
      </c>
      <c r="O35" s="101">
        <v>4491</v>
      </c>
      <c r="P35" s="214">
        <v>0.11080880534256732</v>
      </c>
      <c r="Q35" s="101">
        <v>3716</v>
      </c>
      <c r="R35" s="214">
        <v>0.10661107802263259</v>
      </c>
      <c r="S35" s="101">
        <v>3879</v>
      </c>
      <c r="T35" s="214">
        <v>0.29862738533645805</v>
      </c>
      <c r="U35" s="101">
        <v>3733</v>
      </c>
      <c r="V35" s="214">
        <v>0.45309458933437141</v>
      </c>
      <c r="W35" s="101">
        <v>6605</v>
      </c>
      <c r="X35" s="214">
        <v>0.16861288039631983</v>
      </c>
      <c r="Y35" s="101">
        <v>5358</v>
      </c>
      <c r="Z35" s="214">
        <v>1.1406312425089893</v>
      </c>
      <c r="AA35" s="101">
        <v>2723</v>
      </c>
      <c r="AB35" s="214">
        <v>0.14991554054054057</v>
      </c>
      <c r="AC35" s="101">
        <v>3757</v>
      </c>
      <c r="AD35" s="214">
        <v>0.15422427035330255</v>
      </c>
      <c r="AE35" s="101">
        <v>1234</v>
      </c>
      <c r="AF35" s="214">
        <v>9.1069849690539328E-2</v>
      </c>
      <c r="AG35" s="101">
        <v>656</v>
      </c>
      <c r="AH35" s="214">
        <v>0.12328767123287676</v>
      </c>
      <c r="AI35" s="101">
        <v>3122</v>
      </c>
      <c r="AJ35" s="214">
        <v>-0.13181312569521686</v>
      </c>
      <c r="AK35" s="101">
        <v>1898</v>
      </c>
      <c r="AL35" s="214">
        <v>0.31897150799166085</v>
      </c>
      <c r="AM35" s="101">
        <v>1889</v>
      </c>
      <c r="AN35" s="214">
        <v>0.15394013439218091</v>
      </c>
      <c r="AO35" s="101">
        <v>278</v>
      </c>
      <c r="AP35" s="214">
        <v>0.12550607287449389</v>
      </c>
      <c r="AQ35" s="101">
        <v>240</v>
      </c>
      <c r="AR35" s="214">
        <v>0.52866242038216571</v>
      </c>
      <c r="AS35" s="101">
        <v>1681</v>
      </c>
      <c r="AT35" s="214">
        <v>7.5495841330774249E-2</v>
      </c>
    </row>
    <row r="36" spans="1:46" s="4" customFormat="1" ht="15" hidden="1" customHeight="1" outlineLevel="1" x14ac:dyDescent="0.25">
      <c r="B36" s="78" t="s">
        <v>135</v>
      </c>
      <c r="C36" s="101">
        <v>111398</v>
      </c>
      <c r="D36" s="214">
        <v>5.1529653857408597E-2</v>
      </c>
      <c r="E36" s="101">
        <v>97555</v>
      </c>
      <c r="F36" s="214">
        <v>6.9236502334553585E-2</v>
      </c>
      <c r="G36" s="101">
        <v>13843</v>
      </c>
      <c r="H36" s="214">
        <v>-5.8363376641044851E-2</v>
      </c>
      <c r="I36" s="101">
        <v>59731</v>
      </c>
      <c r="J36" s="214">
        <v>8.6018181818181771E-2</v>
      </c>
      <c r="K36" s="101">
        <v>5969</v>
      </c>
      <c r="L36" s="214">
        <v>6.7990696010019613E-2</v>
      </c>
      <c r="M36" s="101">
        <v>4377</v>
      </c>
      <c r="N36" s="214">
        <v>-4.6820557491289216E-2</v>
      </c>
      <c r="O36" s="101">
        <v>3831</v>
      </c>
      <c r="P36" s="214">
        <v>-8.0192076830732262E-2</v>
      </c>
      <c r="Q36" s="101">
        <v>3912</v>
      </c>
      <c r="R36" s="214">
        <v>0.38723404255319149</v>
      </c>
      <c r="S36" s="101">
        <v>4122</v>
      </c>
      <c r="T36" s="214">
        <v>0.36761778367617781</v>
      </c>
      <c r="U36" s="101">
        <v>3076</v>
      </c>
      <c r="V36" s="214">
        <v>0.85636692818346405</v>
      </c>
      <c r="W36" s="101">
        <v>195</v>
      </c>
      <c r="X36" s="214">
        <v>-0.69578783151326051</v>
      </c>
      <c r="Y36" s="101">
        <v>369</v>
      </c>
      <c r="Z36" s="214">
        <v>-0.70944881889763778</v>
      </c>
      <c r="AA36" s="101">
        <v>367</v>
      </c>
      <c r="AB36" s="214">
        <v>-0.16590909090909089</v>
      </c>
      <c r="AC36" s="101">
        <v>730</v>
      </c>
      <c r="AD36" s="214">
        <v>-0.23958333333333337</v>
      </c>
      <c r="AE36" s="101">
        <v>806</v>
      </c>
      <c r="AF36" s="214">
        <v>0.19230769230769229</v>
      </c>
      <c r="AG36" s="101">
        <v>598</v>
      </c>
      <c r="AH36" s="214">
        <v>8.529945553539009E-2</v>
      </c>
      <c r="AI36" s="101">
        <v>3214</v>
      </c>
      <c r="AJ36" s="214">
        <v>-0.12710483432916897</v>
      </c>
      <c r="AK36" s="101">
        <v>1769</v>
      </c>
      <c r="AL36" s="214">
        <v>0.20422055820285911</v>
      </c>
      <c r="AM36" s="101">
        <v>1707</v>
      </c>
      <c r="AN36" s="214">
        <v>-0.18945868945868949</v>
      </c>
      <c r="AO36" s="101">
        <v>196</v>
      </c>
      <c r="AP36" s="214">
        <v>0.61983471074380159</v>
      </c>
      <c r="AQ36" s="101">
        <v>188</v>
      </c>
      <c r="AR36" s="214">
        <v>3.2967032967033072E-2</v>
      </c>
      <c r="AS36" s="101">
        <v>2398</v>
      </c>
      <c r="AT36" s="214">
        <v>4.1250542770299603E-2</v>
      </c>
    </row>
    <row r="37" spans="1:46" s="4" customFormat="1" ht="15" hidden="1" customHeight="1" outlineLevel="1" x14ac:dyDescent="0.25">
      <c r="B37" s="78" t="s">
        <v>118</v>
      </c>
      <c r="C37" s="101">
        <v>113814</v>
      </c>
      <c r="D37" s="214">
        <v>3.2719947735191601E-2</v>
      </c>
      <c r="E37" s="101">
        <v>96638</v>
      </c>
      <c r="F37" s="214">
        <v>7.0247522011185559E-2</v>
      </c>
      <c r="G37" s="101">
        <v>17176</v>
      </c>
      <c r="H37" s="214">
        <v>-0.13744789835785665</v>
      </c>
      <c r="I37" s="101">
        <v>61181</v>
      </c>
      <c r="J37" s="214">
        <v>0.11905545800409723</v>
      </c>
      <c r="K37" s="101">
        <v>5823</v>
      </c>
      <c r="L37" s="214">
        <v>9.4137542277339392E-2</v>
      </c>
      <c r="M37" s="101">
        <v>3157</v>
      </c>
      <c r="N37" s="214">
        <v>-0.19051282051282048</v>
      </c>
      <c r="O37" s="101">
        <v>3791</v>
      </c>
      <c r="P37" s="214">
        <v>-7.128858402743754E-2</v>
      </c>
      <c r="Q37" s="101">
        <v>2135</v>
      </c>
      <c r="R37" s="214">
        <v>-5.7811120917917069E-2</v>
      </c>
      <c r="S37" s="101">
        <v>4554</v>
      </c>
      <c r="T37" s="214">
        <v>8.8692326081759587E-2</v>
      </c>
      <c r="U37" s="101">
        <v>2919</v>
      </c>
      <c r="V37" s="214">
        <v>0.53389385181292703</v>
      </c>
      <c r="W37" s="101">
        <v>433</v>
      </c>
      <c r="X37" s="214">
        <v>-6.4794816414686873E-2</v>
      </c>
      <c r="Y37" s="101">
        <v>596</v>
      </c>
      <c r="Z37" s="214">
        <v>-0.18579234972677594</v>
      </c>
      <c r="AA37" s="101">
        <v>61</v>
      </c>
      <c r="AB37" s="214">
        <v>-0.35789473684210527</v>
      </c>
      <c r="AC37" s="101">
        <v>697</v>
      </c>
      <c r="AD37" s="214">
        <v>-0.29595959595959598</v>
      </c>
      <c r="AE37" s="101">
        <v>699</v>
      </c>
      <c r="AF37" s="214">
        <v>0.18474576271186449</v>
      </c>
      <c r="AG37" s="101">
        <v>709</v>
      </c>
      <c r="AH37" s="214">
        <v>-2.2068965517241357E-2</v>
      </c>
      <c r="AI37" s="101">
        <v>4123</v>
      </c>
      <c r="AJ37" s="214">
        <v>-0.12851405622489964</v>
      </c>
      <c r="AK37" s="101">
        <v>1605</v>
      </c>
      <c r="AL37" s="214">
        <v>5.8009228740935947E-2</v>
      </c>
      <c r="AM37" s="101">
        <v>1738</v>
      </c>
      <c r="AN37" s="214">
        <v>6.3694267515923553E-3</v>
      </c>
      <c r="AO37" s="101">
        <v>238</v>
      </c>
      <c r="AP37" s="214">
        <v>0.20202020202020199</v>
      </c>
      <c r="AQ37" s="101">
        <v>176</v>
      </c>
      <c r="AR37" s="214">
        <v>-0.3529411764705882</v>
      </c>
      <c r="AS37" s="101">
        <v>2003</v>
      </c>
      <c r="AT37" s="214">
        <v>3.9439543331603488E-2</v>
      </c>
    </row>
    <row r="38" spans="1:46" s="4" customFormat="1" ht="15" hidden="1" customHeight="1" outlineLevel="1" x14ac:dyDescent="0.25">
      <c r="B38" s="78" t="s">
        <v>119</v>
      </c>
      <c r="C38" s="101">
        <v>128725</v>
      </c>
      <c r="D38" s="214">
        <v>2.0080671363250868E-2</v>
      </c>
      <c r="E38" s="101">
        <v>110289</v>
      </c>
      <c r="F38" s="214">
        <v>5.5215369601408382E-2</v>
      </c>
      <c r="G38" s="101">
        <v>18436</v>
      </c>
      <c r="H38" s="214">
        <v>-0.14935634199234071</v>
      </c>
      <c r="I38" s="101">
        <v>65245</v>
      </c>
      <c r="J38" s="214">
        <v>0.11705588275578682</v>
      </c>
      <c r="K38" s="101">
        <v>6760</v>
      </c>
      <c r="L38" s="214">
        <v>0.29402756508422656</v>
      </c>
      <c r="M38" s="101">
        <v>5780</v>
      </c>
      <c r="N38" s="214">
        <v>-0.23066684413682947</v>
      </c>
      <c r="O38" s="101">
        <v>4454</v>
      </c>
      <c r="P38" s="214">
        <v>-0.16341096919609321</v>
      </c>
      <c r="Q38" s="101">
        <v>2677</v>
      </c>
      <c r="R38" s="214">
        <v>0.14206484641638228</v>
      </c>
      <c r="S38" s="101">
        <v>4039</v>
      </c>
      <c r="T38" s="214">
        <v>2.434694395130621E-2</v>
      </c>
      <c r="U38" s="101">
        <v>3301</v>
      </c>
      <c r="V38" s="214">
        <v>4.0668348045397318E-2</v>
      </c>
      <c r="W38" s="101">
        <v>678</v>
      </c>
      <c r="X38" s="214">
        <v>0.12811980033277881</v>
      </c>
      <c r="Y38" s="101">
        <v>1659</v>
      </c>
      <c r="Z38" s="214">
        <v>-0.14041450777202069</v>
      </c>
      <c r="AA38" s="101">
        <v>102</v>
      </c>
      <c r="AB38" s="214">
        <v>0.54545454545454541</v>
      </c>
      <c r="AC38" s="101">
        <v>1642</v>
      </c>
      <c r="AD38" s="214">
        <v>8.5261070720423104E-2</v>
      </c>
      <c r="AE38" s="101">
        <v>1104</v>
      </c>
      <c r="AF38" s="214">
        <v>-0.10462287104622869</v>
      </c>
      <c r="AG38" s="101">
        <v>1039</v>
      </c>
      <c r="AH38" s="214">
        <v>-3.1686859273066137E-2</v>
      </c>
      <c r="AI38" s="101">
        <v>4632</v>
      </c>
      <c r="AJ38" s="214">
        <v>-0.20027624309392267</v>
      </c>
      <c r="AK38" s="101">
        <v>1928</v>
      </c>
      <c r="AL38" s="214">
        <v>-1.682814890362061E-2</v>
      </c>
      <c r="AM38" s="101">
        <v>2294</v>
      </c>
      <c r="AN38" s="214">
        <v>-2.6728892660161208E-2</v>
      </c>
      <c r="AO38" s="101">
        <v>250</v>
      </c>
      <c r="AP38" s="214">
        <v>0.29533678756476678</v>
      </c>
      <c r="AQ38" s="101">
        <v>231</v>
      </c>
      <c r="AR38" s="214">
        <v>8.4507042253521236E-2</v>
      </c>
      <c r="AS38" s="101">
        <v>2474</v>
      </c>
      <c r="AT38" s="214">
        <v>0.49215922798552469</v>
      </c>
    </row>
    <row r="39" spans="1:46" s="4" customFormat="1" ht="15" hidden="1" customHeight="1" outlineLevel="1" x14ac:dyDescent="0.25">
      <c r="B39" s="78" t="s">
        <v>120</v>
      </c>
      <c r="C39" s="101">
        <v>137106</v>
      </c>
      <c r="D39" s="214">
        <v>1.8951217337019433E-2</v>
      </c>
      <c r="E39" s="101">
        <v>110339</v>
      </c>
      <c r="F39" s="214">
        <v>5.0727535900658927E-2</v>
      </c>
      <c r="G39" s="101">
        <v>26767</v>
      </c>
      <c r="H39" s="214">
        <v>-9.3995396696452738E-2</v>
      </c>
      <c r="I39" s="101">
        <v>65840</v>
      </c>
      <c r="J39" s="214">
        <v>0.106219967068786</v>
      </c>
      <c r="K39" s="101">
        <v>7537</v>
      </c>
      <c r="L39" s="214">
        <v>0.22135796467347268</v>
      </c>
      <c r="M39" s="101">
        <v>5728</v>
      </c>
      <c r="N39" s="214">
        <v>-3.2595845296402581E-2</v>
      </c>
      <c r="O39" s="101">
        <v>3882</v>
      </c>
      <c r="P39" s="214">
        <v>-0.11972789115646254</v>
      </c>
      <c r="Q39" s="101">
        <v>3581</v>
      </c>
      <c r="R39" s="214">
        <v>-4.4481512371420395E-3</v>
      </c>
      <c r="S39" s="101">
        <v>3753</v>
      </c>
      <c r="T39" s="214">
        <v>1.8729641693810972E-2</v>
      </c>
      <c r="U39" s="101">
        <v>5927</v>
      </c>
      <c r="V39" s="214">
        <v>-1.9844551017033196E-2</v>
      </c>
      <c r="W39" s="101">
        <v>434</v>
      </c>
      <c r="X39" s="214">
        <v>-0.17958412098298682</v>
      </c>
      <c r="Y39" s="101">
        <v>552</v>
      </c>
      <c r="Z39" s="214">
        <v>-0.21702127659574466</v>
      </c>
      <c r="AA39" s="101">
        <v>42</v>
      </c>
      <c r="AB39" s="214">
        <v>-0.64406779661016955</v>
      </c>
      <c r="AC39" s="101">
        <v>572</v>
      </c>
      <c r="AD39" s="214">
        <v>-0.43084577114427858</v>
      </c>
      <c r="AE39" s="101">
        <v>625</v>
      </c>
      <c r="AF39" s="214">
        <v>-5.5891238670694898E-2</v>
      </c>
      <c r="AG39" s="101">
        <v>709</v>
      </c>
      <c r="AH39" s="214">
        <v>-0.31431334622823981</v>
      </c>
      <c r="AI39" s="101">
        <v>4638</v>
      </c>
      <c r="AJ39" s="214">
        <v>-2.0071836044791902E-2</v>
      </c>
      <c r="AK39" s="101">
        <v>1743</v>
      </c>
      <c r="AL39" s="214">
        <v>-7.7777777777777724E-2</v>
      </c>
      <c r="AM39" s="101">
        <v>2074</v>
      </c>
      <c r="AN39" s="214">
        <v>-8.108108108108103E-2</v>
      </c>
      <c r="AO39" s="101">
        <v>150</v>
      </c>
      <c r="AP39" s="214">
        <v>0.21951219512195119</v>
      </c>
      <c r="AQ39" s="101">
        <v>292</v>
      </c>
      <c r="AR39" s="214">
        <v>0.11026615969581743</v>
      </c>
      <c r="AS39" s="101">
        <v>2260</v>
      </c>
      <c r="AT39" s="214">
        <v>-3.6247334754797467E-2</v>
      </c>
    </row>
    <row r="40" spans="1:46" s="4" customFormat="1" ht="15" hidden="1" customHeight="1" outlineLevel="1" x14ac:dyDescent="0.25">
      <c r="B40" s="78" t="s">
        <v>121</v>
      </c>
      <c r="C40" s="101">
        <v>125598</v>
      </c>
      <c r="D40" s="214">
        <v>0.10524648445062401</v>
      </c>
      <c r="E40" s="101">
        <v>110649</v>
      </c>
      <c r="F40" s="214">
        <v>0.12817349456554994</v>
      </c>
      <c r="G40" s="101">
        <v>14949</v>
      </c>
      <c r="H40" s="214">
        <v>-3.9267352185089921E-2</v>
      </c>
      <c r="I40" s="101">
        <v>67327</v>
      </c>
      <c r="J40" s="214">
        <v>0.14923869998634443</v>
      </c>
      <c r="K40" s="101">
        <v>8600</v>
      </c>
      <c r="L40" s="214">
        <v>0.45762711864406769</v>
      </c>
      <c r="M40" s="101">
        <v>4048</v>
      </c>
      <c r="N40" s="214">
        <v>-0.13633454235118414</v>
      </c>
      <c r="O40" s="101">
        <v>4150</v>
      </c>
      <c r="P40" s="214">
        <v>-2.8832292167226825E-3</v>
      </c>
      <c r="Q40" s="101">
        <v>2351</v>
      </c>
      <c r="R40" s="214">
        <v>-4.8948220064724879E-2</v>
      </c>
      <c r="S40" s="101">
        <v>3413</v>
      </c>
      <c r="T40" s="214">
        <v>-0.15226030799801293</v>
      </c>
      <c r="U40" s="101">
        <v>4637</v>
      </c>
      <c r="V40" s="214">
        <v>0.47066286076752295</v>
      </c>
      <c r="W40" s="101">
        <v>585</v>
      </c>
      <c r="X40" s="214">
        <v>0.20867768595041314</v>
      </c>
      <c r="Y40" s="101">
        <v>771</v>
      </c>
      <c r="Z40" s="214">
        <v>1.5810276679841806E-2</v>
      </c>
      <c r="AA40" s="101">
        <v>323</v>
      </c>
      <c r="AB40" s="214">
        <v>1.9099099099099099</v>
      </c>
      <c r="AC40" s="101">
        <v>755</v>
      </c>
      <c r="AD40" s="214">
        <v>-0.12615740740740744</v>
      </c>
      <c r="AE40" s="101">
        <v>1244</v>
      </c>
      <c r="AF40" s="214">
        <v>0.24774322968906715</v>
      </c>
      <c r="AG40" s="101">
        <v>639</v>
      </c>
      <c r="AH40" s="214">
        <v>-0.17012987012987013</v>
      </c>
      <c r="AI40" s="101">
        <v>5168</v>
      </c>
      <c r="AJ40" s="214">
        <v>0.18804597701149417</v>
      </c>
      <c r="AK40" s="101">
        <v>1641</v>
      </c>
      <c r="AL40" s="214">
        <v>-0.18802572983671451</v>
      </c>
      <c r="AM40" s="101">
        <v>2587</v>
      </c>
      <c r="AN40" s="214">
        <v>0.1446902654867257</v>
      </c>
      <c r="AO40" s="101">
        <v>157</v>
      </c>
      <c r="AP40" s="214">
        <v>0.18939393939393945</v>
      </c>
      <c r="AQ40" s="101">
        <v>217</v>
      </c>
      <c r="AR40" s="214">
        <v>-0.29084967320261434</v>
      </c>
      <c r="AS40" s="101">
        <v>2036</v>
      </c>
      <c r="AT40" s="214">
        <v>-1.9607843137254832E-3</v>
      </c>
    </row>
    <row r="41" spans="1:46" s="4" customFormat="1" ht="15" hidden="1" customHeight="1" outlineLevel="1" x14ac:dyDescent="0.25">
      <c r="B41" s="78" t="s">
        <v>136</v>
      </c>
      <c r="C41" s="101">
        <v>135089</v>
      </c>
      <c r="D41" s="214">
        <v>9.5185977883711193E-2</v>
      </c>
      <c r="E41" s="101">
        <v>125051</v>
      </c>
      <c r="F41" s="214">
        <v>0.10033612558074045</v>
      </c>
      <c r="G41" s="101">
        <v>10038</v>
      </c>
      <c r="H41" s="214">
        <v>3.4845360824742322E-2</v>
      </c>
      <c r="I41" s="101">
        <v>64413</v>
      </c>
      <c r="J41" s="214">
        <v>0.1498420178867883</v>
      </c>
      <c r="K41" s="101">
        <v>8054</v>
      </c>
      <c r="L41" s="214">
        <v>0.26635220125786163</v>
      </c>
      <c r="M41" s="101">
        <v>4894</v>
      </c>
      <c r="N41" s="214">
        <v>-4.8415321796616784E-2</v>
      </c>
      <c r="O41" s="101">
        <v>4243</v>
      </c>
      <c r="P41" s="214">
        <v>0.11073298429319367</v>
      </c>
      <c r="Q41" s="101">
        <v>3834</v>
      </c>
      <c r="R41" s="214">
        <v>0.40182815356489954</v>
      </c>
      <c r="S41" s="101">
        <v>3537</v>
      </c>
      <c r="T41" s="214">
        <v>4.552172627845108E-2</v>
      </c>
      <c r="U41" s="101">
        <v>4194</v>
      </c>
      <c r="V41" s="214">
        <v>0.33737244897959173</v>
      </c>
      <c r="W41" s="101">
        <v>6620</v>
      </c>
      <c r="X41" s="214">
        <v>-0.14204250907205807</v>
      </c>
      <c r="Y41" s="101">
        <v>5226</v>
      </c>
      <c r="Z41" s="214">
        <v>-0.19026960024790829</v>
      </c>
      <c r="AA41" s="101">
        <v>3768</v>
      </c>
      <c r="AB41" s="214">
        <v>9.1541135573580457E-2</v>
      </c>
      <c r="AC41" s="101">
        <v>3027</v>
      </c>
      <c r="AD41" s="214">
        <v>-0.13316151202749138</v>
      </c>
      <c r="AE41" s="101">
        <v>1666</v>
      </c>
      <c r="AF41" s="214">
        <v>0.17655367231638408</v>
      </c>
      <c r="AG41" s="101">
        <v>528</v>
      </c>
      <c r="AH41" s="214">
        <v>-0.27071823204419887</v>
      </c>
      <c r="AI41" s="101">
        <v>4109</v>
      </c>
      <c r="AJ41" s="214">
        <v>0.11084076777507423</v>
      </c>
      <c r="AK41" s="101">
        <v>2388</v>
      </c>
      <c r="AL41" s="214">
        <v>0.28387096774193554</v>
      </c>
      <c r="AM41" s="101">
        <v>2348</v>
      </c>
      <c r="AN41" s="214">
        <v>-3.1752577319587583E-2</v>
      </c>
      <c r="AO41" s="101">
        <v>141</v>
      </c>
      <c r="AP41" s="214">
        <v>0.5494505494505495</v>
      </c>
      <c r="AQ41" s="101">
        <v>213</v>
      </c>
      <c r="AR41" s="214">
        <v>4.4117647058823595E-2</v>
      </c>
      <c r="AS41" s="101">
        <v>1848</v>
      </c>
      <c r="AT41" s="214">
        <v>0.21658986175115214</v>
      </c>
    </row>
    <row r="42" spans="1:46" s="4" customFormat="1" ht="15" hidden="1" customHeight="1" outlineLevel="1" x14ac:dyDescent="0.25">
      <c r="B42" s="78" t="s">
        <v>110</v>
      </c>
      <c r="C42" s="101">
        <v>121150</v>
      </c>
      <c r="D42" s="214">
        <v>-2.1887438338137111E-2</v>
      </c>
      <c r="E42" s="101">
        <v>114303</v>
      </c>
      <c r="F42" s="214">
        <v>-2.1437071408391573E-2</v>
      </c>
      <c r="G42" s="101">
        <v>6847</v>
      </c>
      <c r="H42" s="214">
        <v>-2.9345052452509179E-2</v>
      </c>
      <c r="I42" s="101">
        <v>45954</v>
      </c>
      <c r="J42" s="214">
        <v>5.4039862603101341E-3</v>
      </c>
      <c r="K42" s="101">
        <v>7920</v>
      </c>
      <c r="L42" s="214">
        <v>-0.16146109052408686</v>
      </c>
      <c r="M42" s="101">
        <v>3963</v>
      </c>
      <c r="N42" s="214">
        <v>-0.11796127309147564</v>
      </c>
      <c r="O42" s="101">
        <v>4588</v>
      </c>
      <c r="P42" s="214">
        <v>2.8008066323101044E-2</v>
      </c>
      <c r="Q42" s="101">
        <v>1860</v>
      </c>
      <c r="R42" s="214">
        <v>0.18020304568527923</v>
      </c>
      <c r="S42" s="101">
        <v>2202</v>
      </c>
      <c r="T42" s="214">
        <v>-5.8169375534644963E-2</v>
      </c>
      <c r="U42" s="101">
        <v>4152</v>
      </c>
      <c r="V42" s="214">
        <v>0.39328859060402688</v>
      </c>
      <c r="W42" s="101">
        <v>12832</v>
      </c>
      <c r="X42" s="214">
        <v>5.0511665984445342E-2</v>
      </c>
      <c r="Y42" s="101">
        <v>9846</v>
      </c>
      <c r="Z42" s="214">
        <v>-0.13745072273324577</v>
      </c>
      <c r="AA42" s="101">
        <v>7052</v>
      </c>
      <c r="AB42" s="214">
        <v>-1.2877939529675198E-2</v>
      </c>
      <c r="AC42" s="101">
        <v>5620</v>
      </c>
      <c r="AD42" s="214">
        <v>9.9159006454136556E-2</v>
      </c>
      <c r="AE42" s="101">
        <v>1152</v>
      </c>
      <c r="AF42" s="214">
        <v>7.7642656688494016E-2</v>
      </c>
      <c r="AG42" s="101">
        <v>1009</v>
      </c>
      <c r="AH42" s="214">
        <v>-0.13834329632792486</v>
      </c>
      <c r="AI42" s="101">
        <v>2233</v>
      </c>
      <c r="AJ42" s="214">
        <v>-0.25591469510163278</v>
      </c>
      <c r="AK42" s="101">
        <v>1839</v>
      </c>
      <c r="AL42" s="214">
        <v>-6.5073716319267949E-2</v>
      </c>
      <c r="AM42" s="101">
        <v>1188</v>
      </c>
      <c r="AN42" s="214">
        <v>5.2258635961027533E-2</v>
      </c>
      <c r="AO42" s="101">
        <v>130</v>
      </c>
      <c r="AP42" s="214">
        <v>-0.12751677852348997</v>
      </c>
      <c r="AQ42" s="101">
        <v>186</v>
      </c>
      <c r="AR42" s="214">
        <v>-2.6178010471204161E-2</v>
      </c>
      <c r="AS42" s="101">
        <v>577</v>
      </c>
      <c r="AT42" s="214">
        <v>-0.53505237711522957</v>
      </c>
    </row>
    <row r="43" spans="1:46" s="4" customFormat="1" ht="15" hidden="1" customHeight="1" outlineLevel="1" x14ac:dyDescent="0.25">
      <c r="B43" s="78" t="s">
        <v>111</v>
      </c>
      <c r="C43" s="101">
        <v>118430</v>
      </c>
      <c r="D43" s="214">
        <v>-3.1318757719268064E-2</v>
      </c>
      <c r="E43" s="101">
        <v>108658</v>
      </c>
      <c r="F43" s="214">
        <v>-4.5352310665963791E-2</v>
      </c>
      <c r="G43" s="101">
        <v>9772</v>
      </c>
      <c r="H43" s="214">
        <v>0.15795710392226558</v>
      </c>
      <c r="I43" s="101">
        <v>45858</v>
      </c>
      <c r="J43" s="214">
        <v>3.0215891986610677E-2</v>
      </c>
      <c r="K43" s="101">
        <v>5835</v>
      </c>
      <c r="L43" s="214">
        <v>-0.13504298843759266</v>
      </c>
      <c r="M43" s="101">
        <v>4243</v>
      </c>
      <c r="N43" s="214">
        <v>-2.0996769727734232E-2</v>
      </c>
      <c r="O43" s="101">
        <v>4611</v>
      </c>
      <c r="P43" s="214">
        <v>2.8273162244454308E-3</v>
      </c>
      <c r="Q43" s="101">
        <v>1819</v>
      </c>
      <c r="R43" s="214">
        <v>-3.3475026567481359E-2</v>
      </c>
      <c r="S43" s="101">
        <v>1921</v>
      </c>
      <c r="T43" s="214">
        <v>4.5157780195865138E-2</v>
      </c>
      <c r="U43" s="101">
        <v>4120</v>
      </c>
      <c r="V43" s="214">
        <v>0.29722921914357681</v>
      </c>
      <c r="W43" s="101">
        <v>12365</v>
      </c>
      <c r="X43" s="214">
        <v>-0.18875475659362284</v>
      </c>
      <c r="Y43" s="101">
        <v>6725</v>
      </c>
      <c r="Z43" s="214">
        <v>-0.25813568670711529</v>
      </c>
      <c r="AA43" s="101">
        <v>7608</v>
      </c>
      <c r="AB43" s="214">
        <v>5.1409618573797777E-2</v>
      </c>
      <c r="AC43" s="101">
        <v>5143</v>
      </c>
      <c r="AD43" s="214">
        <v>-7.0654138055655902E-2</v>
      </c>
      <c r="AE43" s="101">
        <v>1014</v>
      </c>
      <c r="AF43" s="214">
        <v>0.15621436716077541</v>
      </c>
      <c r="AG43" s="101">
        <v>717</v>
      </c>
      <c r="AH43" s="214">
        <v>-0.11808118081180807</v>
      </c>
      <c r="AI43" s="101">
        <v>2206</v>
      </c>
      <c r="AJ43" s="214">
        <v>-0.19694211867491807</v>
      </c>
      <c r="AK43" s="101">
        <v>1955</v>
      </c>
      <c r="AL43" s="214">
        <v>7.4175824175824134E-2</v>
      </c>
      <c r="AM43" s="101">
        <v>1521</v>
      </c>
      <c r="AN43" s="214">
        <v>3.7517053206002737E-2</v>
      </c>
      <c r="AO43" s="101">
        <v>180</v>
      </c>
      <c r="AP43" s="214">
        <v>0.139240506329114</v>
      </c>
      <c r="AQ43" s="101">
        <v>237</v>
      </c>
      <c r="AR43" s="214">
        <v>-0.18835616438356162</v>
      </c>
      <c r="AS43" s="101">
        <v>580</v>
      </c>
      <c r="AT43" s="214">
        <v>-0.6089008766014834</v>
      </c>
    </row>
    <row r="44" spans="1:46" s="4" customFormat="1" ht="15.75" collapsed="1" x14ac:dyDescent="0.25">
      <c r="A44" s="52"/>
      <c r="B44" s="102">
        <v>2014</v>
      </c>
      <c r="C44" s="105">
        <v>1478216</v>
      </c>
      <c r="D44" s="217">
        <v>4.084105694005058E-2</v>
      </c>
      <c r="E44" s="105">
        <v>1324059</v>
      </c>
      <c r="F44" s="217">
        <v>5.3723161697118993E-2</v>
      </c>
      <c r="G44" s="105">
        <v>154157</v>
      </c>
      <c r="H44" s="217">
        <v>-5.8065501649761653E-2</v>
      </c>
      <c r="I44" s="105">
        <v>664732</v>
      </c>
      <c r="J44" s="217">
        <v>8.0988079944058766E-2</v>
      </c>
      <c r="K44" s="105">
        <v>84091</v>
      </c>
      <c r="L44" s="217">
        <v>0.11364057740696598</v>
      </c>
      <c r="M44" s="105">
        <v>54872</v>
      </c>
      <c r="N44" s="217">
        <v>-8.4612304817829997E-2</v>
      </c>
      <c r="O44" s="105">
        <v>50495</v>
      </c>
      <c r="P44" s="217">
        <v>-3.6244608161239866E-2</v>
      </c>
      <c r="Q44" s="105">
        <v>33326</v>
      </c>
      <c r="R44" s="217">
        <v>0.10864936793080515</v>
      </c>
      <c r="S44" s="105">
        <v>39043</v>
      </c>
      <c r="T44" s="217">
        <v>2.7231109240160034E-2</v>
      </c>
      <c r="U44" s="105">
        <v>46681</v>
      </c>
      <c r="V44" s="217">
        <v>0.26366367992203776</v>
      </c>
      <c r="W44" s="105">
        <v>77904</v>
      </c>
      <c r="X44" s="217">
        <v>5.5226621800397169E-4</v>
      </c>
      <c r="Y44" s="105">
        <v>60302</v>
      </c>
      <c r="Z44" s="217">
        <v>-1.5316786414108385E-2</v>
      </c>
      <c r="AA44" s="105">
        <v>42919</v>
      </c>
      <c r="AB44" s="217">
        <v>4.7801567344547324E-2</v>
      </c>
      <c r="AC44" s="105">
        <v>38748</v>
      </c>
      <c r="AD44" s="217">
        <v>1.0826181097226995E-2</v>
      </c>
      <c r="AE44" s="105">
        <v>12234</v>
      </c>
      <c r="AF44" s="217">
        <v>0.11573187414500685</v>
      </c>
      <c r="AG44" s="105">
        <v>9124</v>
      </c>
      <c r="AH44" s="217">
        <v>-4.6504336921308398E-2</v>
      </c>
      <c r="AI44" s="105">
        <v>41021</v>
      </c>
      <c r="AJ44" s="217">
        <v>-7.1229651096972879E-2</v>
      </c>
      <c r="AK44" s="105">
        <v>23143</v>
      </c>
      <c r="AL44" s="217">
        <v>0.15999198035186213</v>
      </c>
      <c r="AM44" s="105">
        <v>21394</v>
      </c>
      <c r="AN44" s="217">
        <v>-6.9057047125886561E-2</v>
      </c>
      <c r="AO44" s="105">
        <v>2152</v>
      </c>
      <c r="AP44" s="217">
        <v>8.032128514056236E-2</v>
      </c>
      <c r="AQ44" s="105">
        <v>2540</v>
      </c>
      <c r="AR44" s="217">
        <v>-2.270103886110042E-2</v>
      </c>
      <c r="AS44" s="105">
        <v>19338</v>
      </c>
      <c r="AT44" s="217">
        <v>6.563068275748063E-2</v>
      </c>
    </row>
    <row r="45" spans="1:46" s="4" customFormat="1" ht="15" hidden="1" customHeight="1" outlineLevel="1" x14ac:dyDescent="0.25">
      <c r="B45" s="78" t="s">
        <v>112</v>
      </c>
      <c r="C45" s="101">
        <v>108777</v>
      </c>
      <c r="D45" s="214">
        <v>-3.2930005956561592E-2</v>
      </c>
      <c r="E45" s="101">
        <v>102895</v>
      </c>
      <c r="F45" s="214">
        <v>-2.7071238109646512E-2</v>
      </c>
      <c r="G45" s="101">
        <v>5882</v>
      </c>
      <c r="H45" s="214">
        <v>-0.1250929644503942</v>
      </c>
      <c r="I45" s="101">
        <v>40163</v>
      </c>
      <c r="J45" s="214">
        <v>6.8051271141367886E-2</v>
      </c>
      <c r="K45" s="101">
        <v>6165</v>
      </c>
      <c r="L45" s="214">
        <v>-0.12254483347566181</v>
      </c>
      <c r="M45" s="101">
        <v>4308</v>
      </c>
      <c r="N45" s="214">
        <v>-0.19581855516147095</v>
      </c>
      <c r="O45" s="101">
        <v>4506</v>
      </c>
      <c r="P45" s="214">
        <v>-0.10719239151971471</v>
      </c>
      <c r="Q45" s="101">
        <v>1894</v>
      </c>
      <c r="R45" s="214">
        <v>-0.13476473275468248</v>
      </c>
      <c r="S45" s="101">
        <v>2788</v>
      </c>
      <c r="T45" s="214">
        <v>0.13011755168220507</v>
      </c>
      <c r="U45" s="101">
        <v>3921</v>
      </c>
      <c r="V45" s="214">
        <v>-0.27563273600591165</v>
      </c>
      <c r="W45" s="101">
        <v>11616</v>
      </c>
      <c r="X45" s="214">
        <v>-0.10176306835756266</v>
      </c>
      <c r="Y45" s="101">
        <v>8133</v>
      </c>
      <c r="Z45" s="214">
        <v>0.13272980501392762</v>
      </c>
      <c r="AA45" s="101">
        <v>6159</v>
      </c>
      <c r="AB45" s="214">
        <v>-0.19395367098547311</v>
      </c>
      <c r="AC45" s="101">
        <v>5244</v>
      </c>
      <c r="AD45" s="214">
        <v>4.3789808917197526E-2</v>
      </c>
      <c r="AE45" s="101">
        <v>736</v>
      </c>
      <c r="AF45" s="214">
        <v>0.12024353120243525</v>
      </c>
      <c r="AG45" s="101">
        <v>633</v>
      </c>
      <c r="AH45" s="214">
        <v>-0.2007575757575758</v>
      </c>
      <c r="AI45" s="101">
        <v>2834</v>
      </c>
      <c r="AJ45" s="214">
        <v>0.34312796208530805</v>
      </c>
      <c r="AK45" s="101">
        <v>1365</v>
      </c>
      <c r="AL45" s="214">
        <v>-5.1424600416956179E-2</v>
      </c>
      <c r="AM45" s="101">
        <v>1636</v>
      </c>
      <c r="AN45" s="214">
        <v>0.21005917159763321</v>
      </c>
      <c r="AO45" s="101">
        <v>147</v>
      </c>
      <c r="AP45" s="214">
        <v>0.24576271186440679</v>
      </c>
      <c r="AQ45" s="101">
        <v>171</v>
      </c>
      <c r="AR45" s="214">
        <v>0.1476510067114094</v>
      </c>
      <c r="AS45" s="101">
        <v>476</v>
      </c>
      <c r="AT45" s="214">
        <v>-0.62252180808881841</v>
      </c>
    </row>
    <row r="46" spans="1:46" s="4" customFormat="1" ht="15" hidden="1" customHeight="1" outlineLevel="1" x14ac:dyDescent="0.25">
      <c r="B46" s="78" t="s">
        <v>113</v>
      </c>
      <c r="C46" s="101">
        <v>106392</v>
      </c>
      <c r="D46" s="214">
        <v>-5.6348396824692837E-2</v>
      </c>
      <c r="E46" s="101">
        <v>100400</v>
      </c>
      <c r="F46" s="214">
        <v>-6.1971541487204851E-2</v>
      </c>
      <c r="G46" s="101">
        <v>5992</v>
      </c>
      <c r="H46" s="214">
        <v>4.9019607843137303E-2</v>
      </c>
      <c r="I46" s="101">
        <v>39065</v>
      </c>
      <c r="J46" s="214">
        <v>-5.1267728774043175E-2</v>
      </c>
      <c r="K46" s="101">
        <v>5701</v>
      </c>
      <c r="L46" s="214">
        <v>-0.17841187490992938</v>
      </c>
      <c r="M46" s="101">
        <v>4743</v>
      </c>
      <c r="N46" s="214">
        <v>-0.10204468004543732</v>
      </c>
      <c r="O46" s="101">
        <v>4072</v>
      </c>
      <c r="P46" s="214">
        <v>0.23244552058111378</v>
      </c>
      <c r="Q46" s="101">
        <v>2182</v>
      </c>
      <c r="R46" s="214">
        <v>4.4518908568693227E-2</v>
      </c>
      <c r="S46" s="101">
        <v>2798</v>
      </c>
      <c r="T46" s="214">
        <v>5.1484404359263491E-2</v>
      </c>
      <c r="U46" s="101">
        <v>3067</v>
      </c>
      <c r="V46" s="214">
        <v>3.4750337381916241E-2</v>
      </c>
      <c r="W46" s="101">
        <v>10751</v>
      </c>
      <c r="X46" s="214">
        <v>-0.23594627247530386</v>
      </c>
      <c r="Y46" s="101">
        <v>8657</v>
      </c>
      <c r="Z46" s="214">
        <v>1.2633056497836082E-2</v>
      </c>
      <c r="AA46" s="101">
        <v>6798</v>
      </c>
      <c r="AB46" s="214">
        <v>5.3626782393056516E-2</v>
      </c>
      <c r="AC46" s="101">
        <v>5006</v>
      </c>
      <c r="AD46" s="214">
        <v>-0.1558178752107926</v>
      </c>
      <c r="AE46" s="101">
        <v>758</v>
      </c>
      <c r="AF46" s="214">
        <v>3.2697547683923744E-2</v>
      </c>
      <c r="AG46" s="101">
        <v>748</v>
      </c>
      <c r="AH46" s="214">
        <v>-0.1332560834298957</v>
      </c>
      <c r="AI46" s="101">
        <v>2023</v>
      </c>
      <c r="AJ46" s="214">
        <v>0.63145161290322571</v>
      </c>
      <c r="AK46" s="101">
        <v>1319</v>
      </c>
      <c r="AL46" s="214">
        <v>5.3514376996805169E-2</v>
      </c>
      <c r="AM46" s="101">
        <v>1660</v>
      </c>
      <c r="AN46" s="214">
        <v>-0.10173160173160178</v>
      </c>
      <c r="AO46" s="101">
        <v>135</v>
      </c>
      <c r="AP46" s="214">
        <v>-0.36619718309859151</v>
      </c>
      <c r="AQ46" s="101">
        <v>168</v>
      </c>
      <c r="AR46" s="214">
        <v>0.28244274809160297</v>
      </c>
      <c r="AS46" s="101">
        <v>749</v>
      </c>
      <c r="AT46" s="214">
        <v>-0.43895131086142325</v>
      </c>
    </row>
    <row r="47" spans="1:46" s="4" customFormat="1" ht="15" hidden="1" customHeight="1" outlineLevel="1" x14ac:dyDescent="0.25">
      <c r="B47" s="78" t="s">
        <v>114</v>
      </c>
      <c r="C47" s="101">
        <v>134731</v>
      </c>
      <c r="D47" s="214">
        <v>7.7744536524493757E-2</v>
      </c>
      <c r="E47" s="101">
        <v>119795</v>
      </c>
      <c r="F47" s="214">
        <v>2.4861193097725165E-2</v>
      </c>
      <c r="G47" s="101">
        <v>14936</v>
      </c>
      <c r="H47" s="214">
        <v>0.83872953342361201</v>
      </c>
      <c r="I47" s="101">
        <v>51684</v>
      </c>
      <c r="J47" s="214">
        <v>6.3475992055765929E-3</v>
      </c>
      <c r="K47" s="101">
        <v>7088</v>
      </c>
      <c r="L47" s="214">
        <v>-1.4088475626937713E-3</v>
      </c>
      <c r="M47" s="101">
        <v>4748</v>
      </c>
      <c r="N47" s="214">
        <v>-9.9393019726858878E-2</v>
      </c>
      <c r="O47" s="101">
        <v>4749</v>
      </c>
      <c r="P47" s="214">
        <v>0.10185614849187941</v>
      </c>
      <c r="Q47" s="101">
        <v>2934</v>
      </c>
      <c r="R47" s="214">
        <v>7.9470198675496651E-2</v>
      </c>
      <c r="S47" s="101">
        <v>3026</v>
      </c>
      <c r="T47" s="214">
        <v>0.2255974078574321</v>
      </c>
      <c r="U47" s="101">
        <v>2160</v>
      </c>
      <c r="V47" s="214">
        <v>-0.1269199676637025</v>
      </c>
      <c r="W47" s="101">
        <v>11951</v>
      </c>
      <c r="X47" s="214">
        <v>-4.1820006691195566E-4</v>
      </c>
      <c r="Y47" s="101">
        <v>9617</v>
      </c>
      <c r="Z47" s="214">
        <v>0.19169764560099134</v>
      </c>
      <c r="AA47" s="101">
        <v>6974</v>
      </c>
      <c r="AB47" s="214">
        <v>0.10435471100554228</v>
      </c>
      <c r="AC47" s="101">
        <v>5357</v>
      </c>
      <c r="AD47" s="214">
        <v>-3.5469931580842662E-2</v>
      </c>
      <c r="AE47" s="101">
        <v>820</v>
      </c>
      <c r="AF47" s="214">
        <v>0.1357340720221607</v>
      </c>
      <c r="AG47" s="101">
        <v>743</v>
      </c>
      <c r="AH47" s="214">
        <v>-0.10157194679564696</v>
      </c>
      <c r="AI47" s="101">
        <v>2979</v>
      </c>
      <c r="AJ47" s="214">
        <v>0.49473156046161559</v>
      </c>
      <c r="AK47" s="101">
        <v>1323</v>
      </c>
      <c r="AL47" s="214">
        <v>-0.25757575757575757</v>
      </c>
      <c r="AM47" s="101">
        <v>2321</v>
      </c>
      <c r="AN47" s="214">
        <v>3.0639431616340973E-2</v>
      </c>
      <c r="AO47" s="101">
        <v>298</v>
      </c>
      <c r="AP47" s="214">
        <v>0.37962962962962954</v>
      </c>
      <c r="AQ47" s="101">
        <v>180</v>
      </c>
      <c r="AR47" s="214">
        <v>-0.16279069767441856</v>
      </c>
      <c r="AS47" s="101">
        <v>843</v>
      </c>
      <c r="AT47" s="214">
        <v>-0.34549689440993792</v>
      </c>
    </row>
    <row r="48" spans="1:46" s="4" customFormat="1" ht="15" hidden="1" customHeight="1" outlineLevel="1" x14ac:dyDescent="0.25">
      <c r="B48" s="78" t="s">
        <v>115</v>
      </c>
      <c r="C48" s="101">
        <v>110313</v>
      </c>
      <c r="D48" s="214">
        <v>-5.9067879015336278E-2</v>
      </c>
      <c r="E48" s="101">
        <v>100047</v>
      </c>
      <c r="F48" s="214">
        <v>-2.0846632620491468E-3</v>
      </c>
      <c r="G48" s="101">
        <v>10266</v>
      </c>
      <c r="H48" s="214">
        <v>-0.39547756448003768</v>
      </c>
      <c r="I48" s="101">
        <v>51597</v>
      </c>
      <c r="J48" s="214">
        <v>6.1557452936940704E-2</v>
      </c>
      <c r="K48" s="101">
        <v>5799</v>
      </c>
      <c r="L48" s="214">
        <v>-0.1357675111773472</v>
      </c>
      <c r="M48" s="101">
        <v>5562</v>
      </c>
      <c r="N48" s="214">
        <v>-1.102418207681366E-2</v>
      </c>
      <c r="O48" s="101">
        <v>4043</v>
      </c>
      <c r="P48" s="214">
        <v>7.4408716449641199E-2</v>
      </c>
      <c r="Q48" s="101">
        <v>3358</v>
      </c>
      <c r="R48" s="214">
        <v>-0.31483370740665173</v>
      </c>
      <c r="S48" s="101">
        <v>2987</v>
      </c>
      <c r="T48" s="214">
        <v>6.0724431818181879E-2</v>
      </c>
      <c r="U48" s="101">
        <v>2569</v>
      </c>
      <c r="V48" s="214">
        <v>8.5340092944655721E-2</v>
      </c>
      <c r="W48" s="101">
        <v>5652</v>
      </c>
      <c r="X48" s="214">
        <v>-0.14168564920273352</v>
      </c>
      <c r="Y48" s="101">
        <v>2503</v>
      </c>
      <c r="Z48" s="214">
        <v>-0.3718946047678795</v>
      </c>
      <c r="AA48" s="101">
        <v>2368</v>
      </c>
      <c r="AB48" s="214">
        <v>1.2398460880718165E-2</v>
      </c>
      <c r="AC48" s="101">
        <v>3255</v>
      </c>
      <c r="AD48" s="214">
        <v>6.6513761467889898E-2</v>
      </c>
      <c r="AE48" s="101">
        <v>1131</v>
      </c>
      <c r="AF48" s="214">
        <v>1.8918918918918948E-2</v>
      </c>
      <c r="AG48" s="101">
        <v>584</v>
      </c>
      <c r="AH48" s="214">
        <v>-5.6542810985460434E-2</v>
      </c>
      <c r="AI48" s="101">
        <v>3596</v>
      </c>
      <c r="AJ48" s="214">
        <v>0.40468750000000009</v>
      </c>
      <c r="AK48" s="101">
        <v>1439</v>
      </c>
      <c r="AL48" s="214">
        <v>5.2670080468178559E-2</v>
      </c>
      <c r="AM48" s="101">
        <v>1637</v>
      </c>
      <c r="AN48" s="214">
        <v>-0.1904055390702275</v>
      </c>
      <c r="AO48" s="101">
        <v>247</v>
      </c>
      <c r="AP48" s="214">
        <v>1.2295081967213184E-2</v>
      </c>
      <c r="AQ48" s="101">
        <v>157</v>
      </c>
      <c r="AR48" s="214">
        <v>-0.39382239382239381</v>
      </c>
      <c r="AS48" s="101">
        <v>1563</v>
      </c>
      <c r="AT48" s="214">
        <v>0.1769578313253013</v>
      </c>
    </row>
    <row r="49" spans="1:46" s="4" customFormat="1" ht="15" hidden="1" customHeight="1" outlineLevel="1" x14ac:dyDescent="0.25">
      <c r="B49" s="78" t="s">
        <v>135</v>
      </c>
      <c r="C49" s="101">
        <v>105939</v>
      </c>
      <c r="D49" s="214">
        <v>9.2853163877942624E-2</v>
      </c>
      <c r="E49" s="101">
        <v>91238</v>
      </c>
      <c r="F49" s="214">
        <v>6.570263861796688E-2</v>
      </c>
      <c r="G49" s="101">
        <v>14701</v>
      </c>
      <c r="H49" s="214">
        <v>0.29810154525386312</v>
      </c>
      <c r="I49" s="101">
        <v>55000</v>
      </c>
      <c r="J49" s="214">
        <v>6.554042272894578E-2</v>
      </c>
      <c r="K49" s="101">
        <v>5589</v>
      </c>
      <c r="L49" s="214">
        <v>-8.691025186236212E-3</v>
      </c>
      <c r="M49" s="101">
        <v>4592</v>
      </c>
      <c r="N49" s="214">
        <v>-1.416917131816231E-2</v>
      </c>
      <c r="O49" s="101">
        <v>4165</v>
      </c>
      <c r="P49" s="214">
        <v>9.5188009466210977E-2</v>
      </c>
      <c r="Q49" s="101">
        <v>2820</v>
      </c>
      <c r="R49" s="214">
        <v>-3.059470608456516E-2</v>
      </c>
      <c r="S49" s="101">
        <v>3014</v>
      </c>
      <c r="T49" s="214">
        <v>-0.17874659400544957</v>
      </c>
      <c r="U49" s="101">
        <v>1657</v>
      </c>
      <c r="V49" s="214">
        <v>-7.0145903479236771E-2</v>
      </c>
      <c r="W49" s="101">
        <v>641</v>
      </c>
      <c r="X49" s="214">
        <v>1.9136363636363636</v>
      </c>
      <c r="Y49" s="101">
        <v>1270</v>
      </c>
      <c r="Z49" s="214">
        <v>3.9803921568627452</v>
      </c>
      <c r="AA49" s="101">
        <v>440</v>
      </c>
      <c r="AB49" s="214">
        <v>0.58273381294964022</v>
      </c>
      <c r="AC49" s="101">
        <v>960</v>
      </c>
      <c r="AD49" s="214">
        <v>-0.28035982008995497</v>
      </c>
      <c r="AE49" s="101">
        <v>676</v>
      </c>
      <c r="AF49" s="214">
        <v>-5.3221288515406195E-2</v>
      </c>
      <c r="AG49" s="101">
        <v>551</v>
      </c>
      <c r="AH49" s="214">
        <v>0.17234042553191498</v>
      </c>
      <c r="AI49" s="101">
        <v>3682</v>
      </c>
      <c r="AJ49" s="214">
        <v>0.52463768115942022</v>
      </c>
      <c r="AK49" s="101">
        <v>1469</v>
      </c>
      <c r="AL49" s="214">
        <v>9.6219931271477321E-3</v>
      </c>
      <c r="AM49" s="101">
        <v>2106</v>
      </c>
      <c r="AN49" s="214">
        <v>4.8804780876493981E-2</v>
      </c>
      <c r="AO49" s="101">
        <v>121</v>
      </c>
      <c r="AP49" s="214">
        <v>-0.44239631336405527</v>
      </c>
      <c r="AQ49" s="101">
        <v>182</v>
      </c>
      <c r="AR49" s="214">
        <v>-0.34057971014492749</v>
      </c>
      <c r="AS49" s="101">
        <v>2303</v>
      </c>
      <c r="AT49" s="214">
        <v>0.21594508975712778</v>
      </c>
    </row>
    <row r="50" spans="1:46" s="4" customFormat="1" ht="15" hidden="1" customHeight="1" outlineLevel="1" x14ac:dyDescent="0.25">
      <c r="B50" s="78" t="s">
        <v>118</v>
      </c>
      <c r="C50" s="101">
        <v>110208</v>
      </c>
      <c r="D50" s="214">
        <v>-3.3907219748238071E-2</v>
      </c>
      <c r="E50" s="101">
        <v>90295</v>
      </c>
      <c r="F50" s="214">
        <v>-5.2538246836372759E-2</v>
      </c>
      <c r="G50" s="101">
        <v>19913</v>
      </c>
      <c r="H50" s="214">
        <v>6.0669010333439966E-2</v>
      </c>
      <c r="I50" s="101">
        <v>54672</v>
      </c>
      <c r="J50" s="214">
        <v>-3.9595264026982435E-2</v>
      </c>
      <c r="K50" s="101">
        <v>5322</v>
      </c>
      <c r="L50" s="214">
        <v>-0.12868369351669939</v>
      </c>
      <c r="M50" s="101">
        <v>3900</v>
      </c>
      <c r="N50" s="214">
        <v>-0.13602126716880814</v>
      </c>
      <c r="O50" s="101">
        <v>4082</v>
      </c>
      <c r="P50" s="214">
        <v>1.9990004997501254E-2</v>
      </c>
      <c r="Q50" s="101">
        <v>2266</v>
      </c>
      <c r="R50" s="214">
        <v>-0.22846441947565543</v>
      </c>
      <c r="S50" s="101">
        <v>4183</v>
      </c>
      <c r="T50" s="214">
        <v>-4.3229643183897548E-2</v>
      </c>
      <c r="U50" s="101">
        <v>1903</v>
      </c>
      <c r="V50" s="214">
        <v>-0.11240671641791045</v>
      </c>
      <c r="W50" s="101">
        <v>463</v>
      </c>
      <c r="X50" s="214">
        <v>2.433628318584069E-2</v>
      </c>
      <c r="Y50" s="101">
        <v>732</v>
      </c>
      <c r="Z50" s="214">
        <v>0.30017761989342806</v>
      </c>
      <c r="AA50" s="101">
        <v>95</v>
      </c>
      <c r="AB50" s="214">
        <v>1.8787878787878789</v>
      </c>
      <c r="AC50" s="101">
        <v>990</v>
      </c>
      <c r="AD50" s="214">
        <v>1.538461538461533E-2</v>
      </c>
      <c r="AE50" s="101">
        <v>590</v>
      </c>
      <c r="AF50" s="214">
        <v>-0.14119359534206699</v>
      </c>
      <c r="AG50" s="101">
        <v>725</v>
      </c>
      <c r="AH50" s="214">
        <v>2.4011299435028333E-2</v>
      </c>
      <c r="AI50" s="101">
        <v>4731</v>
      </c>
      <c r="AJ50" s="214">
        <v>0.27554596926395258</v>
      </c>
      <c r="AK50" s="101">
        <v>1517</v>
      </c>
      <c r="AL50" s="214">
        <v>-0.17464635473340584</v>
      </c>
      <c r="AM50" s="101">
        <v>1727</v>
      </c>
      <c r="AN50" s="214">
        <v>-0.26322525597269619</v>
      </c>
      <c r="AO50" s="101">
        <v>198</v>
      </c>
      <c r="AP50" s="214">
        <v>-8.7557603686635899E-2</v>
      </c>
      <c r="AQ50" s="101">
        <v>272</v>
      </c>
      <c r="AR50" s="214">
        <v>-0.19526627218934911</v>
      </c>
      <c r="AS50" s="101">
        <v>1927</v>
      </c>
      <c r="AT50" s="214">
        <v>-0.20862422997946617</v>
      </c>
    </row>
    <row r="51" spans="1:46" s="4" customFormat="1" ht="15" hidden="1" customHeight="1" outlineLevel="1" x14ac:dyDescent="0.25">
      <c r="B51" s="78" t="s">
        <v>119</v>
      </c>
      <c r="C51" s="101">
        <v>126191</v>
      </c>
      <c r="D51" s="214">
        <v>-2.0195353748680089E-2</v>
      </c>
      <c r="E51" s="101">
        <v>104518</v>
      </c>
      <c r="F51" s="214">
        <v>4.6233551524939021E-3</v>
      </c>
      <c r="G51" s="101">
        <v>21673</v>
      </c>
      <c r="H51" s="214">
        <v>-0.1245001009896991</v>
      </c>
      <c r="I51" s="101">
        <v>58408</v>
      </c>
      <c r="J51" s="214">
        <v>1.5932651499338979E-2</v>
      </c>
      <c r="K51" s="101">
        <v>5224</v>
      </c>
      <c r="L51" s="214">
        <v>-0.16268632793716942</v>
      </c>
      <c r="M51" s="101">
        <v>7513</v>
      </c>
      <c r="N51" s="214">
        <v>-8.5774610715227961E-3</v>
      </c>
      <c r="O51" s="101">
        <v>5324</v>
      </c>
      <c r="P51" s="214">
        <v>7.1888006053726361E-3</v>
      </c>
      <c r="Q51" s="101">
        <v>2344</v>
      </c>
      <c r="R51" s="214">
        <v>-0.16225875625446751</v>
      </c>
      <c r="S51" s="101">
        <v>3943</v>
      </c>
      <c r="T51" s="214">
        <v>6.080172181867094E-2</v>
      </c>
      <c r="U51" s="101">
        <v>3172</v>
      </c>
      <c r="V51" s="214">
        <v>3.2552083333333259E-2</v>
      </c>
      <c r="W51" s="101">
        <v>601</v>
      </c>
      <c r="X51" s="214">
        <v>-0.14142857142857146</v>
      </c>
      <c r="Y51" s="101">
        <v>1930</v>
      </c>
      <c r="Z51" s="214">
        <v>0.5042868277474668</v>
      </c>
      <c r="AA51" s="101">
        <v>66</v>
      </c>
      <c r="AB51" s="214">
        <v>0.32000000000000006</v>
      </c>
      <c r="AC51" s="101">
        <v>1513</v>
      </c>
      <c r="AD51" s="214">
        <v>-0.3075514874141877</v>
      </c>
      <c r="AE51" s="101">
        <v>1233</v>
      </c>
      <c r="AF51" s="214">
        <v>-0.20297349709114409</v>
      </c>
      <c r="AG51" s="101">
        <v>1073</v>
      </c>
      <c r="AH51" s="214">
        <v>0.10618556701030935</v>
      </c>
      <c r="AI51" s="101">
        <v>5792</v>
      </c>
      <c r="AJ51" s="214">
        <v>0.53511794328120854</v>
      </c>
      <c r="AK51" s="101">
        <v>1961</v>
      </c>
      <c r="AL51" s="214">
        <v>-6.7522586780789373E-2</v>
      </c>
      <c r="AM51" s="101">
        <v>2357</v>
      </c>
      <c r="AN51" s="214">
        <v>8.4925690021231404E-4</v>
      </c>
      <c r="AO51" s="101">
        <v>193</v>
      </c>
      <c r="AP51" s="214">
        <v>-0.26335877862595425</v>
      </c>
      <c r="AQ51" s="101">
        <v>213</v>
      </c>
      <c r="AR51" s="214">
        <v>-0.29000000000000004</v>
      </c>
      <c r="AS51" s="101">
        <v>1658</v>
      </c>
      <c r="AT51" s="214">
        <v>-0.28749462827675121</v>
      </c>
    </row>
    <row r="52" spans="1:46" s="4" customFormat="1" ht="15" hidden="1" customHeight="1" outlineLevel="1" x14ac:dyDescent="0.25">
      <c r="B52" s="78" t="s">
        <v>120</v>
      </c>
      <c r="C52" s="101">
        <v>134556</v>
      </c>
      <c r="D52" s="214">
        <v>-1.9655691620741322E-3</v>
      </c>
      <c r="E52" s="101">
        <v>105012</v>
      </c>
      <c r="F52" s="214">
        <v>5.746465923457178E-3</v>
      </c>
      <c r="G52" s="101">
        <v>29544</v>
      </c>
      <c r="H52" s="214">
        <v>-2.8445525995593357E-2</v>
      </c>
      <c r="I52" s="101">
        <v>59518</v>
      </c>
      <c r="J52" s="214">
        <v>4.8719891459482412E-2</v>
      </c>
      <c r="K52" s="101">
        <v>6171</v>
      </c>
      <c r="L52" s="214">
        <v>-9.5028596568411783E-2</v>
      </c>
      <c r="M52" s="101">
        <v>5921</v>
      </c>
      <c r="N52" s="214">
        <v>-0.16393674103360634</v>
      </c>
      <c r="O52" s="101">
        <v>4410</v>
      </c>
      <c r="P52" s="214">
        <v>-0.16572077185017031</v>
      </c>
      <c r="Q52" s="101">
        <v>3597</v>
      </c>
      <c r="R52" s="214">
        <v>-0.13678905687544995</v>
      </c>
      <c r="S52" s="101">
        <v>3684</v>
      </c>
      <c r="T52" s="214">
        <v>8.6725663716814116E-2</v>
      </c>
      <c r="U52" s="101">
        <v>6047</v>
      </c>
      <c r="V52" s="214">
        <v>-4.8166220683141803E-2</v>
      </c>
      <c r="W52" s="101">
        <v>529</v>
      </c>
      <c r="X52" s="214">
        <v>2.1301775147928996</v>
      </c>
      <c r="Y52" s="101">
        <v>705</v>
      </c>
      <c r="Z52" s="214">
        <v>0.63573085846867738</v>
      </c>
      <c r="AA52" s="101">
        <v>118</v>
      </c>
      <c r="AB52" s="214">
        <v>2.5757575757575757</v>
      </c>
      <c r="AC52" s="101">
        <v>1005</v>
      </c>
      <c r="AD52" s="214">
        <v>1.5378787878787881</v>
      </c>
      <c r="AE52" s="101">
        <v>662</v>
      </c>
      <c r="AF52" s="214">
        <v>-0.27332601536772783</v>
      </c>
      <c r="AG52" s="101">
        <v>1034</v>
      </c>
      <c r="AH52" s="214">
        <v>6.5979381443298957E-2</v>
      </c>
      <c r="AI52" s="101">
        <v>4733</v>
      </c>
      <c r="AJ52" s="214">
        <v>0.3794812008160886</v>
      </c>
      <c r="AK52" s="101">
        <v>1890</v>
      </c>
      <c r="AL52" s="214">
        <v>6.0011217049915855E-2</v>
      </c>
      <c r="AM52" s="101">
        <v>2257</v>
      </c>
      <c r="AN52" s="214">
        <v>-0.33539458186101301</v>
      </c>
      <c r="AO52" s="101">
        <v>123</v>
      </c>
      <c r="AP52" s="214">
        <v>-0.42253521126760563</v>
      </c>
      <c r="AQ52" s="101">
        <v>263</v>
      </c>
      <c r="AR52" s="214">
        <v>-0.35221674876847286</v>
      </c>
      <c r="AS52" s="101">
        <v>2345</v>
      </c>
      <c r="AT52" s="214">
        <v>-3.2191498142798203E-2</v>
      </c>
    </row>
    <row r="53" spans="1:46" s="4" customFormat="1" ht="15" hidden="1" customHeight="1" outlineLevel="1" x14ac:dyDescent="0.25">
      <c r="B53" s="78" t="s">
        <v>121</v>
      </c>
      <c r="C53" s="101">
        <v>113638</v>
      </c>
      <c r="D53" s="214">
        <v>2.162128145424469E-2</v>
      </c>
      <c r="E53" s="101">
        <v>98078</v>
      </c>
      <c r="F53" s="214">
        <v>3.9038911783712882E-2</v>
      </c>
      <c r="G53" s="101">
        <v>15560</v>
      </c>
      <c r="H53" s="214">
        <v>-7.6009501187648487E-2</v>
      </c>
      <c r="I53" s="101">
        <v>58584</v>
      </c>
      <c r="J53" s="214">
        <v>8.1384402399630851E-2</v>
      </c>
      <c r="K53" s="101">
        <v>5900</v>
      </c>
      <c r="L53" s="214">
        <v>-0.13918879486431279</v>
      </c>
      <c r="M53" s="101">
        <v>4687</v>
      </c>
      <c r="N53" s="214">
        <v>-0.12686289120715355</v>
      </c>
      <c r="O53" s="101">
        <v>4162</v>
      </c>
      <c r="P53" s="214">
        <v>-0.17338629592850052</v>
      </c>
      <c r="Q53" s="101">
        <v>2472</v>
      </c>
      <c r="R53" s="214">
        <v>-8.8211708099438235E-3</v>
      </c>
      <c r="S53" s="101">
        <v>4026</v>
      </c>
      <c r="T53" s="214">
        <v>7.1884984025559095E-2</v>
      </c>
      <c r="U53" s="101">
        <v>3153</v>
      </c>
      <c r="V53" s="214">
        <v>0.24526066350710907</v>
      </c>
      <c r="W53" s="101">
        <v>484</v>
      </c>
      <c r="X53" s="214">
        <v>0.3595505617977528</v>
      </c>
      <c r="Y53" s="101">
        <v>759</v>
      </c>
      <c r="Z53" s="214">
        <v>-0.28865979381443296</v>
      </c>
      <c r="AA53" s="101">
        <v>111</v>
      </c>
      <c r="AB53" s="214">
        <v>-0.5</v>
      </c>
      <c r="AC53" s="101">
        <v>864</v>
      </c>
      <c r="AD53" s="214">
        <v>0.18844566712517197</v>
      </c>
      <c r="AE53" s="101">
        <v>997</v>
      </c>
      <c r="AF53" s="214">
        <v>-8.1952117863720031E-2</v>
      </c>
      <c r="AG53" s="101">
        <v>770</v>
      </c>
      <c r="AH53" s="214">
        <v>-5.1724137931034475E-2</v>
      </c>
      <c r="AI53" s="101">
        <v>4350</v>
      </c>
      <c r="AJ53" s="214">
        <v>0.35009310986964626</v>
      </c>
      <c r="AK53" s="101">
        <v>2021</v>
      </c>
      <c r="AL53" s="214">
        <v>0.29884318766066831</v>
      </c>
      <c r="AM53" s="101">
        <v>2260</v>
      </c>
      <c r="AN53" s="214">
        <v>-5.0021017234131993E-2</v>
      </c>
      <c r="AO53" s="101">
        <v>132</v>
      </c>
      <c r="AP53" s="214">
        <v>-0.14838709677419359</v>
      </c>
      <c r="AQ53" s="101">
        <v>306</v>
      </c>
      <c r="AR53" s="214">
        <v>6.9930069930070005E-2</v>
      </c>
      <c r="AS53" s="101">
        <v>2040</v>
      </c>
      <c r="AT53" s="214">
        <v>-0.11726525313717007</v>
      </c>
    </row>
    <row r="54" spans="1:46" s="4" customFormat="1" ht="15" hidden="1" customHeight="1" outlineLevel="1" x14ac:dyDescent="0.25">
      <c r="B54" s="78" t="s">
        <v>136</v>
      </c>
      <c r="C54" s="101">
        <v>123348</v>
      </c>
      <c r="D54" s="214">
        <v>-1.6269499473633875E-2</v>
      </c>
      <c r="E54" s="101">
        <v>113648</v>
      </c>
      <c r="F54" s="214">
        <v>-7.038783698176676E-5</v>
      </c>
      <c r="G54" s="101">
        <v>9700</v>
      </c>
      <c r="H54" s="214">
        <v>-0.17320150017047387</v>
      </c>
      <c r="I54" s="101">
        <v>56019</v>
      </c>
      <c r="J54" s="214">
        <v>-4.1886159950742297E-2</v>
      </c>
      <c r="K54" s="101">
        <v>6360</v>
      </c>
      <c r="L54" s="214">
        <v>-7.5043630017451957E-2</v>
      </c>
      <c r="M54" s="101">
        <v>5143</v>
      </c>
      <c r="N54" s="214">
        <v>-0.1542509455681631</v>
      </c>
      <c r="O54" s="101">
        <v>3820</v>
      </c>
      <c r="P54" s="214">
        <v>-0.17530224525043181</v>
      </c>
      <c r="Q54" s="101">
        <v>2735</v>
      </c>
      <c r="R54" s="214">
        <v>0.27446411929170544</v>
      </c>
      <c r="S54" s="101">
        <v>3383</v>
      </c>
      <c r="T54" s="214">
        <v>3.1716986886245913E-2</v>
      </c>
      <c r="U54" s="101">
        <v>3136</v>
      </c>
      <c r="V54" s="214">
        <v>0.15890613451589064</v>
      </c>
      <c r="W54" s="101">
        <v>7716</v>
      </c>
      <c r="X54" s="214">
        <v>0.15995189416716782</v>
      </c>
      <c r="Y54" s="101">
        <v>6454</v>
      </c>
      <c r="Z54" s="214">
        <v>0.23285577841451777</v>
      </c>
      <c r="AA54" s="101">
        <v>3452</v>
      </c>
      <c r="AB54" s="214">
        <v>-5.8374249863611616E-2</v>
      </c>
      <c r="AC54" s="101">
        <v>3492</v>
      </c>
      <c r="AD54" s="214">
        <v>0.18815923783599864</v>
      </c>
      <c r="AE54" s="101">
        <v>1416</v>
      </c>
      <c r="AF54" s="214">
        <v>-0.14025500910746813</v>
      </c>
      <c r="AG54" s="101">
        <v>724</v>
      </c>
      <c r="AH54" s="214">
        <v>-1.3793103448276334E-3</v>
      </c>
      <c r="AI54" s="101">
        <v>3699</v>
      </c>
      <c r="AJ54" s="214">
        <v>0.23176823176823169</v>
      </c>
      <c r="AK54" s="101">
        <v>1860</v>
      </c>
      <c r="AL54" s="214">
        <v>-7.8295341922695716E-2</v>
      </c>
      <c r="AM54" s="101">
        <v>2425</v>
      </c>
      <c r="AN54" s="214">
        <v>-2.1388216303470542E-2</v>
      </c>
      <c r="AO54" s="101">
        <v>91</v>
      </c>
      <c r="AP54" s="214">
        <v>-0.30000000000000004</v>
      </c>
      <c r="AQ54" s="101">
        <v>204</v>
      </c>
      <c r="AR54" s="214">
        <v>-0.22137404580152675</v>
      </c>
      <c r="AS54" s="101">
        <v>1519</v>
      </c>
      <c r="AT54" s="214">
        <v>1.1304347826086958</v>
      </c>
    </row>
    <row r="55" spans="1:46" s="4" customFormat="1" ht="15" hidden="1" customHeight="1" outlineLevel="1" x14ac:dyDescent="0.25">
      <c r="B55" s="78" t="s">
        <v>110</v>
      </c>
      <c r="C55" s="101">
        <v>123861</v>
      </c>
      <c r="D55" s="214">
        <v>8.3847426036279593E-2</v>
      </c>
      <c r="E55" s="101">
        <v>116807</v>
      </c>
      <c r="F55" s="214">
        <v>8.5748545295681433E-2</v>
      </c>
      <c r="G55" s="101">
        <v>7054</v>
      </c>
      <c r="H55" s="214">
        <v>5.3307451097506453E-2</v>
      </c>
      <c r="I55" s="101">
        <v>45707</v>
      </c>
      <c r="J55" s="214">
        <v>5.0575015942124768E-3</v>
      </c>
      <c r="K55" s="101">
        <v>9445</v>
      </c>
      <c r="L55" s="214">
        <v>0.21839525283797734</v>
      </c>
      <c r="M55" s="101">
        <v>4493</v>
      </c>
      <c r="N55" s="214">
        <v>-3.8724860932819904E-2</v>
      </c>
      <c r="O55" s="101">
        <v>4463</v>
      </c>
      <c r="P55" s="214">
        <v>-4.2274678111588027E-2</v>
      </c>
      <c r="Q55" s="101">
        <v>1576</v>
      </c>
      <c r="R55" s="214">
        <v>-0.13879781420765025</v>
      </c>
      <c r="S55" s="101">
        <v>2338</v>
      </c>
      <c r="T55" s="214">
        <v>-8.3496667973343763E-2</v>
      </c>
      <c r="U55" s="101">
        <v>2980</v>
      </c>
      <c r="V55" s="214">
        <v>0.28614587829089344</v>
      </c>
      <c r="W55" s="101">
        <v>12215</v>
      </c>
      <c r="X55" s="214">
        <v>0.15803943875616233</v>
      </c>
      <c r="Y55" s="101">
        <v>11415</v>
      </c>
      <c r="Z55" s="214">
        <v>0.2563284173453666</v>
      </c>
      <c r="AA55" s="101">
        <v>7144</v>
      </c>
      <c r="AB55" s="214">
        <v>0.15430602682178063</v>
      </c>
      <c r="AC55" s="101">
        <v>5113</v>
      </c>
      <c r="AD55" s="214">
        <v>0.22761104441776703</v>
      </c>
      <c r="AE55" s="101">
        <v>1069</v>
      </c>
      <c r="AF55" s="214">
        <v>5.0098231827111928E-2</v>
      </c>
      <c r="AG55" s="101">
        <v>1171</v>
      </c>
      <c r="AH55" s="214">
        <v>0.31278026905829592</v>
      </c>
      <c r="AI55" s="101">
        <v>3001</v>
      </c>
      <c r="AJ55" s="214">
        <v>6.4561901383469289E-2</v>
      </c>
      <c r="AK55" s="101">
        <v>1967</v>
      </c>
      <c r="AL55" s="214">
        <v>0.37552447552447554</v>
      </c>
      <c r="AM55" s="101">
        <v>1129</v>
      </c>
      <c r="AN55" s="214">
        <v>-0.20548909218859956</v>
      </c>
      <c r="AO55" s="101">
        <v>149</v>
      </c>
      <c r="AP55" s="214">
        <v>0.44660194174757284</v>
      </c>
      <c r="AQ55" s="101">
        <v>191</v>
      </c>
      <c r="AR55" s="214">
        <v>0.45801526717557262</v>
      </c>
      <c r="AS55" s="101">
        <v>1241</v>
      </c>
      <c r="AT55" s="214">
        <v>1.3911368015414256</v>
      </c>
    </row>
    <row r="56" spans="1:46" s="4" customFormat="1" ht="15" hidden="1" customHeight="1" outlineLevel="1" x14ac:dyDescent="0.25">
      <c r="B56" s="78" t="s">
        <v>111</v>
      </c>
      <c r="C56" s="101">
        <v>122259</v>
      </c>
      <c r="D56" s="214">
        <v>0.1187580640733521</v>
      </c>
      <c r="E56" s="101">
        <v>113820</v>
      </c>
      <c r="F56" s="214">
        <v>0.12509267038995708</v>
      </c>
      <c r="G56" s="101">
        <v>8439</v>
      </c>
      <c r="H56" s="214">
        <v>3.979793001478571E-2</v>
      </c>
      <c r="I56" s="101">
        <v>44513</v>
      </c>
      <c r="J56" s="214">
        <v>8.1534663556270814E-3</v>
      </c>
      <c r="K56" s="101">
        <v>6746</v>
      </c>
      <c r="L56" s="214">
        <v>0.28617731172545291</v>
      </c>
      <c r="M56" s="101">
        <v>4334</v>
      </c>
      <c r="N56" s="214">
        <v>-6.6350710900473953E-2</v>
      </c>
      <c r="O56" s="101">
        <v>4598</v>
      </c>
      <c r="P56" s="214">
        <v>1.9612115929397156E-3</v>
      </c>
      <c r="Q56" s="101">
        <v>1882</v>
      </c>
      <c r="R56" s="214">
        <v>-4.6122655854029415E-2</v>
      </c>
      <c r="S56" s="101">
        <v>1838</v>
      </c>
      <c r="T56" s="214">
        <v>-3.1101739588824451E-2</v>
      </c>
      <c r="U56" s="101">
        <v>3176</v>
      </c>
      <c r="V56" s="214">
        <v>0.30110610405571481</v>
      </c>
      <c r="W56" s="101">
        <v>15242</v>
      </c>
      <c r="X56" s="214">
        <v>0.41733308536358571</v>
      </c>
      <c r="Y56" s="101">
        <v>9065</v>
      </c>
      <c r="Z56" s="214">
        <v>0.32548618219037873</v>
      </c>
      <c r="AA56" s="101">
        <v>7236</v>
      </c>
      <c r="AB56" s="214">
        <v>0.14875377043975235</v>
      </c>
      <c r="AC56" s="101">
        <v>5534</v>
      </c>
      <c r="AD56" s="214">
        <v>0.18273135285317377</v>
      </c>
      <c r="AE56" s="101">
        <v>877</v>
      </c>
      <c r="AF56" s="214">
        <v>7.3439412484700206E-2</v>
      </c>
      <c r="AG56" s="101">
        <v>813</v>
      </c>
      <c r="AH56" s="214">
        <v>3.6989795918367374E-2</v>
      </c>
      <c r="AI56" s="101">
        <v>2747</v>
      </c>
      <c r="AJ56" s="214">
        <v>0.35453648915187386</v>
      </c>
      <c r="AK56" s="101">
        <v>1820</v>
      </c>
      <c r="AL56" s="214">
        <v>0.35315985130111516</v>
      </c>
      <c r="AM56" s="101">
        <v>1466</v>
      </c>
      <c r="AN56" s="214">
        <v>2.5174825174825166E-2</v>
      </c>
      <c r="AO56" s="101">
        <v>158</v>
      </c>
      <c r="AP56" s="214">
        <v>-0.34439834024896265</v>
      </c>
      <c r="AQ56" s="101">
        <v>292</v>
      </c>
      <c r="AR56" s="214">
        <v>0.40384615384615374</v>
      </c>
      <c r="AS56" s="101">
        <v>1483</v>
      </c>
      <c r="AT56" s="214">
        <v>0.85143570536828972</v>
      </c>
    </row>
    <row r="57" spans="1:46" s="4" customFormat="1" ht="15.75" collapsed="1" x14ac:dyDescent="0.25">
      <c r="A57" s="52"/>
      <c r="B57" s="102">
        <v>2013</v>
      </c>
      <c r="C57" s="105">
        <v>1420213</v>
      </c>
      <c r="D57" s="217">
        <v>1.2785569827509891E-2</v>
      </c>
      <c r="E57" s="105">
        <v>1256553</v>
      </c>
      <c r="F57" s="217">
        <v>1.6549685461323405E-2</v>
      </c>
      <c r="G57" s="105">
        <v>163660</v>
      </c>
      <c r="H57" s="217">
        <v>-1.5211687967843668E-2</v>
      </c>
      <c r="I57" s="105">
        <v>614930</v>
      </c>
      <c r="J57" s="217">
        <v>1.8426509264595881E-2</v>
      </c>
      <c r="K57" s="105">
        <v>75510</v>
      </c>
      <c r="L57" s="217">
        <v>-4.7841218601835989E-2</v>
      </c>
      <c r="M57" s="105">
        <v>59944</v>
      </c>
      <c r="N57" s="217">
        <v>-9.3570434887800147E-2</v>
      </c>
      <c r="O57" s="105">
        <v>52394</v>
      </c>
      <c r="P57" s="217">
        <v>-2.4629074594634814E-2</v>
      </c>
      <c r="Q57" s="105">
        <v>30060</v>
      </c>
      <c r="R57" s="217">
        <v>-9.32400229254019E-2</v>
      </c>
      <c r="S57" s="105">
        <v>38008</v>
      </c>
      <c r="T57" s="217">
        <v>2.5995410986637824E-2</v>
      </c>
      <c r="U57" s="105">
        <v>36941</v>
      </c>
      <c r="V57" s="217">
        <v>1.0283057568713172E-2</v>
      </c>
      <c r="W57" s="105">
        <v>77861</v>
      </c>
      <c r="X57" s="217">
        <v>3.2707739240002587E-2</v>
      </c>
      <c r="Y57" s="105">
        <v>61240</v>
      </c>
      <c r="Z57" s="217">
        <v>0.16552157280703428</v>
      </c>
      <c r="AA57" s="105">
        <v>40961</v>
      </c>
      <c r="AB57" s="217">
        <v>3.6541235417668405E-2</v>
      </c>
      <c r="AC57" s="105">
        <v>38333</v>
      </c>
      <c r="AD57" s="217">
        <v>3.7148268398268458E-2</v>
      </c>
      <c r="AE57" s="105">
        <v>10965</v>
      </c>
      <c r="AF57" s="217">
        <v>-5.8798283261802586E-2</v>
      </c>
      <c r="AG57" s="105">
        <v>9569</v>
      </c>
      <c r="AH57" s="217">
        <v>1.4525021204410571E-2</v>
      </c>
      <c r="AI57" s="105">
        <v>44167</v>
      </c>
      <c r="AJ57" s="217">
        <v>0.36727238956134101</v>
      </c>
      <c r="AK57" s="105">
        <v>19951</v>
      </c>
      <c r="AL57" s="217">
        <v>3.0101197852127282E-2</v>
      </c>
      <c r="AM57" s="105">
        <v>22981</v>
      </c>
      <c r="AN57" s="217">
        <v>-9.1121218113506042E-2</v>
      </c>
      <c r="AO57" s="105">
        <v>1992</v>
      </c>
      <c r="AP57" s="217">
        <v>-0.14469729497638473</v>
      </c>
      <c r="AQ57" s="105">
        <v>2599</v>
      </c>
      <c r="AR57" s="217">
        <v>-0.12225599459642011</v>
      </c>
      <c r="AS57" s="105">
        <v>18147</v>
      </c>
      <c r="AT57" s="217">
        <v>-2.618728199624365E-2</v>
      </c>
    </row>
    <row r="58" spans="1:46" s="4" customFormat="1" ht="15" hidden="1" customHeight="1" outlineLevel="1" x14ac:dyDescent="0.25">
      <c r="B58" s="78" t="s">
        <v>112</v>
      </c>
      <c r="C58" s="101">
        <v>112481</v>
      </c>
      <c r="D58" s="214">
        <v>-4.5881754177623191E-2</v>
      </c>
      <c r="E58" s="101">
        <v>105758</v>
      </c>
      <c r="F58" s="214">
        <v>-3.5732195446629644E-2</v>
      </c>
      <c r="G58" s="101">
        <v>6723</v>
      </c>
      <c r="H58" s="214">
        <v>-0.18141970047485689</v>
      </c>
      <c r="I58" s="101">
        <v>37604</v>
      </c>
      <c r="J58" s="214">
        <v>-8.463766704802711E-2</v>
      </c>
      <c r="K58" s="101">
        <v>7026</v>
      </c>
      <c r="L58" s="214">
        <v>-2.7946873270614292E-2</v>
      </c>
      <c r="M58" s="101">
        <v>5357</v>
      </c>
      <c r="N58" s="214">
        <v>7.1614322864572921E-2</v>
      </c>
      <c r="O58" s="101">
        <v>5047</v>
      </c>
      <c r="P58" s="214">
        <v>1.4268488745980745E-2</v>
      </c>
      <c r="Q58" s="101">
        <v>2189</v>
      </c>
      <c r="R58" s="214">
        <v>-2.6678523788350339E-2</v>
      </c>
      <c r="S58" s="101">
        <v>2467</v>
      </c>
      <c r="T58" s="214">
        <v>-0.22518844221105527</v>
      </c>
      <c r="U58" s="101">
        <v>5413</v>
      </c>
      <c r="V58" s="214">
        <v>0.1357532522031053</v>
      </c>
      <c r="W58" s="101">
        <v>12932</v>
      </c>
      <c r="X58" s="214">
        <v>0.38177155679025532</v>
      </c>
      <c r="Y58" s="101">
        <v>7180</v>
      </c>
      <c r="Z58" s="214">
        <v>-2.5515743756786113E-2</v>
      </c>
      <c r="AA58" s="101">
        <v>7641</v>
      </c>
      <c r="AB58" s="214">
        <v>-0.34798190971925935</v>
      </c>
      <c r="AC58" s="101">
        <v>5024</v>
      </c>
      <c r="AD58" s="214">
        <v>-2.560124127230412E-2</v>
      </c>
      <c r="AE58" s="101">
        <v>657</v>
      </c>
      <c r="AF58" s="214">
        <v>-0.17669172932330823</v>
      </c>
      <c r="AG58" s="101">
        <v>792</v>
      </c>
      <c r="AH58" s="214">
        <v>-0.30465320456540823</v>
      </c>
      <c r="AI58" s="101">
        <v>2110</v>
      </c>
      <c r="AJ58" s="214">
        <v>0.1128691983122363</v>
      </c>
      <c r="AK58" s="101">
        <v>1439</v>
      </c>
      <c r="AL58" s="214">
        <v>0.12071651090342672</v>
      </c>
      <c r="AM58" s="101">
        <v>1352</v>
      </c>
      <c r="AN58" s="214">
        <v>-5.6524773203070477E-2</v>
      </c>
      <c r="AO58" s="101">
        <v>118</v>
      </c>
      <c r="AP58" s="214">
        <v>-0.15714285714285714</v>
      </c>
      <c r="AQ58" s="101">
        <v>149</v>
      </c>
      <c r="AR58" s="214">
        <v>-0.35497835497835495</v>
      </c>
      <c r="AS58" s="101">
        <v>1261</v>
      </c>
      <c r="AT58" s="214">
        <v>0.87928464977645304</v>
      </c>
    </row>
    <row r="59" spans="1:46" s="4" customFormat="1" ht="15" hidden="1" customHeight="1" outlineLevel="1" x14ac:dyDescent="0.25">
      <c r="B59" s="78" t="s">
        <v>113</v>
      </c>
      <c r="C59" s="101">
        <v>112745</v>
      </c>
      <c r="D59" s="214">
        <v>-7.5481754817548152E-2</v>
      </c>
      <c r="E59" s="101">
        <v>107033</v>
      </c>
      <c r="F59" s="214">
        <v>-7.0990869006700708E-2</v>
      </c>
      <c r="G59" s="101">
        <v>5712</v>
      </c>
      <c r="H59" s="214">
        <v>-0.15227070347284055</v>
      </c>
      <c r="I59" s="101">
        <v>41176</v>
      </c>
      <c r="J59" s="214">
        <v>-4.6123195959876795E-2</v>
      </c>
      <c r="K59" s="101">
        <v>6939</v>
      </c>
      <c r="L59" s="214">
        <v>0.23711891602781243</v>
      </c>
      <c r="M59" s="101">
        <v>5282</v>
      </c>
      <c r="N59" s="214">
        <v>-0.24628995433789957</v>
      </c>
      <c r="O59" s="101">
        <v>3304</v>
      </c>
      <c r="P59" s="214">
        <v>-0.23252032520325205</v>
      </c>
      <c r="Q59" s="101">
        <v>2089</v>
      </c>
      <c r="R59" s="214">
        <v>-0.48112270243417787</v>
      </c>
      <c r="S59" s="101">
        <v>2661</v>
      </c>
      <c r="T59" s="214">
        <v>-8.6822237474262209E-2</v>
      </c>
      <c r="U59" s="101">
        <v>2964</v>
      </c>
      <c r="V59" s="214">
        <v>-0.27441860465116275</v>
      </c>
      <c r="W59" s="101">
        <v>14071</v>
      </c>
      <c r="X59" s="214">
        <v>0.31039299683367472</v>
      </c>
      <c r="Y59" s="101">
        <v>8549</v>
      </c>
      <c r="Z59" s="214">
        <v>-6.8837817231238385E-2</v>
      </c>
      <c r="AA59" s="101">
        <v>6452</v>
      </c>
      <c r="AB59" s="214">
        <v>-0.33967864087606181</v>
      </c>
      <c r="AC59" s="101">
        <v>5930</v>
      </c>
      <c r="AD59" s="214">
        <v>-0.22239706268030424</v>
      </c>
      <c r="AE59" s="101">
        <v>734</v>
      </c>
      <c r="AF59" s="214">
        <v>-0.50034036759700484</v>
      </c>
      <c r="AG59" s="101">
        <v>863</v>
      </c>
      <c r="AH59" s="214">
        <v>5.1157125456759989E-2</v>
      </c>
      <c r="AI59" s="101">
        <v>1240</v>
      </c>
      <c r="AJ59" s="214">
        <v>4.9069373942470351E-2</v>
      </c>
      <c r="AK59" s="101">
        <v>1252</v>
      </c>
      <c r="AL59" s="214">
        <v>-0.1275261324041812</v>
      </c>
      <c r="AM59" s="101">
        <v>1848</v>
      </c>
      <c r="AN59" s="214">
        <v>0.8135426889106967</v>
      </c>
      <c r="AO59" s="101">
        <v>213</v>
      </c>
      <c r="AP59" s="214">
        <v>0.17032967032967039</v>
      </c>
      <c r="AQ59" s="101">
        <v>131</v>
      </c>
      <c r="AR59" s="214">
        <v>-0.20121951219512191</v>
      </c>
      <c r="AS59" s="101">
        <v>1335</v>
      </c>
      <c r="AT59" s="214">
        <v>1.6176470588235294</v>
      </c>
    </row>
    <row r="60" spans="1:46" s="4" customFormat="1" ht="15" hidden="1" customHeight="1" outlineLevel="1" x14ac:dyDescent="0.25">
      <c r="B60" s="78" t="s">
        <v>114</v>
      </c>
      <c r="C60" s="101">
        <v>125012</v>
      </c>
      <c r="D60" s="214">
        <v>-4.7745277269957365E-2</v>
      </c>
      <c r="E60" s="101">
        <v>116889</v>
      </c>
      <c r="F60" s="214">
        <v>-5.6981734865109046E-2</v>
      </c>
      <c r="G60" s="101">
        <v>8123</v>
      </c>
      <c r="H60" s="214">
        <v>0.10848799126637565</v>
      </c>
      <c r="I60" s="101">
        <v>51358</v>
      </c>
      <c r="J60" s="214">
        <v>0.10826266157398412</v>
      </c>
      <c r="K60" s="101">
        <v>7098</v>
      </c>
      <c r="L60" s="214">
        <v>-0.11230615307653824</v>
      </c>
      <c r="M60" s="101">
        <v>5272</v>
      </c>
      <c r="N60" s="214">
        <v>-0.24664189768505285</v>
      </c>
      <c r="O60" s="101">
        <v>4310</v>
      </c>
      <c r="P60" s="214">
        <v>-6.059285091543154E-2</v>
      </c>
      <c r="Q60" s="101">
        <v>2718</v>
      </c>
      <c r="R60" s="214">
        <v>-0.28322784810126578</v>
      </c>
      <c r="S60" s="101">
        <v>2469</v>
      </c>
      <c r="T60" s="214">
        <v>-0.29517556380245502</v>
      </c>
      <c r="U60" s="101">
        <v>2474</v>
      </c>
      <c r="V60" s="214">
        <v>-0.3728770595690748</v>
      </c>
      <c r="W60" s="101">
        <v>11956</v>
      </c>
      <c r="X60" s="214">
        <v>-4.2754203362690202E-2</v>
      </c>
      <c r="Y60" s="101">
        <v>8070</v>
      </c>
      <c r="Z60" s="214">
        <v>-0.1467540706280398</v>
      </c>
      <c r="AA60" s="101">
        <v>6315</v>
      </c>
      <c r="AB60" s="214">
        <v>-0.32503206498503634</v>
      </c>
      <c r="AC60" s="101">
        <v>5554</v>
      </c>
      <c r="AD60" s="214">
        <v>-0.2283967768824674</v>
      </c>
      <c r="AE60" s="101">
        <v>722</v>
      </c>
      <c r="AF60" s="214">
        <v>-0.2169197396963124</v>
      </c>
      <c r="AG60" s="101">
        <v>827</v>
      </c>
      <c r="AH60" s="214">
        <v>2.8606965174129417E-2</v>
      </c>
      <c r="AI60" s="101">
        <v>1993</v>
      </c>
      <c r="AJ60" s="214">
        <v>4.6743697478991653E-2</v>
      </c>
      <c r="AK60" s="101">
        <v>1782</v>
      </c>
      <c r="AL60" s="214">
        <v>-1.1647254575707144E-2</v>
      </c>
      <c r="AM60" s="101">
        <v>2252</v>
      </c>
      <c r="AN60" s="214">
        <v>0.57043235704323569</v>
      </c>
      <c r="AO60" s="101">
        <v>216</v>
      </c>
      <c r="AP60" s="214">
        <v>-0.11475409836065575</v>
      </c>
      <c r="AQ60" s="101">
        <v>215</v>
      </c>
      <c r="AR60" s="214">
        <v>-0.59737827715355807</v>
      </c>
      <c r="AS60" s="101">
        <v>1288</v>
      </c>
      <c r="AT60" s="214">
        <v>1.0062305295950154</v>
      </c>
    </row>
    <row r="61" spans="1:46" s="4" customFormat="1" ht="15" hidden="1" customHeight="1" outlineLevel="1" x14ac:dyDescent="0.25">
      <c r="B61" s="78" t="s">
        <v>115</v>
      </c>
      <c r="C61" s="101">
        <v>117238</v>
      </c>
      <c r="D61" s="214">
        <v>-0.16602289136914294</v>
      </c>
      <c r="E61" s="101">
        <v>100256</v>
      </c>
      <c r="F61" s="214">
        <v>-0.16701839512122174</v>
      </c>
      <c r="G61" s="101">
        <v>16982</v>
      </c>
      <c r="H61" s="214">
        <v>-0.16009693852317131</v>
      </c>
      <c r="I61" s="101">
        <v>48605</v>
      </c>
      <c r="J61" s="214">
        <v>-0.12090793995297522</v>
      </c>
      <c r="K61" s="101">
        <v>6710</v>
      </c>
      <c r="L61" s="214">
        <v>-0.25461008664741169</v>
      </c>
      <c r="M61" s="101">
        <v>5624</v>
      </c>
      <c r="N61" s="214">
        <v>-0.13102595797280592</v>
      </c>
      <c r="O61" s="101">
        <v>3763</v>
      </c>
      <c r="P61" s="214">
        <v>-0.20745577085088462</v>
      </c>
      <c r="Q61" s="101">
        <v>4901</v>
      </c>
      <c r="R61" s="214">
        <v>-0.15324809951624052</v>
      </c>
      <c r="S61" s="101">
        <v>2816</v>
      </c>
      <c r="T61" s="214">
        <v>-0.1847133757961783</v>
      </c>
      <c r="U61" s="101">
        <v>2367</v>
      </c>
      <c r="V61" s="214">
        <v>-0.22621771820856484</v>
      </c>
      <c r="W61" s="101">
        <v>6585</v>
      </c>
      <c r="X61" s="214">
        <v>-0.10868976719003787</v>
      </c>
      <c r="Y61" s="101">
        <v>3985</v>
      </c>
      <c r="Z61" s="214">
        <v>-0.2551401869158878</v>
      </c>
      <c r="AA61" s="101">
        <v>2339</v>
      </c>
      <c r="AB61" s="214">
        <v>-0.39230969082878675</v>
      </c>
      <c r="AC61" s="101">
        <v>3052</v>
      </c>
      <c r="AD61" s="214">
        <v>-0.45924875974486179</v>
      </c>
      <c r="AE61" s="101">
        <v>1110</v>
      </c>
      <c r="AF61" s="214">
        <v>-6.8791946308724872E-2</v>
      </c>
      <c r="AG61" s="101">
        <v>619</v>
      </c>
      <c r="AH61" s="214">
        <v>-0.50080645161290316</v>
      </c>
      <c r="AI61" s="101">
        <v>2560</v>
      </c>
      <c r="AJ61" s="214">
        <v>-1.3107170393215073E-2</v>
      </c>
      <c r="AK61" s="101">
        <v>1367</v>
      </c>
      <c r="AL61" s="214">
        <v>-0.11578266494178524</v>
      </c>
      <c r="AM61" s="101">
        <v>2022</v>
      </c>
      <c r="AN61" s="214">
        <v>-1.4139444173573823E-2</v>
      </c>
      <c r="AO61" s="101">
        <v>244</v>
      </c>
      <c r="AP61" s="214">
        <v>-0.35449735449735453</v>
      </c>
      <c r="AQ61" s="101">
        <v>259</v>
      </c>
      <c r="AR61" s="214">
        <v>-0.27653631284916202</v>
      </c>
      <c r="AS61" s="101">
        <v>1328</v>
      </c>
      <c r="AT61" s="214">
        <v>0.39057591623036658</v>
      </c>
    </row>
    <row r="62" spans="1:46" s="4" customFormat="1" ht="15" hidden="1" customHeight="1" outlineLevel="1" x14ac:dyDescent="0.25">
      <c r="B62" s="78" t="s">
        <v>135</v>
      </c>
      <c r="C62" s="101">
        <v>96938</v>
      </c>
      <c r="D62" s="214">
        <v>-5.0641961041631989E-2</v>
      </c>
      <c r="E62" s="101">
        <v>85613</v>
      </c>
      <c r="F62" s="214">
        <v>-3.7238313569873949E-3</v>
      </c>
      <c r="G62" s="101">
        <v>11325</v>
      </c>
      <c r="H62" s="214">
        <v>-0.29988872403560829</v>
      </c>
      <c r="I62" s="101">
        <v>51617</v>
      </c>
      <c r="J62" s="214">
        <v>3.3249259348226534E-2</v>
      </c>
      <c r="K62" s="101">
        <v>5638</v>
      </c>
      <c r="L62" s="214">
        <v>-1.3990905911157703E-2</v>
      </c>
      <c r="M62" s="101">
        <v>4658</v>
      </c>
      <c r="N62" s="214">
        <v>-5.7085020242914952E-2</v>
      </c>
      <c r="O62" s="101">
        <v>3803</v>
      </c>
      <c r="P62" s="214">
        <v>0.33251576734407839</v>
      </c>
      <c r="Q62" s="101">
        <v>2909</v>
      </c>
      <c r="R62" s="214">
        <v>-7.1200510855683241E-2</v>
      </c>
      <c r="S62" s="101">
        <v>3670</v>
      </c>
      <c r="T62" s="214">
        <v>0.16102499209111043</v>
      </c>
      <c r="U62" s="101">
        <v>1782</v>
      </c>
      <c r="V62" s="214">
        <v>-0.39367131677441303</v>
      </c>
      <c r="W62" s="101">
        <v>220</v>
      </c>
      <c r="X62" s="214">
        <v>-0.64800000000000002</v>
      </c>
      <c r="Y62" s="101">
        <v>255</v>
      </c>
      <c r="Z62" s="214">
        <v>-0.7729296527159395</v>
      </c>
      <c r="AA62" s="101">
        <v>278</v>
      </c>
      <c r="AB62" s="214">
        <v>-0.66221142162818958</v>
      </c>
      <c r="AC62" s="101">
        <v>1334</v>
      </c>
      <c r="AD62" s="214">
        <v>-0.11538461538461542</v>
      </c>
      <c r="AE62" s="101">
        <v>714</v>
      </c>
      <c r="AF62" s="214">
        <v>9.174311926605494E-2</v>
      </c>
      <c r="AG62" s="101">
        <v>470</v>
      </c>
      <c r="AH62" s="214">
        <v>-0.28134556574923553</v>
      </c>
      <c r="AI62" s="101">
        <v>2415</v>
      </c>
      <c r="AJ62" s="214">
        <v>7.509386733416834E-3</v>
      </c>
      <c r="AK62" s="101">
        <v>1455</v>
      </c>
      <c r="AL62" s="214">
        <v>0.27408056042031514</v>
      </c>
      <c r="AM62" s="101">
        <v>2008</v>
      </c>
      <c r="AN62" s="214">
        <v>0.21329305135951659</v>
      </c>
      <c r="AO62" s="101">
        <v>217</v>
      </c>
      <c r="AP62" s="214">
        <v>-0.12851405622489964</v>
      </c>
      <c r="AQ62" s="101">
        <v>276</v>
      </c>
      <c r="AR62" s="214">
        <v>-2.4734982332155431E-2</v>
      </c>
      <c r="AS62" s="101">
        <v>1894</v>
      </c>
      <c r="AT62" s="214">
        <v>-0.10660377358490569</v>
      </c>
    </row>
    <row r="63" spans="1:46" s="4" customFormat="1" ht="15" hidden="1" customHeight="1" outlineLevel="1" x14ac:dyDescent="0.25">
      <c r="B63" s="78" t="s">
        <v>118</v>
      </c>
      <c r="C63" s="101">
        <v>114076</v>
      </c>
      <c r="D63" s="214">
        <v>-2.118495001930587E-2</v>
      </c>
      <c r="E63" s="101">
        <v>95302</v>
      </c>
      <c r="F63" s="214">
        <v>-1.5770068884321864E-2</v>
      </c>
      <c r="G63" s="101">
        <v>18774</v>
      </c>
      <c r="H63" s="214">
        <v>-4.7778454047474161E-2</v>
      </c>
      <c r="I63" s="101">
        <v>56926</v>
      </c>
      <c r="J63" s="214">
        <v>-3.8184705842597921E-2</v>
      </c>
      <c r="K63" s="101">
        <v>6108</v>
      </c>
      <c r="L63" s="214">
        <v>1.9685039370078705E-3</v>
      </c>
      <c r="M63" s="101">
        <v>4514</v>
      </c>
      <c r="N63" s="214">
        <v>0.16520392359318525</v>
      </c>
      <c r="O63" s="101">
        <v>4002</v>
      </c>
      <c r="P63" s="214">
        <v>-2.0797651088818259E-2</v>
      </c>
      <c r="Q63" s="101">
        <v>2937</v>
      </c>
      <c r="R63" s="214">
        <v>-0.11026961526810053</v>
      </c>
      <c r="S63" s="101">
        <v>4372</v>
      </c>
      <c r="T63" s="214">
        <v>2.7497062279671081E-2</v>
      </c>
      <c r="U63" s="101">
        <v>2144</v>
      </c>
      <c r="V63" s="214">
        <v>-0.21031307550644562</v>
      </c>
      <c r="W63" s="101">
        <v>452</v>
      </c>
      <c r="X63" s="214">
        <v>0.72519083969465647</v>
      </c>
      <c r="Y63" s="101">
        <v>563</v>
      </c>
      <c r="Z63" s="214">
        <v>-6.3227953410981752E-2</v>
      </c>
      <c r="AA63" s="101">
        <v>33</v>
      </c>
      <c r="AB63" s="214">
        <v>-0.53521126760563376</v>
      </c>
      <c r="AC63" s="101">
        <v>975</v>
      </c>
      <c r="AD63" s="214">
        <v>0.11047835990888388</v>
      </c>
      <c r="AE63" s="101">
        <v>687</v>
      </c>
      <c r="AF63" s="214">
        <v>2.3845007451564815E-2</v>
      </c>
      <c r="AG63" s="101">
        <v>708</v>
      </c>
      <c r="AH63" s="214">
        <v>0.20203735144312396</v>
      </c>
      <c r="AI63" s="101">
        <v>3709</v>
      </c>
      <c r="AJ63" s="214">
        <v>0.32606363961387208</v>
      </c>
      <c r="AK63" s="101">
        <v>1838</v>
      </c>
      <c r="AL63" s="214">
        <v>9.9940155595451774E-2</v>
      </c>
      <c r="AM63" s="101">
        <v>2344</v>
      </c>
      <c r="AN63" s="214">
        <v>-8.8646967340590965E-2</v>
      </c>
      <c r="AO63" s="101">
        <v>217</v>
      </c>
      <c r="AP63" s="214">
        <v>-0.3323076923076923</v>
      </c>
      <c r="AQ63" s="101">
        <v>338</v>
      </c>
      <c r="AR63" s="214">
        <v>-8.4010840108401097E-2</v>
      </c>
      <c r="AS63" s="101">
        <v>2435</v>
      </c>
      <c r="AT63" s="214">
        <v>-2.949382223993624E-2</v>
      </c>
    </row>
    <row r="64" spans="1:46" s="4" customFormat="1" ht="15" hidden="1" customHeight="1" outlineLevel="1" x14ac:dyDescent="0.25">
      <c r="B64" s="78" t="s">
        <v>119</v>
      </c>
      <c r="C64" s="101">
        <v>128792</v>
      </c>
      <c r="D64" s="214">
        <v>-9.4805349976455067E-2</v>
      </c>
      <c r="E64" s="101">
        <v>104037</v>
      </c>
      <c r="F64" s="214">
        <v>-9.2655741708165817E-2</v>
      </c>
      <c r="G64" s="101">
        <v>24755</v>
      </c>
      <c r="H64" s="214">
        <v>-0.10372918175235335</v>
      </c>
      <c r="I64" s="101">
        <v>57492</v>
      </c>
      <c r="J64" s="214">
        <v>-0.11225718785707672</v>
      </c>
      <c r="K64" s="101">
        <v>6239</v>
      </c>
      <c r="L64" s="214">
        <v>-6.4196790160491957E-2</v>
      </c>
      <c r="M64" s="101">
        <v>7578</v>
      </c>
      <c r="N64" s="214">
        <v>2.8083028083027983E-2</v>
      </c>
      <c r="O64" s="101">
        <v>5286</v>
      </c>
      <c r="P64" s="214">
        <v>1.7516843118382974E-2</v>
      </c>
      <c r="Q64" s="101">
        <v>2798</v>
      </c>
      <c r="R64" s="214">
        <v>-0.41415410385259632</v>
      </c>
      <c r="S64" s="101">
        <v>3717</v>
      </c>
      <c r="T64" s="214">
        <v>-0.20116054158607355</v>
      </c>
      <c r="U64" s="101">
        <v>3072</v>
      </c>
      <c r="V64" s="214">
        <v>-0.17838994383525009</v>
      </c>
      <c r="W64" s="101">
        <v>700</v>
      </c>
      <c r="X64" s="214">
        <v>1.4561403508771931</v>
      </c>
      <c r="Y64" s="101">
        <v>1283</v>
      </c>
      <c r="Z64" s="214">
        <v>1.0332805071315372</v>
      </c>
      <c r="AA64" s="101">
        <v>50</v>
      </c>
      <c r="AB64" s="214">
        <v>0.66666666666666674</v>
      </c>
      <c r="AC64" s="101">
        <v>2185</v>
      </c>
      <c r="AD64" s="214">
        <v>0.74242424242424243</v>
      </c>
      <c r="AE64" s="101">
        <v>1547</v>
      </c>
      <c r="AF64" s="214">
        <v>0.11455331412103753</v>
      </c>
      <c r="AG64" s="101">
        <v>970</v>
      </c>
      <c r="AH64" s="214">
        <v>-0.27340823970037453</v>
      </c>
      <c r="AI64" s="101">
        <v>3773</v>
      </c>
      <c r="AJ64" s="214">
        <v>6.4916737228337462E-2</v>
      </c>
      <c r="AK64" s="101">
        <v>2103</v>
      </c>
      <c r="AL64" s="214">
        <v>-7.5507314771118272E-3</v>
      </c>
      <c r="AM64" s="101">
        <v>2355</v>
      </c>
      <c r="AN64" s="214">
        <v>-0.20169491525423733</v>
      </c>
      <c r="AO64" s="101">
        <v>262</v>
      </c>
      <c r="AP64" s="214">
        <v>0.25358851674641159</v>
      </c>
      <c r="AQ64" s="101">
        <v>300</v>
      </c>
      <c r="AR64" s="214">
        <v>-0.35760171306209854</v>
      </c>
      <c r="AS64" s="101">
        <v>2327</v>
      </c>
      <c r="AT64" s="214">
        <v>-0.29205962884088832</v>
      </c>
    </row>
    <row r="65" spans="1:46" s="4" customFormat="1" ht="15" hidden="1" customHeight="1" outlineLevel="1" x14ac:dyDescent="0.25">
      <c r="B65" s="78" t="s">
        <v>120</v>
      </c>
      <c r="C65" s="101">
        <v>134821</v>
      </c>
      <c r="D65" s="214">
        <v>-5.8038958135375296E-2</v>
      </c>
      <c r="E65" s="101">
        <v>104412</v>
      </c>
      <c r="F65" s="214">
        <v>-4.7361842285338906E-2</v>
      </c>
      <c r="G65" s="101">
        <v>30409</v>
      </c>
      <c r="H65" s="214">
        <v>-9.294556301267709E-2</v>
      </c>
      <c r="I65" s="101">
        <v>56753</v>
      </c>
      <c r="J65" s="214">
        <v>-8.3475985917767503E-2</v>
      </c>
      <c r="K65" s="101">
        <v>6819</v>
      </c>
      <c r="L65" s="214">
        <v>0.24026918879592585</v>
      </c>
      <c r="M65" s="101">
        <v>7082</v>
      </c>
      <c r="N65" s="214">
        <v>-2.4652251755956534E-2</v>
      </c>
      <c r="O65" s="101">
        <v>5286</v>
      </c>
      <c r="P65" s="214">
        <v>0.12828175026680899</v>
      </c>
      <c r="Q65" s="101">
        <v>4167</v>
      </c>
      <c r="R65" s="214">
        <v>-3.8088642659279803E-2</v>
      </c>
      <c r="S65" s="101">
        <v>3390</v>
      </c>
      <c r="T65" s="214">
        <v>-3.2258064516129004E-2</v>
      </c>
      <c r="U65" s="101">
        <v>6353</v>
      </c>
      <c r="V65" s="214">
        <v>-0.24593471810089018</v>
      </c>
      <c r="W65" s="101">
        <v>169</v>
      </c>
      <c r="X65" s="214">
        <v>-0.28691983122362874</v>
      </c>
      <c r="Y65" s="101">
        <v>431</v>
      </c>
      <c r="Z65" s="214">
        <v>3.8554216867469959E-2</v>
      </c>
      <c r="AA65" s="101">
        <v>33</v>
      </c>
      <c r="AB65" s="214">
        <v>0.5</v>
      </c>
      <c r="AC65" s="101">
        <v>396</v>
      </c>
      <c r="AD65" s="214">
        <v>-0.44999999999999996</v>
      </c>
      <c r="AE65" s="101">
        <v>911</v>
      </c>
      <c r="AF65" s="214">
        <v>0.12887236679058245</v>
      </c>
      <c r="AG65" s="101">
        <v>970</v>
      </c>
      <c r="AH65" s="214">
        <v>0.20797011207970106</v>
      </c>
      <c r="AI65" s="101">
        <v>3431</v>
      </c>
      <c r="AJ65" s="214">
        <v>0.26278984173721009</v>
      </c>
      <c r="AK65" s="101">
        <v>1783</v>
      </c>
      <c r="AL65" s="214">
        <v>2.766570605187324E-2</v>
      </c>
      <c r="AM65" s="101">
        <v>3396</v>
      </c>
      <c r="AN65" s="214">
        <v>0.15746421267893651</v>
      </c>
      <c r="AO65" s="101">
        <v>213</v>
      </c>
      <c r="AP65" s="214">
        <v>0.73170731707317072</v>
      </c>
      <c r="AQ65" s="101">
        <v>406</v>
      </c>
      <c r="AR65" s="214">
        <v>0.11538461538461542</v>
      </c>
      <c r="AS65" s="101">
        <v>2423</v>
      </c>
      <c r="AT65" s="214">
        <v>-0.21838709677419355</v>
      </c>
    </row>
    <row r="66" spans="1:46" s="4" customFormat="1" ht="15" hidden="1" customHeight="1" outlineLevel="1" x14ac:dyDescent="0.25">
      <c r="B66" s="78" t="s">
        <v>121</v>
      </c>
      <c r="C66" s="101">
        <v>111233</v>
      </c>
      <c r="D66" s="214">
        <v>-8.2667392397964612E-2</v>
      </c>
      <c r="E66" s="101">
        <v>94393</v>
      </c>
      <c r="F66" s="214">
        <v>-7.6226732692646459E-2</v>
      </c>
      <c r="G66" s="101">
        <v>16840</v>
      </c>
      <c r="H66" s="214">
        <v>-0.11716906946264749</v>
      </c>
      <c r="I66" s="101">
        <v>54175</v>
      </c>
      <c r="J66" s="214">
        <v>-0.10850927282002332</v>
      </c>
      <c r="K66" s="101">
        <v>6854</v>
      </c>
      <c r="L66" s="214">
        <v>-4.513792142658124E-2</v>
      </c>
      <c r="M66" s="101">
        <v>5368</v>
      </c>
      <c r="N66" s="214">
        <v>4.1925465838509313E-2</v>
      </c>
      <c r="O66" s="101">
        <v>5035</v>
      </c>
      <c r="P66" s="214">
        <v>4.0934463510440278E-2</v>
      </c>
      <c r="Q66" s="101">
        <v>2494</v>
      </c>
      <c r="R66" s="214">
        <v>-5.9222934741606892E-2</v>
      </c>
      <c r="S66" s="101">
        <v>3756</v>
      </c>
      <c r="T66" s="214">
        <v>-7.2592592592592542E-2</v>
      </c>
      <c r="U66" s="101">
        <v>2532</v>
      </c>
      <c r="V66" s="214">
        <v>-0.25943258262649893</v>
      </c>
      <c r="W66" s="101">
        <v>356</v>
      </c>
      <c r="X66" s="214">
        <v>0.37984496124031009</v>
      </c>
      <c r="Y66" s="101">
        <v>1067</v>
      </c>
      <c r="Z66" s="214">
        <v>0.92252252252252243</v>
      </c>
      <c r="AA66" s="101">
        <v>222</v>
      </c>
      <c r="AB66" s="214">
        <v>1.1553398058252426</v>
      </c>
      <c r="AC66" s="101">
        <v>727</v>
      </c>
      <c r="AD66" s="214">
        <v>7.2271386430678541E-2</v>
      </c>
      <c r="AE66" s="101">
        <v>1086</v>
      </c>
      <c r="AF66" s="214">
        <v>0.12074303405572762</v>
      </c>
      <c r="AG66" s="101">
        <v>812</v>
      </c>
      <c r="AH66" s="214">
        <v>-2.7544910179640669E-2</v>
      </c>
      <c r="AI66" s="101">
        <v>3222</v>
      </c>
      <c r="AJ66" s="214">
        <v>0.12815126050420167</v>
      </c>
      <c r="AK66" s="101">
        <v>1556</v>
      </c>
      <c r="AL66" s="214">
        <v>-0.27255726975222061</v>
      </c>
      <c r="AM66" s="101">
        <v>2379</v>
      </c>
      <c r="AN66" s="214">
        <v>-8.8505747126436773E-2</v>
      </c>
      <c r="AO66" s="101">
        <v>155</v>
      </c>
      <c r="AP66" s="214">
        <v>0.22047244094488194</v>
      </c>
      <c r="AQ66" s="101">
        <v>286</v>
      </c>
      <c r="AR66" s="214">
        <v>-0.34252873563218389</v>
      </c>
      <c r="AS66" s="101">
        <v>2311</v>
      </c>
      <c r="AT66" s="214">
        <v>-9.7618117922686487E-2</v>
      </c>
    </row>
    <row r="67" spans="1:46" s="4" customFormat="1" ht="15" hidden="1" customHeight="1" outlineLevel="1" x14ac:dyDescent="0.25">
      <c r="B67" s="78" t="s">
        <v>136</v>
      </c>
      <c r="C67" s="101">
        <v>125388</v>
      </c>
      <c r="D67" s="214">
        <v>-8.7018254101165704E-2</v>
      </c>
      <c r="E67" s="101">
        <v>113656</v>
      </c>
      <c r="F67" s="214">
        <v>-7.72728010781496E-2</v>
      </c>
      <c r="G67" s="101">
        <v>11732</v>
      </c>
      <c r="H67" s="214">
        <v>-0.17176138369219907</v>
      </c>
      <c r="I67" s="101">
        <v>58468</v>
      </c>
      <c r="J67" s="214">
        <v>-4.8325927372755872E-2</v>
      </c>
      <c r="K67" s="101">
        <v>6876</v>
      </c>
      <c r="L67" s="214">
        <v>-0.12951006456513481</v>
      </c>
      <c r="M67" s="101">
        <v>6081</v>
      </c>
      <c r="N67" s="214">
        <v>-0.1142024763292061</v>
      </c>
      <c r="O67" s="101">
        <v>4632</v>
      </c>
      <c r="P67" s="214">
        <v>4.1835357624831371E-2</v>
      </c>
      <c r="Q67" s="101">
        <v>2146</v>
      </c>
      <c r="R67" s="214">
        <v>-0.40239487607908664</v>
      </c>
      <c r="S67" s="101">
        <v>3279</v>
      </c>
      <c r="T67" s="214">
        <v>-0.16861054766734285</v>
      </c>
      <c r="U67" s="101">
        <v>2706</v>
      </c>
      <c r="V67" s="214">
        <v>-0.12342079689018459</v>
      </c>
      <c r="W67" s="101">
        <v>6652</v>
      </c>
      <c r="X67" s="214">
        <v>-4.3290665899611724E-2</v>
      </c>
      <c r="Y67" s="101">
        <v>5235</v>
      </c>
      <c r="Z67" s="214">
        <v>-8.2544689800210347E-2</v>
      </c>
      <c r="AA67" s="101">
        <v>3666</v>
      </c>
      <c r="AB67" s="214">
        <v>-0.15236994219653177</v>
      </c>
      <c r="AC67" s="101">
        <v>2939</v>
      </c>
      <c r="AD67" s="214">
        <v>-0.12321002386634849</v>
      </c>
      <c r="AE67" s="101">
        <v>1647</v>
      </c>
      <c r="AF67" s="214">
        <v>6.108735491753281E-3</v>
      </c>
      <c r="AG67" s="101">
        <v>725</v>
      </c>
      <c r="AH67" s="214">
        <v>-0.1233373639661427</v>
      </c>
      <c r="AI67" s="101">
        <v>3003</v>
      </c>
      <c r="AJ67" s="214">
        <v>0.16125290023201866</v>
      </c>
      <c r="AK67" s="101">
        <v>2018</v>
      </c>
      <c r="AL67" s="214">
        <v>0.32327868852459019</v>
      </c>
      <c r="AM67" s="101">
        <v>2478</v>
      </c>
      <c r="AN67" s="214">
        <v>-4.1763341067285409E-2</v>
      </c>
      <c r="AO67" s="101">
        <v>130</v>
      </c>
      <c r="AP67" s="214">
        <v>0.22641509433962259</v>
      </c>
      <c r="AQ67" s="101">
        <v>262</v>
      </c>
      <c r="AR67" s="214">
        <v>3.9682539682539764E-2</v>
      </c>
      <c r="AS67" s="101">
        <v>713</v>
      </c>
      <c r="AT67" s="214">
        <v>-0.65219512195121954</v>
      </c>
    </row>
    <row r="68" spans="1:46" s="4" customFormat="1" ht="15" hidden="1" customHeight="1" outlineLevel="1" x14ac:dyDescent="0.25">
      <c r="B68" s="78" t="s">
        <v>110</v>
      </c>
      <c r="C68" s="101">
        <v>114279</v>
      </c>
      <c r="D68" s="214">
        <v>-7.5494899321257858E-2</v>
      </c>
      <c r="E68" s="101">
        <v>107582</v>
      </c>
      <c r="F68" s="214">
        <v>-6.4390447532743145E-2</v>
      </c>
      <c r="G68" s="101">
        <v>6697</v>
      </c>
      <c r="H68" s="214">
        <v>-0.22353623188405802</v>
      </c>
      <c r="I68" s="101">
        <v>45477</v>
      </c>
      <c r="J68" s="214">
        <v>-5.208854427213605E-2</v>
      </c>
      <c r="K68" s="101">
        <v>7752</v>
      </c>
      <c r="L68" s="214">
        <v>-9.2802808660035097E-2</v>
      </c>
      <c r="M68" s="101">
        <v>4674</v>
      </c>
      <c r="N68" s="214">
        <v>1.7857142857142794E-2</v>
      </c>
      <c r="O68" s="101">
        <v>4660</v>
      </c>
      <c r="P68" s="214">
        <v>-0.12340105342362684</v>
      </c>
      <c r="Q68" s="101">
        <v>1830</v>
      </c>
      <c r="R68" s="214">
        <v>-6.8702290076335881E-2</v>
      </c>
      <c r="S68" s="101">
        <v>2551</v>
      </c>
      <c r="T68" s="214">
        <v>-0.16579463701765862</v>
      </c>
      <c r="U68" s="101">
        <v>2317</v>
      </c>
      <c r="V68" s="214">
        <v>2.7494456762749531E-2</v>
      </c>
      <c r="W68" s="101">
        <v>10548</v>
      </c>
      <c r="X68" s="214">
        <v>-0.3028420356906808</v>
      </c>
      <c r="Y68" s="101">
        <v>9086</v>
      </c>
      <c r="Z68" s="214">
        <v>0.23518216421968452</v>
      </c>
      <c r="AA68" s="101">
        <v>6189</v>
      </c>
      <c r="AB68" s="214">
        <v>-3.9571694599627616E-2</v>
      </c>
      <c r="AC68" s="101">
        <v>4165</v>
      </c>
      <c r="AD68" s="214">
        <v>0.16081382385730203</v>
      </c>
      <c r="AE68" s="101">
        <v>1018</v>
      </c>
      <c r="AF68" s="214">
        <v>6.3740856844305194E-2</v>
      </c>
      <c r="AG68" s="101">
        <v>892</v>
      </c>
      <c r="AH68" s="214">
        <v>-0.25728559533721895</v>
      </c>
      <c r="AI68" s="101">
        <v>2819</v>
      </c>
      <c r="AJ68" s="214">
        <v>0.56959910913140321</v>
      </c>
      <c r="AK68" s="101">
        <v>1430</v>
      </c>
      <c r="AL68" s="214">
        <v>-0.1317547055251973</v>
      </c>
      <c r="AM68" s="101">
        <v>1421</v>
      </c>
      <c r="AN68" s="214">
        <v>3.1953522149600566E-2</v>
      </c>
      <c r="AO68" s="101">
        <v>103</v>
      </c>
      <c r="AP68" s="214">
        <v>-0.32679738562091498</v>
      </c>
      <c r="AQ68" s="101">
        <v>131</v>
      </c>
      <c r="AR68" s="214">
        <v>-0.47177419354838712</v>
      </c>
      <c r="AS68" s="101">
        <v>519</v>
      </c>
      <c r="AT68" s="214">
        <v>-0.62445730824891466</v>
      </c>
    </row>
    <row r="69" spans="1:46" s="4" customFormat="1" ht="15" hidden="1" customHeight="1" outlineLevel="1" x14ac:dyDescent="0.25">
      <c r="B69" s="78" t="s">
        <v>111</v>
      </c>
      <c r="C69" s="101">
        <v>109281</v>
      </c>
      <c r="D69" s="214">
        <v>-7.2262358544225913E-2</v>
      </c>
      <c r="E69" s="101">
        <v>101165</v>
      </c>
      <c r="F69" s="214">
        <v>-5.7817142112076558E-2</v>
      </c>
      <c r="G69" s="101">
        <v>8116</v>
      </c>
      <c r="H69" s="214">
        <v>-0.22111324376199615</v>
      </c>
      <c r="I69" s="101">
        <v>44153</v>
      </c>
      <c r="J69" s="214">
        <v>-2.6823892439938324E-2</v>
      </c>
      <c r="K69" s="101">
        <v>5245</v>
      </c>
      <c r="L69" s="214">
        <v>-0.18200249532127266</v>
      </c>
      <c r="M69" s="101">
        <v>4642</v>
      </c>
      <c r="N69" s="214">
        <v>-0.12398565767125869</v>
      </c>
      <c r="O69" s="101">
        <v>4589</v>
      </c>
      <c r="P69" s="214">
        <v>-0.13999250374812588</v>
      </c>
      <c r="Q69" s="101">
        <v>1973</v>
      </c>
      <c r="R69" s="214">
        <v>-9.5783684692942295E-2</v>
      </c>
      <c r="S69" s="101">
        <v>1897</v>
      </c>
      <c r="T69" s="214">
        <v>-4.4332493702770814E-2</v>
      </c>
      <c r="U69" s="101">
        <v>2441</v>
      </c>
      <c r="V69" s="214">
        <v>0.13587715216379714</v>
      </c>
      <c r="W69" s="101">
        <v>10754</v>
      </c>
      <c r="X69" s="214">
        <v>-0.22241503976861898</v>
      </c>
      <c r="Y69" s="101">
        <v>6839</v>
      </c>
      <c r="Z69" s="214">
        <v>0.25141811527904845</v>
      </c>
      <c r="AA69" s="101">
        <v>6299</v>
      </c>
      <c r="AB69" s="214">
        <v>-0.19367639528929848</v>
      </c>
      <c r="AC69" s="101">
        <v>4679</v>
      </c>
      <c r="AD69" s="214">
        <v>0.16508964143426286</v>
      </c>
      <c r="AE69" s="101">
        <v>817</v>
      </c>
      <c r="AF69" s="214">
        <v>0.22857142857142865</v>
      </c>
      <c r="AG69" s="101">
        <v>784</v>
      </c>
      <c r="AH69" s="214">
        <v>-7.873090481786138E-2</v>
      </c>
      <c r="AI69" s="101">
        <v>2028</v>
      </c>
      <c r="AJ69" s="214">
        <v>2.7876330461226617E-2</v>
      </c>
      <c r="AK69" s="101">
        <v>1345</v>
      </c>
      <c r="AL69" s="214">
        <v>2.2036474164133679E-2</v>
      </c>
      <c r="AM69" s="101">
        <v>1430</v>
      </c>
      <c r="AN69" s="214">
        <v>-2.9850746268656692E-2</v>
      </c>
      <c r="AO69" s="101">
        <v>241</v>
      </c>
      <c r="AP69" s="214">
        <v>-0.24687499999999996</v>
      </c>
      <c r="AQ69" s="101">
        <v>208</v>
      </c>
      <c r="AR69" s="214">
        <v>-0.37910447761194033</v>
      </c>
      <c r="AS69" s="101">
        <v>801</v>
      </c>
      <c r="AT69" s="214">
        <v>0.37392795883361929</v>
      </c>
    </row>
    <row r="70" spans="1:46" s="4" customFormat="1" ht="15.75" collapsed="1" x14ac:dyDescent="0.25">
      <c r="A70" s="52"/>
      <c r="B70" s="102">
        <v>2012</v>
      </c>
      <c r="C70" s="105">
        <v>1402284</v>
      </c>
      <c r="D70" s="217">
        <v>-7.4864094579616847E-2</v>
      </c>
      <c r="E70" s="105">
        <v>1236096</v>
      </c>
      <c r="F70" s="217">
        <v>-6.6350438841639381E-2</v>
      </c>
      <c r="G70" s="105">
        <v>166188</v>
      </c>
      <c r="H70" s="217">
        <v>-0.13362527369408816</v>
      </c>
      <c r="I70" s="105">
        <v>603804</v>
      </c>
      <c r="J70" s="217">
        <v>-5.2495304092383455E-2</v>
      </c>
      <c r="K70" s="105">
        <v>79304</v>
      </c>
      <c r="L70" s="217">
        <v>-5.4193302165823853E-2</v>
      </c>
      <c r="M70" s="105">
        <v>66132</v>
      </c>
      <c r="N70" s="217">
        <v>-6.6341008880292485E-2</v>
      </c>
      <c r="O70" s="105">
        <v>53717</v>
      </c>
      <c r="P70" s="217">
        <v>-2.990627200982432E-2</v>
      </c>
      <c r="Q70" s="105">
        <v>33151</v>
      </c>
      <c r="R70" s="217">
        <v>-0.2066291731482589</v>
      </c>
      <c r="S70" s="105">
        <v>37045</v>
      </c>
      <c r="T70" s="217">
        <v>-0.11086309523809523</v>
      </c>
      <c r="U70" s="105">
        <v>36565</v>
      </c>
      <c r="V70" s="217">
        <v>-0.17984433528474975</v>
      </c>
      <c r="W70" s="105">
        <v>75395</v>
      </c>
      <c r="X70" s="217">
        <v>-2.785120237250982E-2</v>
      </c>
      <c r="Y70" s="105">
        <v>52543</v>
      </c>
      <c r="Z70" s="217">
        <v>-1.2516679509105622E-2</v>
      </c>
      <c r="AA70" s="105">
        <v>39517</v>
      </c>
      <c r="AB70" s="217">
        <v>-0.27258168430740914</v>
      </c>
      <c r="AC70" s="105">
        <v>36960</v>
      </c>
      <c r="AD70" s="217">
        <v>-0.11192272574366857</v>
      </c>
      <c r="AE70" s="105">
        <v>11650</v>
      </c>
      <c r="AF70" s="217">
        <v>-3.9492126308846576E-2</v>
      </c>
      <c r="AG70" s="105">
        <v>9432</v>
      </c>
      <c r="AH70" s="217">
        <v>-0.15019371114514823</v>
      </c>
      <c r="AI70" s="105">
        <v>32303</v>
      </c>
      <c r="AJ70" s="217">
        <v>0.14383343366028112</v>
      </c>
      <c r="AK70" s="105">
        <v>19368</v>
      </c>
      <c r="AL70" s="217">
        <v>3.0988534242326615E-4</v>
      </c>
      <c r="AM70" s="105">
        <v>25285</v>
      </c>
      <c r="AN70" s="217">
        <v>4.9387839800788536E-2</v>
      </c>
      <c r="AO70" s="105">
        <v>2329</v>
      </c>
      <c r="AP70" s="217">
        <v>-8.8810641627543041E-2</v>
      </c>
      <c r="AQ70" s="105">
        <v>2961</v>
      </c>
      <c r="AR70" s="217">
        <v>-0.26707920792079209</v>
      </c>
      <c r="AS70" s="105">
        <v>18635</v>
      </c>
      <c r="AT70" s="217">
        <v>-8.5174275895925411E-2</v>
      </c>
    </row>
    <row r="71" spans="1:46" s="4" customFormat="1" ht="15" hidden="1" customHeight="1" outlineLevel="1" x14ac:dyDescent="0.25">
      <c r="B71" s="78" t="s">
        <v>112</v>
      </c>
      <c r="C71" s="101">
        <v>117890</v>
      </c>
      <c r="D71" s="214">
        <v>4.3191944319023179E-3</v>
      </c>
      <c r="E71" s="101">
        <v>109677</v>
      </c>
      <c r="F71" s="214">
        <v>2.2133790609681014E-2</v>
      </c>
      <c r="G71" s="101">
        <v>8213</v>
      </c>
      <c r="H71" s="214">
        <v>-0.18529907747247298</v>
      </c>
      <c r="I71" s="101">
        <v>41081</v>
      </c>
      <c r="J71" s="214">
        <v>-4.905092592592597E-2</v>
      </c>
      <c r="K71" s="101">
        <v>7228</v>
      </c>
      <c r="L71" s="214">
        <v>-1.243339253996445E-2</v>
      </c>
      <c r="M71" s="101">
        <v>4999</v>
      </c>
      <c r="N71" s="214">
        <v>6.2399355877615914E-3</v>
      </c>
      <c r="O71" s="101">
        <v>4976</v>
      </c>
      <c r="P71" s="214">
        <v>0.23107372587827801</v>
      </c>
      <c r="Q71" s="101">
        <v>2249</v>
      </c>
      <c r="R71" s="214">
        <v>0.12393803098450773</v>
      </c>
      <c r="S71" s="101">
        <v>3184</v>
      </c>
      <c r="T71" s="214">
        <v>2.4453024453024552E-2</v>
      </c>
      <c r="U71" s="101">
        <v>4766</v>
      </c>
      <c r="V71" s="214">
        <v>0.5173511620503024</v>
      </c>
      <c r="W71" s="101">
        <v>9359</v>
      </c>
      <c r="X71" s="214">
        <v>8.2956259426847367E-3</v>
      </c>
      <c r="Y71" s="101">
        <v>7368</v>
      </c>
      <c r="Z71" s="214">
        <v>-0.15784661104126185</v>
      </c>
      <c r="AA71" s="101">
        <v>11719</v>
      </c>
      <c r="AB71" s="214">
        <v>0.41158756926041917</v>
      </c>
      <c r="AC71" s="101">
        <v>5156</v>
      </c>
      <c r="AD71" s="214">
        <v>-0.14959590961570179</v>
      </c>
      <c r="AE71" s="101">
        <v>798</v>
      </c>
      <c r="AF71" s="214">
        <v>0.26265822784810133</v>
      </c>
      <c r="AG71" s="101">
        <v>1139</v>
      </c>
      <c r="AH71" s="214">
        <v>0.27120535714285721</v>
      </c>
      <c r="AI71" s="101">
        <v>1896</v>
      </c>
      <c r="AJ71" s="214">
        <v>0.2828146143437078</v>
      </c>
      <c r="AK71" s="101">
        <v>1284</v>
      </c>
      <c r="AL71" s="214">
        <v>-0.15470704410796576</v>
      </c>
      <c r="AM71" s="101">
        <v>1433</v>
      </c>
      <c r="AN71" s="214">
        <v>-0.11214374225526647</v>
      </c>
      <c r="AO71" s="101">
        <v>140</v>
      </c>
      <c r="AP71" s="214">
        <v>-0.30693069306930698</v>
      </c>
      <c r="AQ71" s="101">
        <v>231</v>
      </c>
      <c r="AR71" s="214">
        <v>-8.333333333333337E-2</v>
      </c>
      <c r="AS71" s="101">
        <v>671</v>
      </c>
      <c r="AT71" s="214">
        <v>0.25655430711610494</v>
      </c>
    </row>
    <row r="72" spans="1:46" s="4" customFormat="1" ht="15" hidden="1" customHeight="1" outlineLevel="1" x14ac:dyDescent="0.25">
      <c r="B72" s="78" t="s">
        <v>113</v>
      </c>
      <c r="C72" s="101">
        <v>121950</v>
      </c>
      <c r="D72" s="214">
        <v>0.11483892200241352</v>
      </c>
      <c r="E72" s="101">
        <v>115212</v>
      </c>
      <c r="F72" s="214">
        <v>0.14372505807373881</v>
      </c>
      <c r="G72" s="101">
        <v>6738</v>
      </c>
      <c r="H72" s="214">
        <v>-0.2214005084354056</v>
      </c>
      <c r="I72" s="101">
        <v>43167</v>
      </c>
      <c r="J72" s="214">
        <v>6.5483536555264843E-2</v>
      </c>
      <c r="K72" s="101">
        <v>5609</v>
      </c>
      <c r="L72" s="214">
        <v>-0.2056365953830902</v>
      </c>
      <c r="M72" s="101">
        <v>7008</v>
      </c>
      <c r="N72" s="214">
        <v>0.32451332451332449</v>
      </c>
      <c r="O72" s="101">
        <v>4305</v>
      </c>
      <c r="P72" s="214">
        <v>0.13110877561744605</v>
      </c>
      <c r="Q72" s="101">
        <v>4026</v>
      </c>
      <c r="R72" s="214">
        <v>0.50223880597014925</v>
      </c>
      <c r="S72" s="101">
        <v>2914</v>
      </c>
      <c r="T72" s="214">
        <v>-0.10668301655426116</v>
      </c>
      <c r="U72" s="101">
        <v>4085</v>
      </c>
      <c r="V72" s="214">
        <v>0.28016295832027582</v>
      </c>
      <c r="W72" s="101">
        <v>10738</v>
      </c>
      <c r="X72" s="214">
        <v>0.29046989544525892</v>
      </c>
      <c r="Y72" s="101">
        <v>9181</v>
      </c>
      <c r="Z72" s="214">
        <v>0.23367374361730708</v>
      </c>
      <c r="AA72" s="101">
        <v>9771</v>
      </c>
      <c r="AB72" s="214">
        <v>0.35145228215767643</v>
      </c>
      <c r="AC72" s="101">
        <v>7626</v>
      </c>
      <c r="AD72" s="214">
        <v>0.21066836005715195</v>
      </c>
      <c r="AE72" s="101">
        <v>1469</v>
      </c>
      <c r="AF72" s="214">
        <v>1.1076040172166426</v>
      </c>
      <c r="AG72" s="101">
        <v>821</v>
      </c>
      <c r="AH72" s="214">
        <v>3.1407035175879505E-2</v>
      </c>
      <c r="AI72" s="101">
        <v>1182</v>
      </c>
      <c r="AJ72" s="214">
        <v>0.84687500000000004</v>
      </c>
      <c r="AK72" s="101">
        <v>1435</v>
      </c>
      <c r="AL72" s="214">
        <v>0.27329192546583858</v>
      </c>
      <c r="AM72" s="101">
        <v>1019</v>
      </c>
      <c r="AN72" s="214">
        <v>-0.15785123966942149</v>
      </c>
      <c r="AO72" s="101">
        <v>182</v>
      </c>
      <c r="AP72" s="214">
        <v>0.36842105263157898</v>
      </c>
      <c r="AQ72" s="101">
        <v>164</v>
      </c>
      <c r="AR72" s="214">
        <v>-0.22274881516587675</v>
      </c>
      <c r="AS72" s="101">
        <v>510</v>
      </c>
      <c r="AT72" s="214">
        <v>-0.38031591737545567</v>
      </c>
    </row>
    <row r="73" spans="1:46" s="4" customFormat="1" ht="15" hidden="1" customHeight="1" outlineLevel="1" x14ac:dyDescent="0.25">
      <c r="B73" s="78" t="s">
        <v>114</v>
      </c>
      <c r="C73" s="101">
        <v>131280</v>
      </c>
      <c r="D73" s="214">
        <v>9.3835924611308297E-2</v>
      </c>
      <c r="E73" s="101">
        <v>123952</v>
      </c>
      <c r="F73" s="214">
        <v>0.16451367424206831</v>
      </c>
      <c r="G73" s="101">
        <v>7328</v>
      </c>
      <c r="H73" s="214">
        <v>-0.46026368122560213</v>
      </c>
      <c r="I73" s="101">
        <v>46341</v>
      </c>
      <c r="J73" s="214">
        <v>-2.7838382143156815E-2</v>
      </c>
      <c r="K73" s="101">
        <v>7996</v>
      </c>
      <c r="L73" s="214">
        <v>0.17003219198127018</v>
      </c>
      <c r="M73" s="101">
        <v>6998</v>
      </c>
      <c r="N73" s="214">
        <v>0.56170497656773044</v>
      </c>
      <c r="O73" s="101">
        <v>4588</v>
      </c>
      <c r="P73" s="214">
        <v>0.60475690800979365</v>
      </c>
      <c r="Q73" s="101">
        <v>3792</v>
      </c>
      <c r="R73" s="214">
        <v>0.87722772277227712</v>
      </c>
      <c r="S73" s="101">
        <v>3503</v>
      </c>
      <c r="T73" s="214">
        <v>9.7431077694235535E-2</v>
      </c>
      <c r="U73" s="101">
        <v>3945</v>
      </c>
      <c r="V73" s="214">
        <v>0.78345388788426762</v>
      </c>
      <c r="W73" s="101">
        <v>12490</v>
      </c>
      <c r="X73" s="214">
        <v>0.31390700610140954</v>
      </c>
      <c r="Y73" s="101">
        <v>9458</v>
      </c>
      <c r="Z73" s="214">
        <v>0.23102954575035795</v>
      </c>
      <c r="AA73" s="101">
        <v>9356</v>
      </c>
      <c r="AB73" s="214">
        <v>0.20226162940118231</v>
      </c>
      <c r="AC73" s="101">
        <v>7198</v>
      </c>
      <c r="AD73" s="214">
        <v>0.20792079207920788</v>
      </c>
      <c r="AE73" s="101">
        <v>922</v>
      </c>
      <c r="AF73" s="214">
        <v>0.54180602006688972</v>
      </c>
      <c r="AG73" s="101">
        <v>804</v>
      </c>
      <c r="AH73" s="214">
        <v>0.11821974965229476</v>
      </c>
      <c r="AI73" s="101">
        <v>1904</v>
      </c>
      <c r="AJ73" s="214">
        <v>1.4663212435233159</v>
      </c>
      <c r="AK73" s="101">
        <v>1803</v>
      </c>
      <c r="AL73" s="214">
        <v>0.38372985418265548</v>
      </c>
      <c r="AM73" s="101">
        <v>1434</v>
      </c>
      <c r="AN73" s="214">
        <v>0.24048442906574397</v>
      </c>
      <c r="AO73" s="101">
        <v>244</v>
      </c>
      <c r="AP73" s="214">
        <v>-0.32967032967032972</v>
      </c>
      <c r="AQ73" s="101">
        <v>534</v>
      </c>
      <c r="AR73" s="214">
        <v>0.87368421052631584</v>
      </c>
      <c r="AS73" s="101">
        <v>642</v>
      </c>
      <c r="AT73" s="214">
        <v>-0.38740458015267176</v>
      </c>
    </row>
    <row r="74" spans="1:46" s="4" customFormat="1" ht="15" hidden="1" customHeight="1" outlineLevel="1" x14ac:dyDescent="0.25">
      <c r="B74" s="78" t="s">
        <v>115</v>
      </c>
      <c r="C74" s="101">
        <v>140577</v>
      </c>
      <c r="D74" s="214">
        <v>0.1159827573888399</v>
      </c>
      <c r="E74" s="101">
        <v>120358</v>
      </c>
      <c r="F74" s="214">
        <v>0.18772388612029411</v>
      </c>
      <c r="G74" s="101">
        <v>20219</v>
      </c>
      <c r="H74" s="214">
        <v>-0.17915719389412144</v>
      </c>
      <c r="I74" s="101">
        <v>55290</v>
      </c>
      <c r="J74" s="214">
        <v>1.0324349017816425E-2</v>
      </c>
      <c r="K74" s="101">
        <v>9002</v>
      </c>
      <c r="L74" s="214">
        <v>0.19516728624535307</v>
      </c>
      <c r="M74" s="101">
        <v>6472</v>
      </c>
      <c r="N74" s="214">
        <v>0.14914772727272729</v>
      </c>
      <c r="O74" s="101">
        <v>4748</v>
      </c>
      <c r="P74" s="214">
        <v>2.5043177892918767E-2</v>
      </c>
      <c r="Q74" s="101">
        <v>5788</v>
      </c>
      <c r="R74" s="214">
        <v>0.53527851458885944</v>
      </c>
      <c r="S74" s="101">
        <v>3454</v>
      </c>
      <c r="T74" s="214">
        <v>0.11347517730496448</v>
      </c>
      <c r="U74" s="101">
        <v>3059</v>
      </c>
      <c r="V74" s="214">
        <v>0.67892425905598253</v>
      </c>
      <c r="W74" s="101">
        <v>7388</v>
      </c>
      <c r="X74" s="214">
        <v>0.44635865309318712</v>
      </c>
      <c r="Y74" s="101">
        <v>5350</v>
      </c>
      <c r="Z74" s="214">
        <v>1.3270987385819923</v>
      </c>
      <c r="AA74" s="101">
        <v>3849</v>
      </c>
      <c r="AB74" s="214">
        <v>0.36247787610619464</v>
      </c>
      <c r="AC74" s="101">
        <v>5644</v>
      </c>
      <c r="AD74" s="214">
        <v>2.0640608034744843</v>
      </c>
      <c r="AE74" s="101">
        <v>1192</v>
      </c>
      <c r="AF74" s="214">
        <v>0.24037460978147762</v>
      </c>
      <c r="AG74" s="101">
        <v>1240</v>
      </c>
      <c r="AH74" s="214">
        <v>0.67115902964959573</v>
      </c>
      <c r="AI74" s="101">
        <v>2594</v>
      </c>
      <c r="AJ74" s="214">
        <v>0.68880208333333326</v>
      </c>
      <c r="AK74" s="101">
        <v>1546</v>
      </c>
      <c r="AL74" s="214">
        <v>3.7583892617449655E-2</v>
      </c>
      <c r="AM74" s="101">
        <v>2051</v>
      </c>
      <c r="AN74" s="214">
        <v>0.27075588599752165</v>
      </c>
      <c r="AO74" s="101">
        <v>378</v>
      </c>
      <c r="AP74" s="214">
        <v>0.26845637583892623</v>
      </c>
      <c r="AQ74" s="101">
        <v>358</v>
      </c>
      <c r="AR74" s="214">
        <v>0.38223938223938214</v>
      </c>
      <c r="AS74" s="101">
        <v>955</v>
      </c>
      <c r="AT74" s="214">
        <v>-0.16666666666666663</v>
      </c>
    </row>
    <row r="75" spans="1:46" s="4" customFormat="1" ht="15" hidden="1" customHeight="1" outlineLevel="1" x14ac:dyDescent="0.25">
      <c r="B75" s="78" t="s">
        <v>135</v>
      </c>
      <c r="C75" s="101">
        <v>102109</v>
      </c>
      <c r="D75" s="214">
        <v>4.2586254376646426E-3</v>
      </c>
      <c r="E75" s="101">
        <v>85933</v>
      </c>
      <c r="F75" s="214">
        <v>8.7429135452520734E-2</v>
      </c>
      <c r="G75" s="101">
        <v>16176</v>
      </c>
      <c r="H75" s="214">
        <v>-0.28589087056330564</v>
      </c>
      <c r="I75" s="101">
        <v>49956</v>
      </c>
      <c r="J75" s="214">
        <v>8.202473521193876E-2</v>
      </c>
      <c r="K75" s="101">
        <v>5718</v>
      </c>
      <c r="L75" s="214">
        <v>-7.0999187652315165E-2</v>
      </c>
      <c r="M75" s="101">
        <v>4940</v>
      </c>
      <c r="N75" s="214">
        <v>-0.16904962153069802</v>
      </c>
      <c r="O75" s="101">
        <v>2854</v>
      </c>
      <c r="P75" s="214">
        <v>-0.22149481723949804</v>
      </c>
      <c r="Q75" s="101">
        <v>3132</v>
      </c>
      <c r="R75" s="214">
        <v>0.47388235294117642</v>
      </c>
      <c r="S75" s="101">
        <v>3161</v>
      </c>
      <c r="T75" s="214">
        <v>-9.7117794486215603E-3</v>
      </c>
      <c r="U75" s="101">
        <v>2939</v>
      </c>
      <c r="V75" s="214">
        <v>0.62017640573318622</v>
      </c>
      <c r="W75" s="101">
        <v>625</v>
      </c>
      <c r="X75" s="214">
        <v>3.4326241134751774</v>
      </c>
      <c r="Y75" s="101">
        <v>1123</v>
      </c>
      <c r="Z75" s="214">
        <v>2.5203761755485892</v>
      </c>
      <c r="AA75" s="101">
        <v>823</v>
      </c>
      <c r="AB75" s="214">
        <v>7.7553191489361701</v>
      </c>
      <c r="AC75" s="101">
        <v>1508</v>
      </c>
      <c r="AD75" s="214">
        <v>0.51557788944723626</v>
      </c>
      <c r="AE75" s="101">
        <v>654</v>
      </c>
      <c r="AF75" s="214">
        <v>-0.25342465753424659</v>
      </c>
      <c r="AG75" s="101">
        <v>654</v>
      </c>
      <c r="AH75" s="214">
        <v>0.84745762711864403</v>
      </c>
      <c r="AI75" s="101">
        <v>2397</v>
      </c>
      <c r="AJ75" s="214">
        <v>0.66805845511482254</v>
      </c>
      <c r="AK75" s="101">
        <v>1142</v>
      </c>
      <c r="AL75" s="214">
        <v>-0.13023610053313028</v>
      </c>
      <c r="AM75" s="101">
        <v>1655</v>
      </c>
      <c r="AN75" s="214">
        <v>-0.3577803647652309</v>
      </c>
      <c r="AO75" s="101">
        <v>249</v>
      </c>
      <c r="AP75" s="214">
        <v>0.23880597014925375</v>
      </c>
      <c r="AQ75" s="101">
        <v>283</v>
      </c>
      <c r="AR75" s="214">
        <v>-7.2131147540983598E-2</v>
      </c>
      <c r="AS75" s="101">
        <v>2120</v>
      </c>
      <c r="AT75" s="214">
        <v>0.57503714710252596</v>
      </c>
    </row>
    <row r="76" spans="1:46" s="4" customFormat="1" ht="15" hidden="1" customHeight="1" outlineLevel="1" x14ac:dyDescent="0.25">
      <c r="B76" s="78" t="s">
        <v>118</v>
      </c>
      <c r="C76" s="101">
        <v>116545</v>
      </c>
      <c r="D76" s="214">
        <v>8.5239917683977318E-2</v>
      </c>
      <c r="E76" s="101">
        <v>96829</v>
      </c>
      <c r="F76" s="214">
        <v>0.14757576116714266</v>
      </c>
      <c r="G76" s="101">
        <v>19716</v>
      </c>
      <c r="H76" s="214">
        <v>-0.14330407577996007</v>
      </c>
      <c r="I76" s="101">
        <v>59186</v>
      </c>
      <c r="J76" s="214">
        <v>0.13672767779975792</v>
      </c>
      <c r="K76" s="101">
        <v>6096</v>
      </c>
      <c r="L76" s="214">
        <v>8.4367245657568368E-3</v>
      </c>
      <c r="M76" s="101">
        <v>3874</v>
      </c>
      <c r="N76" s="214">
        <v>1.6264428121720798E-2</v>
      </c>
      <c r="O76" s="101">
        <v>4087</v>
      </c>
      <c r="P76" s="214">
        <v>1.9201995012468887E-2</v>
      </c>
      <c r="Q76" s="101">
        <v>3301</v>
      </c>
      <c r="R76" s="214">
        <v>0.60554474708171213</v>
      </c>
      <c r="S76" s="101">
        <v>4255</v>
      </c>
      <c r="T76" s="214">
        <v>0.17867036011080328</v>
      </c>
      <c r="U76" s="101">
        <v>2715</v>
      </c>
      <c r="V76" s="214">
        <v>0.41185647425897032</v>
      </c>
      <c r="W76" s="101">
        <v>262</v>
      </c>
      <c r="X76" s="214">
        <v>-0.10580204778156999</v>
      </c>
      <c r="Y76" s="101">
        <v>601</v>
      </c>
      <c r="Z76" s="214">
        <v>0.65564738292011016</v>
      </c>
      <c r="AA76" s="101">
        <v>71</v>
      </c>
      <c r="AB76" s="214">
        <v>-0.67727272727272725</v>
      </c>
      <c r="AC76" s="101">
        <v>878</v>
      </c>
      <c r="AD76" s="214">
        <v>0.33841463414634143</v>
      </c>
      <c r="AE76" s="101">
        <v>671</v>
      </c>
      <c r="AF76" s="214">
        <v>-1.4684287812041119E-2</v>
      </c>
      <c r="AG76" s="101">
        <v>589</v>
      </c>
      <c r="AH76" s="214">
        <v>0.1197718631178708</v>
      </c>
      <c r="AI76" s="101">
        <v>2797</v>
      </c>
      <c r="AJ76" s="214">
        <v>0.66290130796670632</v>
      </c>
      <c r="AK76" s="101">
        <v>1671</v>
      </c>
      <c r="AL76" s="214">
        <v>-0.22924354243542433</v>
      </c>
      <c r="AM76" s="101">
        <v>2572</v>
      </c>
      <c r="AN76" s="214">
        <v>0.34308093994778077</v>
      </c>
      <c r="AO76" s="101">
        <v>325</v>
      </c>
      <c r="AP76" s="214">
        <v>0.20370370370370372</v>
      </c>
      <c r="AQ76" s="101">
        <v>369</v>
      </c>
      <c r="AR76" s="214">
        <v>0.39772727272727271</v>
      </c>
      <c r="AS76" s="101">
        <v>2509</v>
      </c>
      <c r="AT76" s="214">
        <v>0.38160792951541844</v>
      </c>
    </row>
    <row r="77" spans="1:46" s="4" customFormat="1" ht="15" hidden="1" customHeight="1" outlineLevel="1" x14ac:dyDescent="0.25">
      <c r="B77" s="78" t="s">
        <v>119</v>
      </c>
      <c r="C77" s="101">
        <v>142281</v>
      </c>
      <c r="D77" s="214">
        <v>4.1542831207999731E-2</v>
      </c>
      <c r="E77" s="101">
        <v>114661</v>
      </c>
      <c r="F77" s="214">
        <v>0.1349203206968228</v>
      </c>
      <c r="G77" s="101">
        <v>27620</v>
      </c>
      <c r="H77" s="214">
        <v>-0.22363391050146164</v>
      </c>
      <c r="I77" s="101">
        <v>64762</v>
      </c>
      <c r="J77" s="214">
        <v>0.11250064418600658</v>
      </c>
      <c r="K77" s="101">
        <v>6667</v>
      </c>
      <c r="L77" s="214">
        <v>1.3992395437262273E-2</v>
      </c>
      <c r="M77" s="101">
        <v>7371</v>
      </c>
      <c r="N77" s="214">
        <v>-2.654516640253568E-2</v>
      </c>
      <c r="O77" s="101">
        <v>5195</v>
      </c>
      <c r="P77" s="214">
        <v>4.9919159256265111E-2</v>
      </c>
      <c r="Q77" s="101">
        <v>4776</v>
      </c>
      <c r="R77" s="214">
        <v>0.48184920881166615</v>
      </c>
      <c r="S77" s="101">
        <v>4653</v>
      </c>
      <c r="T77" s="214">
        <v>0.22997620935765273</v>
      </c>
      <c r="U77" s="101">
        <v>3739</v>
      </c>
      <c r="V77" s="214">
        <v>0.2563844086021505</v>
      </c>
      <c r="W77" s="101">
        <v>285</v>
      </c>
      <c r="X77" s="214">
        <v>-0.40748440748440751</v>
      </c>
      <c r="Y77" s="101">
        <v>631</v>
      </c>
      <c r="Z77" s="214">
        <v>-0.3236870310825295</v>
      </c>
      <c r="AA77" s="101">
        <v>30</v>
      </c>
      <c r="AB77" s="214">
        <v>-0.78723404255319152</v>
      </c>
      <c r="AC77" s="101">
        <v>1254</v>
      </c>
      <c r="AD77" s="214">
        <v>1.0357142857142856</v>
      </c>
      <c r="AE77" s="101">
        <v>1388</v>
      </c>
      <c r="AF77" s="214">
        <v>7.0161912104857338E-2</v>
      </c>
      <c r="AG77" s="101">
        <v>1335</v>
      </c>
      <c r="AH77" s="214">
        <v>0.59688995215311014</v>
      </c>
      <c r="AI77" s="101">
        <v>3543</v>
      </c>
      <c r="AJ77" s="214">
        <v>0.36584425597532766</v>
      </c>
      <c r="AK77" s="101">
        <v>2119</v>
      </c>
      <c r="AL77" s="214">
        <v>-0.27431506849315068</v>
      </c>
      <c r="AM77" s="101">
        <v>2950</v>
      </c>
      <c r="AN77" s="214">
        <v>0.17952818872451015</v>
      </c>
      <c r="AO77" s="101">
        <v>209</v>
      </c>
      <c r="AP77" s="214">
        <v>-0.16733067729083662</v>
      </c>
      <c r="AQ77" s="101">
        <v>467</v>
      </c>
      <c r="AR77" s="214">
        <v>0.22251308900523559</v>
      </c>
      <c r="AS77" s="101">
        <v>3287</v>
      </c>
      <c r="AT77" s="214">
        <v>3.1713197969543145</v>
      </c>
    </row>
    <row r="78" spans="1:46" s="4" customFormat="1" ht="15" hidden="1" customHeight="1" outlineLevel="1" x14ac:dyDescent="0.25">
      <c r="B78" s="78" t="s">
        <v>120</v>
      </c>
      <c r="C78" s="101">
        <v>143128</v>
      </c>
      <c r="D78" s="214">
        <v>3.4311316664257907E-2</v>
      </c>
      <c r="E78" s="101">
        <v>109603</v>
      </c>
      <c r="F78" s="214">
        <v>0.15456652270093763</v>
      </c>
      <c r="G78" s="101">
        <v>33525</v>
      </c>
      <c r="H78" s="214">
        <v>-0.22842347525891826</v>
      </c>
      <c r="I78" s="101">
        <v>61922</v>
      </c>
      <c r="J78" s="214">
        <v>0.16254881345749483</v>
      </c>
      <c r="K78" s="101">
        <v>5498</v>
      </c>
      <c r="L78" s="214">
        <v>-9.4383132927030156E-2</v>
      </c>
      <c r="M78" s="101">
        <v>7261</v>
      </c>
      <c r="N78" s="214">
        <v>5.4917913700421428E-2</v>
      </c>
      <c r="O78" s="101">
        <v>4685</v>
      </c>
      <c r="P78" s="214">
        <v>0.20189840944073878</v>
      </c>
      <c r="Q78" s="101">
        <v>4332</v>
      </c>
      <c r="R78" s="214">
        <v>0.60861492759004832</v>
      </c>
      <c r="S78" s="101">
        <v>3503</v>
      </c>
      <c r="T78" s="214">
        <v>0.4000799360511591</v>
      </c>
      <c r="U78" s="101">
        <v>8425</v>
      </c>
      <c r="V78" s="214">
        <v>0.31230529595015577</v>
      </c>
      <c r="W78" s="101">
        <v>237</v>
      </c>
      <c r="X78" s="214">
        <v>0.11267605633802824</v>
      </c>
      <c r="Y78" s="101">
        <v>415</v>
      </c>
      <c r="Z78" s="214">
        <v>-0.29780033840947551</v>
      </c>
      <c r="AA78" s="101">
        <v>22</v>
      </c>
      <c r="AB78" s="214">
        <v>0.375</v>
      </c>
      <c r="AC78" s="101">
        <v>720</v>
      </c>
      <c r="AD78" s="214">
        <v>0.43999999999999995</v>
      </c>
      <c r="AE78" s="101">
        <v>807</v>
      </c>
      <c r="AF78" s="214">
        <v>0.1334269662921348</v>
      </c>
      <c r="AG78" s="101">
        <v>803</v>
      </c>
      <c r="AH78" s="214">
        <v>0.17397660818713456</v>
      </c>
      <c r="AI78" s="101">
        <v>2717</v>
      </c>
      <c r="AJ78" s="214">
        <v>0.21078431372549011</v>
      </c>
      <c r="AK78" s="101">
        <v>1735</v>
      </c>
      <c r="AL78" s="214">
        <v>-0.17341591233920917</v>
      </c>
      <c r="AM78" s="101">
        <v>2934</v>
      </c>
      <c r="AN78" s="214">
        <v>-0.15128724327451548</v>
      </c>
      <c r="AO78" s="101">
        <v>123</v>
      </c>
      <c r="AP78" s="214">
        <v>-6.1068702290076327E-2</v>
      </c>
      <c r="AQ78" s="101">
        <v>364</v>
      </c>
      <c r="AR78" s="214">
        <v>-0.32592592592592595</v>
      </c>
      <c r="AS78" s="101">
        <v>3100</v>
      </c>
      <c r="AT78" s="214">
        <v>0.54075546719681911</v>
      </c>
    </row>
    <row r="79" spans="1:46" s="4" customFormat="1" ht="15" hidden="1" customHeight="1" outlineLevel="1" x14ac:dyDescent="0.25">
      <c r="B79" s="78" t="s">
        <v>121</v>
      </c>
      <c r="C79" s="101">
        <v>121257</v>
      </c>
      <c r="D79" s="214">
        <v>0.17703530416719238</v>
      </c>
      <c r="E79" s="101">
        <v>102182</v>
      </c>
      <c r="F79" s="214">
        <v>0.23047096082752305</v>
      </c>
      <c r="G79" s="101">
        <v>19075</v>
      </c>
      <c r="H79" s="214">
        <v>-4.5104124949939983E-2</v>
      </c>
      <c r="I79" s="101">
        <v>60769</v>
      </c>
      <c r="J79" s="214">
        <v>0.23396349016183726</v>
      </c>
      <c r="K79" s="101">
        <v>7178</v>
      </c>
      <c r="L79" s="214">
        <v>1.3985026133634726E-2</v>
      </c>
      <c r="M79" s="101">
        <v>5152</v>
      </c>
      <c r="N79" s="214">
        <v>9.2451229855810002E-2</v>
      </c>
      <c r="O79" s="101">
        <v>4837</v>
      </c>
      <c r="P79" s="214">
        <v>0.12908496732026142</v>
      </c>
      <c r="Q79" s="101">
        <v>2651</v>
      </c>
      <c r="R79" s="214">
        <v>0.41537640149492794</v>
      </c>
      <c r="S79" s="101">
        <v>4050</v>
      </c>
      <c r="T79" s="214">
        <v>0.41460006985679354</v>
      </c>
      <c r="U79" s="101">
        <v>3419</v>
      </c>
      <c r="V79" s="214">
        <v>0.5387038703870386</v>
      </c>
      <c r="W79" s="101">
        <v>258</v>
      </c>
      <c r="X79" s="214">
        <v>-0.18354430379746833</v>
      </c>
      <c r="Y79" s="101">
        <v>555</v>
      </c>
      <c r="Z79" s="214">
        <v>-0.10048622366288495</v>
      </c>
      <c r="AA79" s="101">
        <v>103</v>
      </c>
      <c r="AB79" s="214">
        <v>0.53731343283582089</v>
      </c>
      <c r="AC79" s="101">
        <v>678</v>
      </c>
      <c r="AD79" s="214">
        <v>0.66176470588235303</v>
      </c>
      <c r="AE79" s="101">
        <v>969</v>
      </c>
      <c r="AF79" s="214">
        <v>0.20522388059701502</v>
      </c>
      <c r="AG79" s="101">
        <v>835</v>
      </c>
      <c r="AH79" s="214">
        <v>0.25942684766214175</v>
      </c>
      <c r="AI79" s="101">
        <v>2856</v>
      </c>
      <c r="AJ79" s="214">
        <v>0.6319999999999999</v>
      </c>
      <c r="AK79" s="101">
        <v>2139</v>
      </c>
      <c r="AL79" s="214">
        <v>5.0073637702503726E-2</v>
      </c>
      <c r="AM79" s="101">
        <v>2610</v>
      </c>
      <c r="AN79" s="214">
        <v>0.39946380697050943</v>
      </c>
      <c r="AO79" s="101">
        <v>127</v>
      </c>
      <c r="AP79" s="214">
        <v>-0.1858974358974359</v>
      </c>
      <c r="AQ79" s="101">
        <v>435</v>
      </c>
      <c r="AR79" s="214">
        <v>0.21169916434540381</v>
      </c>
      <c r="AS79" s="101">
        <v>2561</v>
      </c>
      <c r="AT79" s="214">
        <v>0.49155503785672683</v>
      </c>
    </row>
    <row r="80" spans="1:46" s="4" customFormat="1" ht="15" hidden="1" customHeight="1" outlineLevel="1" x14ac:dyDescent="0.25">
      <c r="B80" s="78" t="s">
        <v>136</v>
      </c>
      <c r="C80" s="101">
        <v>137339</v>
      </c>
      <c r="D80" s="214">
        <v>2.0455322247484808E-2</v>
      </c>
      <c r="E80" s="101">
        <v>123174</v>
      </c>
      <c r="F80" s="214">
        <v>1.9407592548146502E-2</v>
      </c>
      <c r="G80" s="101">
        <v>14165</v>
      </c>
      <c r="H80" s="214">
        <v>2.9657628843497763E-2</v>
      </c>
      <c r="I80" s="101">
        <v>61437</v>
      </c>
      <c r="J80" s="214">
        <v>-6.4059595990372031E-2</v>
      </c>
      <c r="K80" s="101">
        <v>7899</v>
      </c>
      <c r="L80" s="214">
        <v>8.7567121024370032E-2</v>
      </c>
      <c r="M80" s="101">
        <v>6865</v>
      </c>
      <c r="N80" s="214">
        <v>-1.9565838331905172E-2</v>
      </c>
      <c r="O80" s="101">
        <v>4446</v>
      </c>
      <c r="P80" s="214">
        <v>7.6774037297166364E-2</v>
      </c>
      <c r="Q80" s="101">
        <v>3591</v>
      </c>
      <c r="R80" s="214">
        <v>0.37008775276611972</v>
      </c>
      <c r="S80" s="101">
        <v>3944</v>
      </c>
      <c r="T80" s="214">
        <v>8.7400055141990673E-2</v>
      </c>
      <c r="U80" s="101">
        <v>3087</v>
      </c>
      <c r="V80" s="214">
        <v>1.2532846715328465</v>
      </c>
      <c r="W80" s="101">
        <v>6953</v>
      </c>
      <c r="X80" s="214">
        <v>0.15902650441740285</v>
      </c>
      <c r="Y80" s="101">
        <v>5706</v>
      </c>
      <c r="Z80" s="214">
        <v>0.10346161284084321</v>
      </c>
      <c r="AA80" s="101">
        <v>4325</v>
      </c>
      <c r="AB80" s="214">
        <v>-0.22086110610700771</v>
      </c>
      <c r="AC80" s="101">
        <v>3352</v>
      </c>
      <c r="AD80" s="214">
        <v>6.8536818616512507E-2</v>
      </c>
      <c r="AE80" s="101">
        <v>1637</v>
      </c>
      <c r="AF80" s="214">
        <v>0.30542264752791071</v>
      </c>
      <c r="AG80" s="101">
        <v>827</v>
      </c>
      <c r="AH80" s="214">
        <v>-8.2130965593784633E-2</v>
      </c>
      <c r="AI80" s="101">
        <v>2586</v>
      </c>
      <c r="AJ80" s="214">
        <v>0.45526167698368036</v>
      </c>
      <c r="AK80" s="101">
        <v>1525</v>
      </c>
      <c r="AL80" s="214">
        <v>-0.2195496417604913</v>
      </c>
      <c r="AM80" s="101">
        <v>2586</v>
      </c>
      <c r="AN80" s="214">
        <v>0.11948051948051952</v>
      </c>
      <c r="AO80" s="101">
        <v>106</v>
      </c>
      <c r="AP80" s="214">
        <v>-0.39080459770114939</v>
      </c>
      <c r="AQ80" s="101">
        <v>252</v>
      </c>
      <c r="AR80" s="214">
        <v>-0.12802768166089962</v>
      </c>
      <c r="AS80" s="101">
        <v>2050</v>
      </c>
      <c r="AT80" s="214">
        <v>2.115501519756839</v>
      </c>
    </row>
    <row r="81" spans="1:46" s="4" customFormat="1" ht="15" hidden="1" customHeight="1" outlineLevel="1" x14ac:dyDescent="0.25">
      <c r="B81" s="78" t="s">
        <v>110</v>
      </c>
      <c r="C81" s="101">
        <v>123611</v>
      </c>
      <c r="D81" s="214">
        <v>2.5289892337552411E-2</v>
      </c>
      <c r="E81" s="101">
        <v>114986</v>
      </c>
      <c r="F81" s="214">
        <v>2.7918078363712739E-2</v>
      </c>
      <c r="G81" s="101">
        <v>8625</v>
      </c>
      <c r="H81" s="214">
        <v>-8.5067249109093135E-3</v>
      </c>
      <c r="I81" s="101">
        <v>47976</v>
      </c>
      <c r="J81" s="214">
        <v>6.7841880341880323E-2</v>
      </c>
      <c r="K81" s="101">
        <v>8545</v>
      </c>
      <c r="L81" s="214">
        <v>-3.8470505945441547E-3</v>
      </c>
      <c r="M81" s="101">
        <v>4592</v>
      </c>
      <c r="N81" s="214">
        <v>-0.13423831070889891</v>
      </c>
      <c r="O81" s="101">
        <v>5316</v>
      </c>
      <c r="P81" s="214">
        <v>0.19326599326599325</v>
      </c>
      <c r="Q81" s="101">
        <v>1965</v>
      </c>
      <c r="R81" s="214">
        <v>0.15046838407494145</v>
      </c>
      <c r="S81" s="101">
        <v>3058</v>
      </c>
      <c r="T81" s="214">
        <v>0.33478830205150589</v>
      </c>
      <c r="U81" s="101">
        <v>2255</v>
      </c>
      <c r="V81" s="214">
        <v>4.9813780260707707E-2</v>
      </c>
      <c r="W81" s="101">
        <v>15130</v>
      </c>
      <c r="X81" s="214">
        <v>0.29294137754230043</v>
      </c>
      <c r="Y81" s="101">
        <v>7356</v>
      </c>
      <c r="Z81" s="214">
        <v>-7.750188111361922E-2</v>
      </c>
      <c r="AA81" s="101">
        <v>6444</v>
      </c>
      <c r="AB81" s="214">
        <v>-0.23991507430997872</v>
      </c>
      <c r="AC81" s="101">
        <v>3588</v>
      </c>
      <c r="AD81" s="214">
        <v>-0.2003565856919991</v>
      </c>
      <c r="AE81" s="101">
        <v>957</v>
      </c>
      <c r="AF81" s="214">
        <v>0.32000000000000006</v>
      </c>
      <c r="AG81" s="101">
        <v>1201</v>
      </c>
      <c r="AH81" s="214">
        <v>3.9826839826839766E-2</v>
      </c>
      <c r="AI81" s="101">
        <v>1796</v>
      </c>
      <c r="AJ81" s="214">
        <v>0.38473400154201998</v>
      </c>
      <c r="AK81" s="101">
        <v>1647</v>
      </c>
      <c r="AL81" s="214">
        <v>0.61787819253438103</v>
      </c>
      <c r="AM81" s="101">
        <v>1377</v>
      </c>
      <c r="AN81" s="214">
        <v>0.10425020048115474</v>
      </c>
      <c r="AO81" s="101">
        <v>153</v>
      </c>
      <c r="AP81" s="214">
        <v>0.34210526315789469</v>
      </c>
      <c r="AQ81" s="101">
        <v>248</v>
      </c>
      <c r="AR81" s="214">
        <v>1.4313725490196076</v>
      </c>
      <c r="AS81" s="101">
        <v>1382</v>
      </c>
      <c r="AT81" s="214">
        <v>-0.66714836223506746</v>
      </c>
    </row>
    <row r="82" spans="1:46" s="4" customFormat="1" ht="15" hidden="1" customHeight="1" outlineLevel="1" x14ac:dyDescent="0.25">
      <c r="B82" s="78" t="s">
        <v>111</v>
      </c>
      <c r="C82" s="101">
        <v>117793</v>
      </c>
      <c r="D82" s="214">
        <v>2.3912451494314535E-3</v>
      </c>
      <c r="E82" s="101">
        <v>107373</v>
      </c>
      <c r="F82" s="214">
        <v>1.2962386437607831E-2</v>
      </c>
      <c r="G82" s="101">
        <v>10420</v>
      </c>
      <c r="H82" s="214">
        <v>-9.4936159124467956E-2</v>
      </c>
      <c r="I82" s="101">
        <v>45370</v>
      </c>
      <c r="J82" s="214">
        <v>2.0651489246828136E-2</v>
      </c>
      <c r="K82" s="101">
        <v>6412</v>
      </c>
      <c r="L82" s="214">
        <v>-0.16007335603877393</v>
      </c>
      <c r="M82" s="101">
        <v>5299</v>
      </c>
      <c r="N82" s="214">
        <v>3.0532866588875995E-2</v>
      </c>
      <c r="O82" s="101">
        <v>5336</v>
      </c>
      <c r="P82" s="214">
        <v>6.8910256410256387E-2</v>
      </c>
      <c r="Q82" s="101">
        <v>2182</v>
      </c>
      <c r="R82" s="214">
        <v>2.5375939849624052E-2</v>
      </c>
      <c r="S82" s="101">
        <v>1985</v>
      </c>
      <c r="T82" s="214">
        <v>0.14146060954571582</v>
      </c>
      <c r="U82" s="101">
        <v>2149</v>
      </c>
      <c r="V82" s="214">
        <v>-0.18382073680212685</v>
      </c>
      <c r="W82" s="101">
        <v>13830</v>
      </c>
      <c r="X82" s="214">
        <v>0.62400187881634572</v>
      </c>
      <c r="Y82" s="101">
        <v>5465</v>
      </c>
      <c r="Z82" s="214">
        <v>-0.11897468966629055</v>
      </c>
      <c r="AA82" s="101">
        <v>7812</v>
      </c>
      <c r="AB82" s="214">
        <v>-0.20106361219063207</v>
      </c>
      <c r="AC82" s="101">
        <v>4016</v>
      </c>
      <c r="AD82" s="214">
        <v>-0.31444178900648689</v>
      </c>
      <c r="AE82" s="101">
        <v>665</v>
      </c>
      <c r="AF82" s="214">
        <v>-6.0734463276836181E-2</v>
      </c>
      <c r="AG82" s="101">
        <v>851</v>
      </c>
      <c r="AH82" s="214">
        <v>-0.13163265306122451</v>
      </c>
      <c r="AI82" s="101">
        <v>1973</v>
      </c>
      <c r="AJ82" s="214">
        <v>0.44542124542124539</v>
      </c>
      <c r="AK82" s="101">
        <v>1316</v>
      </c>
      <c r="AL82" s="214">
        <v>0.28893241919686585</v>
      </c>
      <c r="AM82" s="101">
        <v>1474</v>
      </c>
      <c r="AN82" s="214">
        <v>-2.8345418589321048E-2</v>
      </c>
      <c r="AO82" s="101">
        <v>320</v>
      </c>
      <c r="AP82" s="214">
        <v>0.35021097046413496</v>
      </c>
      <c r="AQ82" s="101">
        <v>335</v>
      </c>
      <c r="AR82" s="214">
        <v>0.26893939393939403</v>
      </c>
      <c r="AS82" s="101">
        <v>583</v>
      </c>
      <c r="AT82" s="214">
        <v>-0.29927884615384615</v>
      </c>
    </row>
    <row r="83" spans="1:46" s="4" customFormat="1" ht="15.75" collapsed="1" x14ac:dyDescent="0.25">
      <c r="A83" s="52"/>
      <c r="B83" s="102">
        <v>2011</v>
      </c>
      <c r="C83" s="105">
        <v>1515760</v>
      </c>
      <c r="D83" s="217">
        <v>5.8131027973707283E-2</v>
      </c>
      <c r="E83" s="105">
        <v>1323940</v>
      </c>
      <c r="F83" s="217">
        <v>0.10613439473576469</v>
      </c>
      <c r="G83" s="105">
        <v>191820</v>
      </c>
      <c r="H83" s="217">
        <v>-0.18575776484521245</v>
      </c>
      <c r="I83" s="105">
        <v>637257</v>
      </c>
      <c r="J83" s="217">
        <v>6.1937479273907803E-2</v>
      </c>
      <c r="K83" s="105">
        <v>83848</v>
      </c>
      <c r="L83" s="217">
        <v>-3.541463646519194E-3</v>
      </c>
      <c r="M83" s="105">
        <v>70831</v>
      </c>
      <c r="N83" s="217">
        <v>6.1170372145981977E-2</v>
      </c>
      <c r="O83" s="105">
        <v>55373</v>
      </c>
      <c r="P83" s="217">
        <v>0.11367430260855582</v>
      </c>
      <c r="Q83" s="105">
        <v>41785</v>
      </c>
      <c r="R83" s="217">
        <v>0.44594781645788628</v>
      </c>
      <c r="S83" s="105">
        <v>41664</v>
      </c>
      <c r="T83" s="217">
        <v>0.14868627829395376</v>
      </c>
      <c r="U83" s="105">
        <v>44583</v>
      </c>
      <c r="V83" s="217">
        <v>0.39881400602409633</v>
      </c>
      <c r="W83" s="105">
        <v>77555</v>
      </c>
      <c r="X83" s="217">
        <v>0.29521694111359764</v>
      </c>
      <c r="Y83" s="105">
        <v>53209</v>
      </c>
      <c r="Z83" s="217">
        <v>0.10063296375972208</v>
      </c>
      <c r="AA83" s="105">
        <v>54325</v>
      </c>
      <c r="AB83" s="217">
        <v>7.6083511607638155E-2</v>
      </c>
      <c r="AC83" s="105">
        <v>41618</v>
      </c>
      <c r="AD83" s="217">
        <v>0.13030961434003263</v>
      </c>
      <c r="AE83" s="105">
        <v>12129</v>
      </c>
      <c r="AF83" s="217">
        <v>0.21960784313725501</v>
      </c>
      <c r="AG83" s="105">
        <v>11099</v>
      </c>
      <c r="AH83" s="217">
        <v>0.19963251188932118</v>
      </c>
      <c r="AI83" s="105">
        <v>28241</v>
      </c>
      <c r="AJ83" s="217">
        <v>0.52062244238638811</v>
      </c>
      <c r="AK83" s="105">
        <v>19362</v>
      </c>
      <c r="AL83" s="217">
        <v>-3.0397115529070096E-2</v>
      </c>
      <c r="AM83" s="105">
        <v>24095</v>
      </c>
      <c r="AN83" s="217">
        <v>4.8383587869294642E-2</v>
      </c>
      <c r="AO83" s="105">
        <v>2556</v>
      </c>
      <c r="AP83" s="217">
        <v>9.877518767285709E-3</v>
      </c>
      <c r="AQ83" s="105">
        <v>4040</v>
      </c>
      <c r="AR83" s="217">
        <v>0.15034168564920281</v>
      </c>
      <c r="AS83" s="105">
        <v>20370</v>
      </c>
      <c r="AT83" s="217">
        <v>0.20732574679943094</v>
      </c>
    </row>
    <row r="84" spans="1:46" s="4" customFormat="1" ht="15" hidden="1" customHeight="1" outlineLevel="1" x14ac:dyDescent="0.25">
      <c r="B84" s="78" t="s">
        <v>112</v>
      </c>
      <c r="C84" s="101">
        <v>117383</v>
      </c>
      <c r="D84" s="214">
        <v>2.2963363195872777E-2</v>
      </c>
      <c r="E84" s="101">
        <v>107302</v>
      </c>
      <c r="F84" s="214">
        <v>-6.7572571090047662E-3</v>
      </c>
      <c r="G84" s="101">
        <v>10081</v>
      </c>
      <c r="H84" s="214">
        <v>0.50104228707564036</v>
      </c>
      <c r="I84" s="101">
        <v>43200</v>
      </c>
      <c r="J84" s="214">
        <v>-3.0477130930472662E-2</v>
      </c>
      <c r="K84" s="101">
        <v>7319</v>
      </c>
      <c r="L84" s="214">
        <v>5.2336448598130803E-2</v>
      </c>
      <c r="M84" s="101">
        <v>4968</v>
      </c>
      <c r="N84" s="214">
        <v>0.12271186440677972</v>
      </c>
      <c r="O84" s="101">
        <v>4042</v>
      </c>
      <c r="P84" s="214">
        <v>0.21930618401206647</v>
      </c>
      <c r="Q84" s="101">
        <v>2001</v>
      </c>
      <c r="R84" s="214">
        <v>0.35385656292286871</v>
      </c>
      <c r="S84" s="101">
        <v>3108</v>
      </c>
      <c r="T84" s="214">
        <v>-5.3593179049939099E-2</v>
      </c>
      <c r="U84" s="101">
        <v>3141</v>
      </c>
      <c r="V84" s="214">
        <v>-7.3177928592505159E-2</v>
      </c>
      <c r="W84" s="101">
        <v>9282</v>
      </c>
      <c r="X84" s="214">
        <v>-0.1088709677419355</v>
      </c>
      <c r="Y84" s="101">
        <v>8749</v>
      </c>
      <c r="Z84" s="214">
        <v>0.27147216974277</v>
      </c>
      <c r="AA84" s="101">
        <v>8302</v>
      </c>
      <c r="AB84" s="214">
        <v>-5.0657518582046923E-2</v>
      </c>
      <c r="AC84" s="101">
        <v>6063</v>
      </c>
      <c r="AD84" s="214">
        <v>-0.16522098306484923</v>
      </c>
      <c r="AE84" s="101">
        <v>632</v>
      </c>
      <c r="AF84" s="214">
        <v>-0.15620827770360479</v>
      </c>
      <c r="AG84" s="101">
        <v>896</v>
      </c>
      <c r="AH84" s="214">
        <v>1.7026106696935273E-2</v>
      </c>
      <c r="AI84" s="101">
        <v>1478</v>
      </c>
      <c r="AJ84" s="214">
        <v>9.4004441154700302E-2</v>
      </c>
      <c r="AK84" s="101">
        <v>1519</v>
      </c>
      <c r="AL84" s="214">
        <v>0.21422861710631502</v>
      </c>
      <c r="AM84" s="101">
        <v>1614</v>
      </c>
      <c r="AN84" s="214">
        <v>-0.26569608735213834</v>
      </c>
      <c r="AO84" s="101">
        <v>202</v>
      </c>
      <c r="AP84" s="214">
        <v>0.34666666666666668</v>
      </c>
      <c r="AQ84" s="101">
        <v>252</v>
      </c>
      <c r="AR84" s="214">
        <v>0.10526315789473695</v>
      </c>
      <c r="AS84" s="101">
        <v>534</v>
      </c>
      <c r="AT84" s="214">
        <v>3.689320388349504E-2</v>
      </c>
    </row>
    <row r="85" spans="1:46" s="4" customFormat="1" ht="15" hidden="1" customHeight="1" outlineLevel="1" x14ac:dyDescent="0.25">
      <c r="B85" s="78" t="s">
        <v>113</v>
      </c>
      <c r="C85" s="101">
        <v>109388</v>
      </c>
      <c r="D85" s="214">
        <v>-4.6960218857272307E-2</v>
      </c>
      <c r="E85" s="101">
        <v>100734</v>
      </c>
      <c r="F85" s="214">
        <v>-6.7666250173538778E-2</v>
      </c>
      <c r="G85" s="101">
        <v>8654</v>
      </c>
      <c r="H85" s="214">
        <v>0.28531115401752571</v>
      </c>
      <c r="I85" s="101">
        <v>40514</v>
      </c>
      <c r="J85" s="214">
        <v>-7.6751287543867619E-2</v>
      </c>
      <c r="K85" s="101">
        <v>7061</v>
      </c>
      <c r="L85" s="214">
        <v>5.9097045147742611E-2</v>
      </c>
      <c r="M85" s="101">
        <v>5291</v>
      </c>
      <c r="N85" s="214">
        <v>-8.1104550191038571E-2</v>
      </c>
      <c r="O85" s="101">
        <v>3806</v>
      </c>
      <c r="P85" s="214">
        <v>6.2238347753279299E-2</v>
      </c>
      <c r="Q85" s="101">
        <v>2680</v>
      </c>
      <c r="R85" s="214">
        <v>4.8923679060665304E-2</v>
      </c>
      <c r="S85" s="101">
        <v>3262</v>
      </c>
      <c r="T85" s="214">
        <v>5.6005179669796012E-2</v>
      </c>
      <c r="U85" s="101">
        <v>3191</v>
      </c>
      <c r="V85" s="214">
        <v>0.15198555956678694</v>
      </c>
      <c r="W85" s="101">
        <v>8321</v>
      </c>
      <c r="X85" s="214">
        <v>-0.27174864344477512</v>
      </c>
      <c r="Y85" s="101">
        <v>7442</v>
      </c>
      <c r="Z85" s="214">
        <v>-7.3362678404694792E-3</v>
      </c>
      <c r="AA85" s="101">
        <v>7230</v>
      </c>
      <c r="AB85" s="214">
        <v>-7.0813520113096051E-2</v>
      </c>
      <c r="AC85" s="101">
        <v>6299</v>
      </c>
      <c r="AD85" s="214">
        <v>-4.992458521870291E-2</v>
      </c>
      <c r="AE85" s="101">
        <v>697</v>
      </c>
      <c r="AF85" s="214">
        <v>0.13149350649350655</v>
      </c>
      <c r="AG85" s="101">
        <v>796</v>
      </c>
      <c r="AH85" s="214">
        <v>-7.3341094295692688E-2</v>
      </c>
      <c r="AI85" s="101">
        <v>640</v>
      </c>
      <c r="AJ85" s="214">
        <v>-3.6144578313253017E-2</v>
      </c>
      <c r="AK85" s="101">
        <v>1127</v>
      </c>
      <c r="AL85" s="214">
        <v>-0.31070336391437314</v>
      </c>
      <c r="AM85" s="101">
        <v>1210</v>
      </c>
      <c r="AN85" s="214">
        <v>-0.26084300549786199</v>
      </c>
      <c r="AO85" s="101">
        <v>133</v>
      </c>
      <c r="AP85" s="214">
        <v>-6.3380281690140872E-2</v>
      </c>
      <c r="AQ85" s="101">
        <v>211</v>
      </c>
      <c r="AR85" s="214">
        <v>0.61068702290076327</v>
      </c>
      <c r="AS85" s="101">
        <v>823</v>
      </c>
      <c r="AT85" s="214">
        <v>0.13831258644536648</v>
      </c>
    </row>
    <row r="86" spans="1:46" s="4" customFormat="1" ht="15" hidden="1" customHeight="1" outlineLevel="1" x14ac:dyDescent="0.25">
      <c r="B86" s="78" t="s">
        <v>114</v>
      </c>
      <c r="C86" s="101">
        <v>120018</v>
      </c>
      <c r="D86" s="214">
        <v>-4.1397432927852029E-2</v>
      </c>
      <c r="E86" s="101">
        <v>106441</v>
      </c>
      <c r="F86" s="214">
        <v>-9.9872305519615012E-2</v>
      </c>
      <c r="G86" s="101">
        <v>13577</v>
      </c>
      <c r="H86" s="214">
        <v>0.95352517985611507</v>
      </c>
      <c r="I86" s="101">
        <v>47668</v>
      </c>
      <c r="J86" s="214">
        <v>-3.6211811803716243E-2</v>
      </c>
      <c r="K86" s="101">
        <v>6834</v>
      </c>
      <c r="L86" s="214">
        <v>-9.0497737556561098E-2</v>
      </c>
      <c r="M86" s="101">
        <v>4481</v>
      </c>
      <c r="N86" s="214">
        <v>-0.15404946195959979</v>
      </c>
      <c r="O86" s="101">
        <v>2859</v>
      </c>
      <c r="P86" s="214">
        <v>-0.27399695276790248</v>
      </c>
      <c r="Q86" s="101">
        <v>2020</v>
      </c>
      <c r="R86" s="214">
        <v>0.26645768025078365</v>
      </c>
      <c r="S86" s="101">
        <v>3192</v>
      </c>
      <c r="T86" s="214">
        <v>8.9048106448311071E-2</v>
      </c>
      <c r="U86" s="101">
        <v>2212</v>
      </c>
      <c r="V86" s="214">
        <v>9.6678235002478852E-2</v>
      </c>
      <c r="W86" s="101">
        <v>9506</v>
      </c>
      <c r="X86" s="214">
        <v>-0.20934874823255423</v>
      </c>
      <c r="Y86" s="101">
        <v>7683</v>
      </c>
      <c r="Z86" s="214">
        <v>-0.10412779850746268</v>
      </c>
      <c r="AA86" s="101">
        <v>7782</v>
      </c>
      <c r="AB86" s="214">
        <v>-0.25822133257077495</v>
      </c>
      <c r="AC86" s="101">
        <v>5959</v>
      </c>
      <c r="AD86" s="214">
        <v>-0.28005315935725505</v>
      </c>
      <c r="AE86" s="101">
        <v>598</v>
      </c>
      <c r="AF86" s="214">
        <v>-0.11011904761904767</v>
      </c>
      <c r="AG86" s="101">
        <v>719</v>
      </c>
      <c r="AH86" s="214">
        <v>0.13586097946287512</v>
      </c>
      <c r="AI86" s="101">
        <v>772</v>
      </c>
      <c r="AJ86" s="214">
        <v>-6.3106796116504826E-2</v>
      </c>
      <c r="AK86" s="101">
        <v>1303</v>
      </c>
      <c r="AL86" s="214">
        <v>-7.5230660042583386E-2</v>
      </c>
      <c r="AM86" s="101">
        <v>1156</v>
      </c>
      <c r="AN86" s="214">
        <v>-0.21944632005401754</v>
      </c>
      <c r="AO86" s="101">
        <v>364</v>
      </c>
      <c r="AP86" s="214">
        <v>0.76699029126213603</v>
      </c>
      <c r="AQ86" s="101">
        <v>285</v>
      </c>
      <c r="AR86" s="214">
        <v>0.78125</v>
      </c>
      <c r="AS86" s="101">
        <v>1048</v>
      </c>
      <c r="AT86" s="214">
        <v>0.40106951871657759</v>
      </c>
    </row>
    <row r="87" spans="1:46" s="4" customFormat="1" ht="15" hidden="1" customHeight="1" outlineLevel="1" x14ac:dyDescent="0.25">
      <c r="B87" s="78" t="s">
        <v>115</v>
      </c>
      <c r="C87" s="101">
        <v>125967</v>
      </c>
      <c r="D87" s="214">
        <v>1.8548915284662071E-2</v>
      </c>
      <c r="E87" s="101">
        <v>101335</v>
      </c>
      <c r="F87" s="214">
        <v>2.4092732766722857E-2</v>
      </c>
      <c r="G87" s="101">
        <v>24632</v>
      </c>
      <c r="H87" s="214">
        <v>-3.6404821616373706E-3</v>
      </c>
      <c r="I87" s="101">
        <v>54725</v>
      </c>
      <c r="J87" s="214">
        <v>9.841034081329525E-2</v>
      </c>
      <c r="K87" s="101">
        <v>7532</v>
      </c>
      <c r="L87" s="214">
        <v>-8.7583282858873401E-2</v>
      </c>
      <c r="M87" s="101">
        <v>5632</v>
      </c>
      <c r="N87" s="214">
        <v>-4.1687936021779781E-2</v>
      </c>
      <c r="O87" s="101">
        <v>4632</v>
      </c>
      <c r="P87" s="214">
        <v>0.10654562828475878</v>
      </c>
      <c r="Q87" s="101">
        <v>3770</v>
      </c>
      <c r="R87" s="214">
        <v>0.46010844306738963</v>
      </c>
      <c r="S87" s="101">
        <v>3102</v>
      </c>
      <c r="T87" s="214">
        <v>-0.11975028376844499</v>
      </c>
      <c r="U87" s="101">
        <v>1822</v>
      </c>
      <c r="V87" s="214">
        <v>-0.1748188405797102</v>
      </c>
      <c r="W87" s="101">
        <v>5108</v>
      </c>
      <c r="X87" s="214">
        <v>4.2236278310548769E-2</v>
      </c>
      <c r="Y87" s="101">
        <v>2299</v>
      </c>
      <c r="Z87" s="214">
        <v>-8.8421887390959575E-2</v>
      </c>
      <c r="AA87" s="101">
        <v>2825</v>
      </c>
      <c r="AB87" s="214">
        <v>-0.13898201767753737</v>
      </c>
      <c r="AC87" s="101">
        <v>1842</v>
      </c>
      <c r="AD87" s="214">
        <v>-0.49270173505921233</v>
      </c>
      <c r="AE87" s="101">
        <v>961</v>
      </c>
      <c r="AF87" s="214">
        <v>-6.9699903194578861E-2</v>
      </c>
      <c r="AG87" s="101">
        <v>742</v>
      </c>
      <c r="AH87" s="214">
        <v>-5.7179161372299836E-2</v>
      </c>
      <c r="AI87" s="101">
        <v>1536</v>
      </c>
      <c r="AJ87" s="214">
        <v>0.11790393013100431</v>
      </c>
      <c r="AK87" s="101">
        <v>1490</v>
      </c>
      <c r="AL87" s="214">
        <v>5.0775740479548581E-2</v>
      </c>
      <c r="AM87" s="101">
        <v>1614</v>
      </c>
      <c r="AN87" s="214">
        <v>-0.14057507987220452</v>
      </c>
      <c r="AO87" s="101">
        <v>298</v>
      </c>
      <c r="AP87" s="214">
        <v>-5.3968253968253999E-2</v>
      </c>
      <c r="AQ87" s="101">
        <v>259</v>
      </c>
      <c r="AR87" s="214">
        <v>-0.15909090909090906</v>
      </c>
      <c r="AS87" s="101">
        <v>1146</v>
      </c>
      <c r="AT87" s="214">
        <v>9.2469018112488088E-2</v>
      </c>
    </row>
    <row r="88" spans="1:46" s="4" customFormat="1" ht="15" hidden="1" customHeight="1" outlineLevel="1" x14ac:dyDescent="0.25">
      <c r="B88" s="78" t="s">
        <v>135</v>
      </c>
      <c r="C88" s="101">
        <v>101676</v>
      </c>
      <c r="D88" s="214">
        <v>1.1520324717960939E-2</v>
      </c>
      <c r="E88" s="101">
        <v>79024</v>
      </c>
      <c r="F88" s="214">
        <v>1.0394957231079971E-2</v>
      </c>
      <c r="G88" s="101">
        <v>22652</v>
      </c>
      <c r="H88" s="214">
        <v>1.5465997220603489E-2</v>
      </c>
      <c r="I88" s="101">
        <v>46169</v>
      </c>
      <c r="J88" s="214">
        <v>-1.0734947503749703E-2</v>
      </c>
      <c r="K88" s="101">
        <v>6155</v>
      </c>
      <c r="L88" s="214">
        <v>3.7417832462497858E-2</v>
      </c>
      <c r="M88" s="101">
        <v>5945</v>
      </c>
      <c r="N88" s="214">
        <v>0.12403100775193798</v>
      </c>
      <c r="O88" s="101">
        <v>3666</v>
      </c>
      <c r="P88" s="214">
        <v>-3.0158730158730163E-2</v>
      </c>
      <c r="Q88" s="101">
        <v>2125</v>
      </c>
      <c r="R88" s="214">
        <v>0.331453634085213</v>
      </c>
      <c r="S88" s="101">
        <v>3192</v>
      </c>
      <c r="T88" s="214">
        <v>-0.32856541859486743</v>
      </c>
      <c r="U88" s="101">
        <v>1814</v>
      </c>
      <c r="V88" s="214">
        <v>0.14159848961611066</v>
      </c>
      <c r="W88" s="101">
        <v>141</v>
      </c>
      <c r="X88" s="214">
        <v>0.11904761904761907</v>
      </c>
      <c r="Y88" s="101">
        <v>319</v>
      </c>
      <c r="Z88" s="214">
        <v>5.134615384615385</v>
      </c>
      <c r="AA88" s="101">
        <v>94</v>
      </c>
      <c r="AB88" s="214">
        <v>-0.74663072776280326</v>
      </c>
      <c r="AC88" s="101">
        <v>995</v>
      </c>
      <c r="AD88" s="214">
        <v>2.789256198347112E-2</v>
      </c>
      <c r="AE88" s="101">
        <v>876</v>
      </c>
      <c r="AF88" s="214">
        <v>0.23554301833568414</v>
      </c>
      <c r="AG88" s="101">
        <v>354</v>
      </c>
      <c r="AH88" s="214">
        <v>-0.30451866404715122</v>
      </c>
      <c r="AI88" s="101">
        <v>1437</v>
      </c>
      <c r="AJ88" s="214">
        <v>-0.1390053924505692</v>
      </c>
      <c r="AK88" s="101">
        <v>1313</v>
      </c>
      <c r="AL88" s="214">
        <v>0.10708263069139967</v>
      </c>
      <c r="AM88" s="101">
        <v>2577</v>
      </c>
      <c r="AN88" s="214">
        <v>0.9686783804430863</v>
      </c>
      <c r="AO88" s="101">
        <v>201</v>
      </c>
      <c r="AP88" s="214">
        <v>-0.48984771573604058</v>
      </c>
      <c r="AQ88" s="101">
        <v>305</v>
      </c>
      <c r="AR88" s="214">
        <v>0.14232209737827706</v>
      </c>
      <c r="AS88" s="101">
        <v>1346</v>
      </c>
      <c r="AT88" s="214">
        <v>0.2942307692307693</v>
      </c>
    </row>
    <row r="89" spans="1:46" s="4" customFormat="1" ht="15" hidden="1" customHeight="1" outlineLevel="1" x14ac:dyDescent="0.25">
      <c r="B89" s="78" t="s">
        <v>118</v>
      </c>
      <c r="C89" s="101">
        <v>107391</v>
      </c>
      <c r="D89" s="214">
        <v>6.1532530692129717E-2</v>
      </c>
      <c r="E89" s="101">
        <v>84377</v>
      </c>
      <c r="F89" s="214">
        <v>4.3301391035548642E-2</v>
      </c>
      <c r="G89" s="101">
        <v>23014</v>
      </c>
      <c r="H89" s="214">
        <v>0.13419742743088059</v>
      </c>
      <c r="I89" s="101">
        <v>52067</v>
      </c>
      <c r="J89" s="214">
        <v>5.9995928338762106E-2</v>
      </c>
      <c r="K89" s="101">
        <v>6045</v>
      </c>
      <c r="L89" s="214">
        <v>6.5010570824524327E-2</v>
      </c>
      <c r="M89" s="101">
        <v>3812</v>
      </c>
      <c r="N89" s="214">
        <v>-0.28291948833709557</v>
      </c>
      <c r="O89" s="101">
        <v>4010</v>
      </c>
      <c r="P89" s="214">
        <v>8.8195386702849321E-2</v>
      </c>
      <c r="Q89" s="101">
        <v>2056</v>
      </c>
      <c r="R89" s="214">
        <v>0.56468797564687967</v>
      </c>
      <c r="S89" s="101">
        <v>3610</v>
      </c>
      <c r="T89" s="214">
        <v>0.1701782820097244</v>
      </c>
      <c r="U89" s="101">
        <v>1923</v>
      </c>
      <c r="V89" s="214">
        <v>7.0712694877505644E-2</v>
      </c>
      <c r="W89" s="101">
        <v>293</v>
      </c>
      <c r="X89" s="214">
        <v>-0.16761363636363635</v>
      </c>
      <c r="Y89" s="101">
        <v>363</v>
      </c>
      <c r="Z89" s="214">
        <v>-0.22103004291845496</v>
      </c>
      <c r="AA89" s="101">
        <v>220</v>
      </c>
      <c r="AB89" s="214">
        <v>4</v>
      </c>
      <c r="AC89" s="101">
        <v>656</v>
      </c>
      <c r="AD89" s="214">
        <v>-0.3420260782347041</v>
      </c>
      <c r="AE89" s="101">
        <v>681</v>
      </c>
      <c r="AF89" s="214">
        <v>-4.0845070422535157E-2</v>
      </c>
      <c r="AG89" s="101">
        <v>526</v>
      </c>
      <c r="AH89" s="214">
        <v>-8.9965397923875479E-2</v>
      </c>
      <c r="AI89" s="101">
        <v>1682</v>
      </c>
      <c r="AJ89" s="214">
        <v>0.16562716562716573</v>
      </c>
      <c r="AK89" s="101">
        <v>2168</v>
      </c>
      <c r="AL89" s="214">
        <v>0.32518337408312958</v>
      </c>
      <c r="AM89" s="101">
        <v>1915</v>
      </c>
      <c r="AN89" s="214">
        <v>-0.16265850459116749</v>
      </c>
      <c r="AO89" s="101">
        <v>270</v>
      </c>
      <c r="AP89" s="214">
        <v>-0.31297709923664119</v>
      </c>
      <c r="AQ89" s="101">
        <v>264</v>
      </c>
      <c r="AR89" s="214">
        <v>-3.6496350364963459E-2</v>
      </c>
      <c r="AS89" s="101">
        <v>1816</v>
      </c>
      <c r="AT89" s="214">
        <v>6.6353493834409916E-2</v>
      </c>
    </row>
    <row r="90" spans="1:46" s="4" customFormat="1" ht="15" hidden="1" customHeight="1" outlineLevel="1" x14ac:dyDescent="0.25">
      <c r="B90" s="78" t="s">
        <v>119</v>
      </c>
      <c r="C90" s="101">
        <v>136606</v>
      </c>
      <c r="D90" s="214">
        <v>6.2263314644748435E-2</v>
      </c>
      <c r="E90" s="101">
        <v>101030</v>
      </c>
      <c r="F90" s="214">
        <v>5.8426660241165829E-2</v>
      </c>
      <c r="G90" s="101">
        <v>35576</v>
      </c>
      <c r="H90" s="214">
        <v>7.3312013515959729E-2</v>
      </c>
      <c r="I90" s="101">
        <v>58213</v>
      </c>
      <c r="J90" s="214">
        <v>4.4067006241480744E-2</v>
      </c>
      <c r="K90" s="101">
        <v>6575</v>
      </c>
      <c r="L90" s="214">
        <v>0.17076210826210825</v>
      </c>
      <c r="M90" s="101">
        <v>7572</v>
      </c>
      <c r="N90" s="214">
        <v>-6.7946824224519919E-2</v>
      </c>
      <c r="O90" s="101">
        <v>4948</v>
      </c>
      <c r="P90" s="214">
        <v>0.1024955436720143</v>
      </c>
      <c r="Q90" s="101">
        <v>3223</v>
      </c>
      <c r="R90" s="214">
        <v>0.4914391485423415</v>
      </c>
      <c r="S90" s="101">
        <v>3783</v>
      </c>
      <c r="T90" s="214">
        <v>0.15054744525547448</v>
      </c>
      <c r="U90" s="101">
        <v>2976</v>
      </c>
      <c r="V90" s="214">
        <v>0.21419828641370864</v>
      </c>
      <c r="W90" s="101">
        <v>481</v>
      </c>
      <c r="X90" s="214">
        <v>-0.16925734024179617</v>
      </c>
      <c r="Y90" s="101">
        <v>933</v>
      </c>
      <c r="Z90" s="214">
        <v>0.11736526946107784</v>
      </c>
      <c r="AA90" s="101">
        <v>141</v>
      </c>
      <c r="AB90" s="214">
        <v>0.93150684931506844</v>
      </c>
      <c r="AC90" s="101">
        <v>616</v>
      </c>
      <c r="AD90" s="214">
        <v>-0.23950617283950615</v>
      </c>
      <c r="AE90" s="101">
        <v>1297</v>
      </c>
      <c r="AF90" s="214">
        <v>-4.2804428044280418E-2</v>
      </c>
      <c r="AG90" s="101">
        <v>836</v>
      </c>
      <c r="AH90" s="214">
        <v>-1.0650887573964485E-2</v>
      </c>
      <c r="AI90" s="101">
        <v>2594</v>
      </c>
      <c r="AJ90" s="214">
        <v>0.65539246968730058</v>
      </c>
      <c r="AK90" s="101">
        <v>2920</v>
      </c>
      <c r="AL90" s="214">
        <v>0.67431192660550465</v>
      </c>
      <c r="AM90" s="101">
        <v>2501</v>
      </c>
      <c r="AN90" s="214">
        <v>-0.18026876433956085</v>
      </c>
      <c r="AO90" s="101">
        <v>251</v>
      </c>
      <c r="AP90" s="214">
        <v>-0.49496981891348091</v>
      </c>
      <c r="AQ90" s="101">
        <v>382</v>
      </c>
      <c r="AR90" s="214">
        <v>3.8043478260869623E-2</v>
      </c>
      <c r="AS90" s="101">
        <v>788</v>
      </c>
      <c r="AT90" s="214">
        <v>-0.57289972899728991</v>
      </c>
    </row>
    <row r="91" spans="1:46" s="4" customFormat="1" ht="15" hidden="1" customHeight="1" outlineLevel="1" x14ac:dyDescent="0.25">
      <c r="B91" s="78" t="s">
        <v>120</v>
      </c>
      <c r="C91" s="101">
        <v>138380</v>
      </c>
      <c r="D91" s="214">
        <v>2.8083209509658147E-2</v>
      </c>
      <c r="E91" s="101">
        <v>94930</v>
      </c>
      <c r="F91" s="214">
        <v>4.1321588802474718E-2</v>
      </c>
      <c r="G91" s="101">
        <v>43450</v>
      </c>
      <c r="H91" s="214">
        <v>2.9928402053558401E-4</v>
      </c>
      <c r="I91" s="101">
        <v>53264</v>
      </c>
      <c r="J91" s="214">
        <v>5.632238616531815E-2</v>
      </c>
      <c r="K91" s="101">
        <v>6071</v>
      </c>
      <c r="L91" s="214">
        <v>8.488205861329523E-2</v>
      </c>
      <c r="M91" s="101">
        <v>6883</v>
      </c>
      <c r="N91" s="214">
        <v>-0.12939539590184668</v>
      </c>
      <c r="O91" s="101">
        <v>3898</v>
      </c>
      <c r="P91" s="214">
        <v>5.4653679653679621E-2</v>
      </c>
      <c r="Q91" s="101">
        <v>2693</v>
      </c>
      <c r="R91" s="214">
        <v>-1.1017260374586835E-2</v>
      </c>
      <c r="S91" s="101">
        <v>2502</v>
      </c>
      <c r="T91" s="214">
        <v>-4.4673539518900296E-2</v>
      </c>
      <c r="U91" s="101">
        <v>6420</v>
      </c>
      <c r="V91" s="214">
        <v>4.4411908247925735E-2</v>
      </c>
      <c r="W91" s="101">
        <v>213</v>
      </c>
      <c r="X91" s="214">
        <v>-0.30163934426229511</v>
      </c>
      <c r="Y91" s="101">
        <v>591</v>
      </c>
      <c r="Z91" s="214">
        <v>0.14534883720930236</v>
      </c>
      <c r="AA91" s="101">
        <v>16</v>
      </c>
      <c r="AB91" s="214">
        <v>1.2857142857142856</v>
      </c>
      <c r="AC91" s="101">
        <v>500</v>
      </c>
      <c r="AD91" s="214">
        <v>-0.27536231884057971</v>
      </c>
      <c r="AE91" s="101">
        <v>712</v>
      </c>
      <c r="AF91" s="214">
        <v>-8.3655083655083673E-2</v>
      </c>
      <c r="AG91" s="101">
        <v>684</v>
      </c>
      <c r="AH91" s="214">
        <v>-7.2568940493469292E-3</v>
      </c>
      <c r="AI91" s="101">
        <v>2244</v>
      </c>
      <c r="AJ91" s="214">
        <v>0.39378881987577641</v>
      </c>
      <c r="AK91" s="101">
        <v>2099</v>
      </c>
      <c r="AL91" s="214">
        <v>0.33016476552598228</v>
      </c>
      <c r="AM91" s="101">
        <v>3457</v>
      </c>
      <c r="AN91" s="214">
        <v>-1.6220830961866772E-2</v>
      </c>
      <c r="AO91" s="101">
        <v>131</v>
      </c>
      <c r="AP91" s="214">
        <v>-0.45416666666666672</v>
      </c>
      <c r="AQ91" s="101">
        <v>540</v>
      </c>
      <c r="AR91" s="214">
        <v>-9.1743119266054496E-3</v>
      </c>
      <c r="AS91" s="101">
        <v>2012</v>
      </c>
      <c r="AT91" s="214">
        <v>0.27261227071473759</v>
      </c>
    </row>
    <row r="92" spans="1:46" s="4" customFormat="1" ht="15" hidden="1" customHeight="1" outlineLevel="1" x14ac:dyDescent="0.25">
      <c r="B92" s="78" t="s">
        <v>121</v>
      </c>
      <c r="C92" s="101">
        <v>103019</v>
      </c>
      <c r="D92" s="214">
        <v>-1.918426414303942E-2</v>
      </c>
      <c r="E92" s="101">
        <v>83043</v>
      </c>
      <c r="F92" s="214">
        <v>3.547470011720999E-2</v>
      </c>
      <c r="G92" s="101">
        <v>19976</v>
      </c>
      <c r="H92" s="214">
        <v>-0.1956836849734257</v>
      </c>
      <c r="I92" s="101">
        <v>49247</v>
      </c>
      <c r="J92" s="214">
        <v>-1.7378985593998197E-2</v>
      </c>
      <c r="K92" s="101">
        <v>7079</v>
      </c>
      <c r="L92" s="214">
        <v>0.23672257162823196</v>
      </c>
      <c r="M92" s="101">
        <v>4716</v>
      </c>
      <c r="N92" s="214">
        <v>1.8574514038876888E-2</v>
      </c>
      <c r="O92" s="101">
        <v>4284</v>
      </c>
      <c r="P92" s="214">
        <v>0.13243457573354478</v>
      </c>
      <c r="Q92" s="101">
        <v>1873</v>
      </c>
      <c r="R92" s="214">
        <v>0.45193798449612399</v>
      </c>
      <c r="S92" s="101">
        <v>2863</v>
      </c>
      <c r="T92" s="214">
        <v>0.2266495287060839</v>
      </c>
      <c r="U92" s="101">
        <v>2222</v>
      </c>
      <c r="V92" s="214">
        <v>0.28811594202898561</v>
      </c>
      <c r="W92" s="101">
        <v>316</v>
      </c>
      <c r="X92" s="214">
        <v>-0.31453362255965289</v>
      </c>
      <c r="Y92" s="101">
        <v>617</v>
      </c>
      <c r="Z92" s="214">
        <v>-0.16508795669824083</v>
      </c>
      <c r="AA92" s="101">
        <v>67</v>
      </c>
      <c r="AB92" s="214">
        <v>-0.74230769230769234</v>
      </c>
      <c r="AC92" s="101">
        <v>408</v>
      </c>
      <c r="AD92" s="214">
        <v>-0.57588357588357586</v>
      </c>
      <c r="AE92" s="101">
        <v>804</v>
      </c>
      <c r="AF92" s="214">
        <v>-0.1026785714285714</v>
      </c>
      <c r="AG92" s="101">
        <v>663</v>
      </c>
      <c r="AH92" s="214">
        <v>0.16725352112676051</v>
      </c>
      <c r="AI92" s="101">
        <v>1750</v>
      </c>
      <c r="AJ92" s="214">
        <v>0.36825645035183729</v>
      </c>
      <c r="AK92" s="101">
        <v>2037</v>
      </c>
      <c r="AL92" s="214">
        <v>0.1919251023990638</v>
      </c>
      <c r="AM92" s="101">
        <v>1865</v>
      </c>
      <c r="AN92" s="214">
        <v>7.6789838337182559E-2</v>
      </c>
      <c r="AO92" s="101">
        <v>156</v>
      </c>
      <c r="AP92" s="214">
        <v>-0.59375</v>
      </c>
      <c r="AQ92" s="101">
        <v>359</v>
      </c>
      <c r="AR92" s="214">
        <v>0.48347107438016534</v>
      </c>
      <c r="AS92" s="101">
        <v>1717</v>
      </c>
      <c r="AT92" s="214">
        <v>0.26064610866372973</v>
      </c>
    </row>
    <row r="93" spans="1:46" s="4" customFormat="1" ht="15" hidden="1" customHeight="1" outlineLevel="1" x14ac:dyDescent="0.25">
      <c r="B93" s="78" t="s">
        <v>136</v>
      </c>
      <c r="C93" s="101">
        <v>134586</v>
      </c>
      <c r="D93" s="214">
        <v>0.10715695952615989</v>
      </c>
      <c r="E93" s="101">
        <v>120829</v>
      </c>
      <c r="F93" s="214">
        <v>0.15664576652467344</v>
      </c>
      <c r="G93" s="101">
        <v>13757</v>
      </c>
      <c r="H93" s="214">
        <v>-0.19526177244808418</v>
      </c>
      <c r="I93" s="101">
        <v>65642</v>
      </c>
      <c r="J93" s="214">
        <v>0.10900489947626291</v>
      </c>
      <c r="K93" s="101">
        <v>7263</v>
      </c>
      <c r="L93" s="214">
        <v>2.642736009044655E-2</v>
      </c>
      <c r="M93" s="101">
        <v>7002</v>
      </c>
      <c r="N93" s="214">
        <v>0.10511363636363646</v>
      </c>
      <c r="O93" s="101">
        <v>4129</v>
      </c>
      <c r="P93" s="214">
        <v>0.12814207650273235</v>
      </c>
      <c r="Q93" s="101">
        <v>2621</v>
      </c>
      <c r="R93" s="214">
        <v>0.34548254620123209</v>
      </c>
      <c r="S93" s="101">
        <v>3627</v>
      </c>
      <c r="T93" s="214">
        <v>0.25112107623318392</v>
      </c>
      <c r="U93" s="101">
        <v>1370</v>
      </c>
      <c r="V93" s="214">
        <v>-9.9868593955321994E-2</v>
      </c>
      <c r="W93" s="101">
        <v>5999</v>
      </c>
      <c r="X93" s="214">
        <v>0.97921478060046185</v>
      </c>
      <c r="Y93" s="101">
        <v>5171</v>
      </c>
      <c r="Z93" s="214">
        <v>0.48293662173788365</v>
      </c>
      <c r="AA93" s="101">
        <v>5551</v>
      </c>
      <c r="AB93" s="214">
        <v>0.51088731627653794</v>
      </c>
      <c r="AC93" s="101">
        <v>3137</v>
      </c>
      <c r="AD93" s="214">
        <v>-0.1459297576912606</v>
      </c>
      <c r="AE93" s="101">
        <v>1254</v>
      </c>
      <c r="AF93" s="214">
        <v>8.759757155247172E-2</v>
      </c>
      <c r="AG93" s="101">
        <v>901</v>
      </c>
      <c r="AH93" s="214">
        <v>0.20615796519410967</v>
      </c>
      <c r="AI93" s="101">
        <v>1777</v>
      </c>
      <c r="AJ93" s="214">
        <v>7.696969696969691E-2</v>
      </c>
      <c r="AK93" s="101">
        <v>1954</v>
      </c>
      <c r="AL93" s="214">
        <v>0.30266666666666664</v>
      </c>
      <c r="AM93" s="101">
        <v>2310</v>
      </c>
      <c r="AN93" s="214">
        <v>0.69479090242112984</v>
      </c>
      <c r="AO93" s="101">
        <v>174</v>
      </c>
      <c r="AP93" s="214">
        <v>-0.23008849557522126</v>
      </c>
      <c r="AQ93" s="101">
        <v>289</v>
      </c>
      <c r="AR93" s="214">
        <v>0.85256410256410264</v>
      </c>
      <c r="AS93" s="101">
        <v>658</v>
      </c>
      <c r="AT93" s="214">
        <v>-0.4395229982964225</v>
      </c>
    </row>
    <row r="94" spans="1:46" s="4" customFormat="1" ht="15" hidden="1" customHeight="1" outlineLevel="1" x14ac:dyDescent="0.25">
      <c r="B94" s="78" t="s">
        <v>110</v>
      </c>
      <c r="C94" s="101">
        <v>120562</v>
      </c>
      <c r="D94" s="214">
        <v>0.13570594219827425</v>
      </c>
      <c r="E94" s="101">
        <v>111863</v>
      </c>
      <c r="F94" s="214">
        <v>0.1559558132085026</v>
      </c>
      <c r="G94" s="101">
        <v>8699</v>
      </c>
      <c r="H94" s="214">
        <v>-7.309536494405966E-2</v>
      </c>
      <c r="I94" s="101">
        <v>44928</v>
      </c>
      <c r="J94" s="214">
        <v>0.13185871920189451</v>
      </c>
      <c r="K94" s="101">
        <v>8578</v>
      </c>
      <c r="L94" s="214">
        <v>0.2222855514391564</v>
      </c>
      <c r="M94" s="101">
        <v>5304</v>
      </c>
      <c r="N94" s="214">
        <v>0.2415730337078652</v>
      </c>
      <c r="O94" s="101">
        <v>4455</v>
      </c>
      <c r="P94" s="214">
        <v>0.10299579103738554</v>
      </c>
      <c r="Q94" s="101">
        <v>1708</v>
      </c>
      <c r="R94" s="214">
        <v>0.43771043771043772</v>
      </c>
      <c r="S94" s="101">
        <v>2291</v>
      </c>
      <c r="T94" s="214">
        <v>0.13980099502487553</v>
      </c>
      <c r="U94" s="101">
        <v>2148</v>
      </c>
      <c r="V94" s="214">
        <v>9.3129770992366412E-2</v>
      </c>
      <c r="W94" s="101">
        <v>11702</v>
      </c>
      <c r="X94" s="214">
        <v>0.24145979206450252</v>
      </c>
      <c r="Y94" s="101">
        <v>7974</v>
      </c>
      <c r="Z94" s="214">
        <v>2.270103886110042E-2</v>
      </c>
      <c r="AA94" s="101">
        <v>8478</v>
      </c>
      <c r="AB94" s="214">
        <v>6.1873747494989972E-2</v>
      </c>
      <c r="AC94" s="101">
        <v>4487</v>
      </c>
      <c r="AD94" s="214">
        <v>-0.16412071535022354</v>
      </c>
      <c r="AE94" s="101">
        <v>725</v>
      </c>
      <c r="AF94" s="214">
        <v>0.14896988906497621</v>
      </c>
      <c r="AG94" s="101">
        <v>1155</v>
      </c>
      <c r="AH94" s="214">
        <v>0.4206642066420665</v>
      </c>
      <c r="AI94" s="101">
        <v>1297</v>
      </c>
      <c r="AJ94" s="214">
        <v>0.45566778900112226</v>
      </c>
      <c r="AK94" s="101">
        <v>1018</v>
      </c>
      <c r="AL94" s="214">
        <v>-0.26017441860465118</v>
      </c>
      <c r="AM94" s="101">
        <v>1247</v>
      </c>
      <c r="AN94" s="214">
        <v>3.9166666666666572E-2</v>
      </c>
      <c r="AO94" s="101">
        <v>114</v>
      </c>
      <c r="AP94" s="214">
        <v>-0.55118110236220474</v>
      </c>
      <c r="AQ94" s="101">
        <v>102</v>
      </c>
      <c r="AR94" s="214">
        <v>-0.49</v>
      </c>
      <c r="AS94" s="101">
        <v>4152</v>
      </c>
      <c r="AT94" s="214">
        <v>5.4372093023255816</v>
      </c>
    </row>
    <row r="95" spans="1:46" s="4" customFormat="1" ht="15" hidden="1" customHeight="1" outlineLevel="1" x14ac:dyDescent="0.25">
      <c r="B95" s="78" t="s">
        <v>111</v>
      </c>
      <c r="C95" s="101">
        <v>117512</v>
      </c>
      <c r="D95" s="214">
        <v>6.2802980970986244E-2</v>
      </c>
      <c r="E95" s="101">
        <v>105999</v>
      </c>
      <c r="F95" s="214">
        <v>8.8151357122325802E-2</v>
      </c>
      <c r="G95" s="101">
        <v>11513</v>
      </c>
      <c r="H95" s="214">
        <v>-0.12488598358163572</v>
      </c>
      <c r="I95" s="101">
        <v>44452</v>
      </c>
      <c r="J95" s="214">
        <v>9.0498736599367025E-2</v>
      </c>
      <c r="K95" s="101">
        <v>7634</v>
      </c>
      <c r="L95" s="214">
        <v>0.18209972127593677</v>
      </c>
      <c r="M95" s="101">
        <v>5142</v>
      </c>
      <c r="N95" s="214">
        <v>-5.4158607350096588E-3</v>
      </c>
      <c r="O95" s="101">
        <v>4992</v>
      </c>
      <c r="P95" s="214">
        <v>0.23840238154304139</v>
      </c>
      <c r="Q95" s="101">
        <v>2128</v>
      </c>
      <c r="R95" s="214">
        <v>0.55102040816326525</v>
      </c>
      <c r="S95" s="101">
        <v>1739</v>
      </c>
      <c r="T95" s="214">
        <v>-0.16152362584378011</v>
      </c>
      <c r="U95" s="101">
        <v>2633</v>
      </c>
      <c r="V95" s="214">
        <v>9.8456403838131035E-2</v>
      </c>
      <c r="W95" s="101">
        <v>8516</v>
      </c>
      <c r="X95" s="214">
        <v>-1.8752930145334856E-3</v>
      </c>
      <c r="Y95" s="101">
        <v>6203</v>
      </c>
      <c r="Z95" s="214">
        <v>-4.8765526759699473E-2</v>
      </c>
      <c r="AA95" s="101">
        <v>9778</v>
      </c>
      <c r="AB95" s="214">
        <v>0.26396070320579113</v>
      </c>
      <c r="AC95" s="101">
        <v>5858</v>
      </c>
      <c r="AD95" s="214">
        <v>5.2461372619475366E-2</v>
      </c>
      <c r="AE95" s="101">
        <v>708</v>
      </c>
      <c r="AF95" s="214">
        <v>0.20613287904599664</v>
      </c>
      <c r="AG95" s="101">
        <v>980</v>
      </c>
      <c r="AH95" s="214">
        <v>0.14219114219114215</v>
      </c>
      <c r="AI95" s="101">
        <v>1365</v>
      </c>
      <c r="AJ95" s="214">
        <v>0.51162790697674421</v>
      </c>
      <c r="AK95" s="101">
        <v>1021</v>
      </c>
      <c r="AL95" s="214">
        <v>-0.37477036129822416</v>
      </c>
      <c r="AM95" s="101">
        <v>1517</v>
      </c>
      <c r="AN95" s="214">
        <v>0.16962220508866621</v>
      </c>
      <c r="AO95" s="101">
        <v>237</v>
      </c>
      <c r="AP95" s="214">
        <v>-0.2639751552795031</v>
      </c>
      <c r="AQ95" s="101">
        <v>264</v>
      </c>
      <c r="AR95" s="214">
        <v>-0.10508474576271187</v>
      </c>
      <c r="AS95" s="101">
        <v>832</v>
      </c>
      <c r="AT95" s="214">
        <v>-7.2463768115942018E-2</v>
      </c>
    </row>
    <row r="96" spans="1:46" s="4" customFormat="1" ht="15.75" collapsed="1" x14ac:dyDescent="0.25">
      <c r="A96" s="52"/>
      <c r="B96" s="102">
        <v>2010</v>
      </c>
      <c r="C96" s="105">
        <v>1432488</v>
      </c>
      <c r="D96" s="217">
        <v>3.3093153690210819E-2</v>
      </c>
      <c r="E96" s="105">
        <v>1196907</v>
      </c>
      <c r="F96" s="217">
        <v>3.3752883634601716E-2</v>
      </c>
      <c r="G96" s="105">
        <v>235581</v>
      </c>
      <c r="H96" s="217">
        <v>2.9754255291248199E-2</v>
      </c>
      <c r="I96" s="105">
        <v>600089</v>
      </c>
      <c r="J96" s="217">
        <v>3.560753534349459E-2</v>
      </c>
      <c r="K96" s="105">
        <v>84146</v>
      </c>
      <c r="L96" s="217">
        <v>7.2087452859035839E-2</v>
      </c>
      <c r="M96" s="105">
        <v>66748</v>
      </c>
      <c r="N96" s="217">
        <v>-2.4152046783625702E-2</v>
      </c>
      <c r="O96" s="105">
        <v>49721</v>
      </c>
      <c r="P96" s="217">
        <v>7.6584964489866625E-2</v>
      </c>
      <c r="Q96" s="105">
        <v>28898</v>
      </c>
      <c r="R96" s="217">
        <v>0.32547472708925795</v>
      </c>
      <c r="S96" s="105">
        <v>36271</v>
      </c>
      <c r="T96" s="217">
        <v>1.0587612493382803E-2</v>
      </c>
      <c r="U96" s="105">
        <v>31872</v>
      </c>
      <c r="V96" s="217">
        <v>6.3250600480384334E-2</v>
      </c>
      <c r="W96" s="105">
        <v>59878</v>
      </c>
      <c r="X96" s="217">
        <v>-2.7607262333950389E-2</v>
      </c>
      <c r="Y96" s="105">
        <v>48344</v>
      </c>
      <c r="Z96" s="217">
        <v>5.3498659809540383E-2</v>
      </c>
      <c r="AA96" s="105">
        <v>50484</v>
      </c>
      <c r="AB96" s="217">
        <v>7.3344301940658774E-4</v>
      </c>
      <c r="AC96" s="105">
        <v>36820</v>
      </c>
      <c r="AD96" s="217">
        <v>-0.17876658860265415</v>
      </c>
      <c r="AE96" s="105">
        <v>9945</v>
      </c>
      <c r="AF96" s="217">
        <v>5.7645631067961833E-3</v>
      </c>
      <c r="AG96" s="105">
        <v>9252</v>
      </c>
      <c r="AH96" s="217">
        <v>5.5321090452834509E-2</v>
      </c>
      <c r="AI96" s="105">
        <v>18572</v>
      </c>
      <c r="AJ96" s="217">
        <v>0.2198357963875206</v>
      </c>
      <c r="AK96" s="105">
        <v>19969</v>
      </c>
      <c r="AL96" s="217">
        <v>0.10478561549100962</v>
      </c>
      <c r="AM96" s="105">
        <v>22983</v>
      </c>
      <c r="AN96" s="217">
        <v>1.5688325271276948E-3</v>
      </c>
      <c r="AO96" s="105">
        <v>2531</v>
      </c>
      <c r="AP96" s="217">
        <v>-0.28157820039738857</v>
      </c>
      <c r="AQ96" s="105">
        <v>3512</v>
      </c>
      <c r="AR96" s="217">
        <v>0.1064902331442974</v>
      </c>
      <c r="AS96" s="105">
        <v>16872</v>
      </c>
      <c r="AT96" s="217">
        <v>0.27029061888269834</v>
      </c>
    </row>
    <row r="97" spans="1:46" s="4" customFormat="1" ht="15" hidden="1" customHeight="1" outlineLevel="1" x14ac:dyDescent="0.25">
      <c r="B97" s="78" t="s">
        <v>112</v>
      </c>
      <c r="C97" s="101">
        <v>114748</v>
      </c>
      <c r="D97" s="214">
        <v>-8.6466734071603102E-2</v>
      </c>
      <c r="E97" s="101">
        <v>108032</v>
      </c>
      <c r="F97" s="214">
        <v>-9.2045989376722925E-2</v>
      </c>
      <c r="G97" s="101">
        <v>6716</v>
      </c>
      <c r="H97" s="214">
        <v>1.3735849056603744E-2</v>
      </c>
      <c r="I97" s="101">
        <v>44558</v>
      </c>
      <c r="J97" s="214">
        <v>-0.15007820547056805</v>
      </c>
      <c r="K97" s="101">
        <v>6955</v>
      </c>
      <c r="L97" s="214">
        <v>-0.14996333414813001</v>
      </c>
      <c r="M97" s="101">
        <v>4425</v>
      </c>
      <c r="N97" s="214">
        <v>-4.9613402061855716E-2</v>
      </c>
      <c r="O97" s="101">
        <v>3315</v>
      </c>
      <c r="P97" s="214">
        <v>-0.12138881526636625</v>
      </c>
      <c r="Q97" s="101">
        <v>1478</v>
      </c>
      <c r="R97" s="214">
        <v>-0.33692238672050245</v>
      </c>
      <c r="S97" s="101">
        <v>3284</v>
      </c>
      <c r="T97" s="214">
        <v>0.28081123244929795</v>
      </c>
      <c r="U97" s="101">
        <v>3389</v>
      </c>
      <c r="V97" s="214">
        <v>-0.28168715557439594</v>
      </c>
      <c r="W97" s="101">
        <v>10416</v>
      </c>
      <c r="X97" s="214">
        <v>9.6074923708302729E-2</v>
      </c>
      <c r="Y97" s="101">
        <v>6881</v>
      </c>
      <c r="Z97" s="214">
        <v>-1.3759495485165529E-2</v>
      </c>
      <c r="AA97" s="101">
        <v>8745</v>
      </c>
      <c r="AB97" s="214">
        <v>7.8564380858411553E-2</v>
      </c>
      <c r="AC97" s="101">
        <v>7263</v>
      </c>
      <c r="AD97" s="214">
        <v>-0.11663828752128436</v>
      </c>
      <c r="AE97" s="101">
        <v>749</v>
      </c>
      <c r="AF97" s="214">
        <v>0.10798816568047331</v>
      </c>
      <c r="AG97" s="101">
        <v>881</v>
      </c>
      <c r="AH97" s="214">
        <v>0.22873082287308222</v>
      </c>
      <c r="AI97" s="101">
        <v>1351</v>
      </c>
      <c r="AJ97" s="214">
        <v>-0.18220338983050843</v>
      </c>
      <c r="AK97" s="101">
        <v>1251</v>
      </c>
      <c r="AL97" s="214">
        <v>0.15833333333333344</v>
      </c>
      <c r="AM97" s="101">
        <v>2198</v>
      </c>
      <c r="AN97" s="214">
        <v>-2.0062416406598338E-2</v>
      </c>
      <c r="AO97" s="101">
        <v>150</v>
      </c>
      <c r="AP97" s="214">
        <v>-0.33333333333333337</v>
      </c>
      <c r="AQ97" s="101">
        <v>228</v>
      </c>
      <c r="AR97" s="214">
        <v>-0.17391304347826086</v>
      </c>
      <c r="AS97" s="101">
        <v>515</v>
      </c>
      <c r="AT97" s="214">
        <v>-0.31968295904887711</v>
      </c>
    </row>
    <row r="98" spans="1:46" s="4" customFormat="1" ht="15" hidden="1" customHeight="1" outlineLevel="1" x14ac:dyDescent="0.25">
      <c r="B98" s="78" t="s">
        <v>113</v>
      </c>
      <c r="C98" s="101">
        <v>114778</v>
      </c>
      <c r="D98" s="214">
        <v>-0.16227775669284439</v>
      </c>
      <c r="E98" s="101">
        <v>108045</v>
      </c>
      <c r="F98" s="214">
        <v>-0.16643521733092626</v>
      </c>
      <c r="G98" s="101">
        <v>6733</v>
      </c>
      <c r="H98" s="214">
        <v>-8.9396808222883428E-2</v>
      </c>
      <c r="I98" s="101">
        <v>43882</v>
      </c>
      <c r="J98" s="214">
        <v>-0.27639997361651603</v>
      </c>
      <c r="K98" s="101">
        <v>6667</v>
      </c>
      <c r="L98" s="214">
        <v>-0.12632682479360502</v>
      </c>
      <c r="M98" s="101">
        <v>5758</v>
      </c>
      <c r="N98" s="214">
        <v>0</v>
      </c>
      <c r="O98" s="101">
        <v>3583</v>
      </c>
      <c r="P98" s="214">
        <v>0.31582813073815652</v>
      </c>
      <c r="Q98" s="101">
        <v>2555</v>
      </c>
      <c r="R98" s="214">
        <v>5.7095573024410484E-2</v>
      </c>
      <c r="S98" s="101">
        <v>3089</v>
      </c>
      <c r="T98" s="214">
        <v>5.3187862257074725E-2</v>
      </c>
      <c r="U98" s="101">
        <v>2770</v>
      </c>
      <c r="V98" s="214">
        <v>-0.13084405396925003</v>
      </c>
      <c r="W98" s="101">
        <v>11426</v>
      </c>
      <c r="X98" s="214">
        <v>-6.734144151497834E-2</v>
      </c>
      <c r="Y98" s="101">
        <v>7497</v>
      </c>
      <c r="Z98" s="214">
        <v>-2.6995457495132991E-2</v>
      </c>
      <c r="AA98" s="101">
        <v>7781</v>
      </c>
      <c r="AB98" s="214">
        <v>-0.21971520256718813</v>
      </c>
      <c r="AC98" s="101">
        <v>6630</v>
      </c>
      <c r="AD98" s="214">
        <v>-0.25639300134589504</v>
      </c>
      <c r="AE98" s="101">
        <v>616</v>
      </c>
      <c r="AF98" s="214">
        <v>-1.1235955056179803E-2</v>
      </c>
      <c r="AG98" s="101">
        <v>859</v>
      </c>
      <c r="AH98" s="214">
        <v>0.22017045454545459</v>
      </c>
      <c r="AI98" s="101">
        <v>664</v>
      </c>
      <c r="AJ98" s="214">
        <v>-0.34645669291338588</v>
      </c>
      <c r="AK98" s="101">
        <v>1635</v>
      </c>
      <c r="AL98" s="214">
        <v>0.74493062966915691</v>
      </c>
      <c r="AM98" s="101">
        <v>1637</v>
      </c>
      <c r="AN98" s="214">
        <v>0.13601665510062455</v>
      </c>
      <c r="AO98" s="101">
        <v>142</v>
      </c>
      <c r="AP98" s="214">
        <v>-0.36322869955156956</v>
      </c>
      <c r="AQ98" s="101">
        <v>131</v>
      </c>
      <c r="AR98" s="214">
        <v>-0.38207547169811318</v>
      </c>
      <c r="AS98" s="101">
        <v>723</v>
      </c>
      <c r="AT98" s="214">
        <v>1.2246153846153844</v>
      </c>
    </row>
    <row r="99" spans="1:46" s="4" customFormat="1" ht="15" hidden="1" customHeight="1" outlineLevel="1" x14ac:dyDescent="0.25">
      <c r="B99" s="78" t="s">
        <v>114</v>
      </c>
      <c r="C99" s="101">
        <v>125201</v>
      </c>
      <c r="D99" s="214">
        <v>-0.15002138507389728</v>
      </c>
      <c r="E99" s="101">
        <v>118251</v>
      </c>
      <c r="F99" s="214">
        <v>-0.1206665774327399</v>
      </c>
      <c r="G99" s="101">
        <v>6950</v>
      </c>
      <c r="H99" s="214">
        <v>-0.45792059901723736</v>
      </c>
      <c r="I99" s="101">
        <v>49459</v>
      </c>
      <c r="J99" s="214">
        <v>-0.15968942199870872</v>
      </c>
      <c r="K99" s="101">
        <v>7514</v>
      </c>
      <c r="L99" s="214">
        <v>-0.1737409280844513</v>
      </c>
      <c r="M99" s="101">
        <v>5297</v>
      </c>
      <c r="N99" s="214">
        <v>-5.6969912764821107E-2</v>
      </c>
      <c r="O99" s="101">
        <v>3938</v>
      </c>
      <c r="P99" s="214">
        <v>0.20244274809160312</v>
      </c>
      <c r="Q99" s="101">
        <v>1595</v>
      </c>
      <c r="R99" s="214">
        <v>-2.5061124694376491E-2</v>
      </c>
      <c r="S99" s="101">
        <v>2931</v>
      </c>
      <c r="T99" s="214">
        <v>-0.20179738562091498</v>
      </c>
      <c r="U99" s="101">
        <v>2017</v>
      </c>
      <c r="V99" s="214">
        <v>-0.24172932330827068</v>
      </c>
      <c r="W99" s="101">
        <v>12023</v>
      </c>
      <c r="X99" s="214">
        <v>-0.14821112291888061</v>
      </c>
      <c r="Y99" s="101">
        <v>8576</v>
      </c>
      <c r="Z99" s="214">
        <v>-6.467444650452614E-2</v>
      </c>
      <c r="AA99" s="101">
        <v>10491</v>
      </c>
      <c r="AB99" s="214">
        <v>0.13649658758531036</v>
      </c>
      <c r="AC99" s="101">
        <v>8277</v>
      </c>
      <c r="AD99" s="214">
        <v>-8.3591674047829967E-2</v>
      </c>
      <c r="AE99" s="101">
        <v>672</v>
      </c>
      <c r="AF99" s="214">
        <v>-0.37254901960784315</v>
      </c>
      <c r="AG99" s="101">
        <v>633</v>
      </c>
      <c r="AH99" s="214">
        <v>-0.32873806998939559</v>
      </c>
      <c r="AI99" s="101">
        <v>824</v>
      </c>
      <c r="AJ99" s="214">
        <v>-0.31618257261410787</v>
      </c>
      <c r="AK99" s="101">
        <v>1409</v>
      </c>
      <c r="AL99" s="214">
        <v>-0.12375621890547261</v>
      </c>
      <c r="AM99" s="101">
        <v>1481</v>
      </c>
      <c r="AN99" s="214">
        <v>-0.27187807276302856</v>
      </c>
      <c r="AO99" s="101">
        <v>206</v>
      </c>
      <c r="AP99" s="214">
        <v>-0.49385749385749389</v>
      </c>
      <c r="AQ99" s="101">
        <v>160</v>
      </c>
      <c r="AR99" s="214">
        <v>-0.375</v>
      </c>
      <c r="AS99" s="101">
        <v>748</v>
      </c>
      <c r="AT99" s="214">
        <v>0.25714285714285712</v>
      </c>
    </row>
    <row r="100" spans="1:46" s="4" customFormat="1" ht="15" hidden="1" customHeight="1" outlineLevel="1" x14ac:dyDescent="0.25">
      <c r="B100" s="78" t="s">
        <v>115</v>
      </c>
      <c r="C100" s="101">
        <v>123673</v>
      </c>
      <c r="D100" s="214">
        <v>4.0475509414278799E-2</v>
      </c>
      <c r="E100" s="101">
        <v>98951</v>
      </c>
      <c r="F100" s="214">
        <v>-4.8026322118853604E-2</v>
      </c>
      <c r="G100" s="101">
        <v>24722</v>
      </c>
      <c r="H100" s="214">
        <v>0.65708157383202637</v>
      </c>
      <c r="I100" s="101">
        <v>49822</v>
      </c>
      <c r="J100" s="214">
        <v>-0.13660861277185687</v>
      </c>
      <c r="K100" s="101">
        <v>8255</v>
      </c>
      <c r="L100" s="214">
        <v>-9.3952365272747196E-2</v>
      </c>
      <c r="M100" s="101">
        <v>5877</v>
      </c>
      <c r="N100" s="214">
        <v>-0.10438890582139593</v>
      </c>
      <c r="O100" s="101">
        <v>4186</v>
      </c>
      <c r="P100" s="214">
        <v>0.4971387696709586</v>
      </c>
      <c r="Q100" s="101">
        <v>2582</v>
      </c>
      <c r="R100" s="214">
        <v>4.7464503042596418E-2</v>
      </c>
      <c r="S100" s="101">
        <v>3524</v>
      </c>
      <c r="T100" s="214">
        <v>0.39952343129467827</v>
      </c>
      <c r="U100" s="101">
        <v>2208</v>
      </c>
      <c r="V100" s="214">
        <v>0.11346444780635401</v>
      </c>
      <c r="W100" s="101">
        <v>4901</v>
      </c>
      <c r="X100" s="214">
        <v>0.14965986394557818</v>
      </c>
      <c r="Y100" s="101">
        <v>2522</v>
      </c>
      <c r="Z100" s="214">
        <v>0.15794306703397609</v>
      </c>
      <c r="AA100" s="101">
        <v>3281</v>
      </c>
      <c r="AB100" s="214">
        <v>0.27764797507788153</v>
      </c>
      <c r="AC100" s="101">
        <v>3631</v>
      </c>
      <c r="AD100" s="214">
        <v>0.18737737083060835</v>
      </c>
      <c r="AE100" s="101">
        <v>1033</v>
      </c>
      <c r="AF100" s="214">
        <v>-0.17293835068054442</v>
      </c>
      <c r="AG100" s="101">
        <v>787</v>
      </c>
      <c r="AH100" s="214">
        <v>-5.0663449939686411E-2</v>
      </c>
      <c r="AI100" s="101">
        <v>1374</v>
      </c>
      <c r="AJ100" s="214">
        <v>-0.21034482758620687</v>
      </c>
      <c r="AK100" s="101">
        <v>1418</v>
      </c>
      <c r="AL100" s="214">
        <v>-6.5260382333553024E-2</v>
      </c>
      <c r="AM100" s="101">
        <v>1878</v>
      </c>
      <c r="AN100" s="214">
        <v>-0.14363885088919293</v>
      </c>
      <c r="AO100" s="101">
        <v>315</v>
      </c>
      <c r="AP100" s="214">
        <v>0.47196261682243001</v>
      </c>
      <c r="AQ100" s="101">
        <v>308</v>
      </c>
      <c r="AR100" s="214">
        <v>0.65591397849462374</v>
      </c>
      <c r="AS100" s="101">
        <v>1049</v>
      </c>
      <c r="AT100" s="214">
        <v>0.2982673267326732</v>
      </c>
    </row>
    <row r="101" spans="1:46" s="4" customFormat="1" ht="15" hidden="1" customHeight="1" outlineLevel="1" x14ac:dyDescent="0.25">
      <c r="B101" s="78" t="s">
        <v>135</v>
      </c>
      <c r="C101" s="101">
        <v>100518</v>
      </c>
      <c r="D101" s="214">
        <v>-0.11585891459231246</v>
      </c>
      <c r="E101" s="101">
        <v>78211</v>
      </c>
      <c r="F101" s="214">
        <v>-0.15086801220319845</v>
      </c>
      <c r="G101" s="101">
        <v>22307</v>
      </c>
      <c r="H101" s="214">
        <v>3.3544919612658042E-2</v>
      </c>
      <c r="I101" s="101">
        <v>46670</v>
      </c>
      <c r="J101" s="214">
        <v>-0.19127330699383105</v>
      </c>
      <c r="K101" s="101">
        <v>5933</v>
      </c>
      <c r="L101" s="214">
        <v>-0.17505561735261399</v>
      </c>
      <c r="M101" s="101">
        <v>5289</v>
      </c>
      <c r="N101" s="214">
        <v>-5.2661275155162501E-3</v>
      </c>
      <c r="O101" s="101">
        <v>3780</v>
      </c>
      <c r="P101" s="214">
        <v>6.3291139240506222E-2</v>
      </c>
      <c r="Q101" s="101">
        <v>1596</v>
      </c>
      <c r="R101" s="214">
        <v>-7.6923076923076872E-2</v>
      </c>
      <c r="S101" s="101">
        <v>4754</v>
      </c>
      <c r="T101" s="214">
        <v>0.1674852652259331</v>
      </c>
      <c r="U101" s="101">
        <v>1589</v>
      </c>
      <c r="V101" s="214">
        <v>-0.22374206155349297</v>
      </c>
      <c r="W101" s="101">
        <v>126</v>
      </c>
      <c r="X101" s="214">
        <v>-0.43243243243243246</v>
      </c>
      <c r="Y101" s="101">
        <v>52</v>
      </c>
      <c r="Z101" s="214">
        <v>-0.90441176470588236</v>
      </c>
      <c r="AA101" s="101">
        <v>371</v>
      </c>
      <c r="AB101" s="214">
        <v>20.823529411764707</v>
      </c>
      <c r="AC101" s="101">
        <v>968</v>
      </c>
      <c r="AD101" s="214">
        <v>-0.38107416879795397</v>
      </c>
      <c r="AE101" s="101">
        <v>709</v>
      </c>
      <c r="AF101" s="214">
        <v>-0.23018458197611291</v>
      </c>
      <c r="AG101" s="101">
        <v>509</v>
      </c>
      <c r="AH101" s="214">
        <v>-0.30559345156889495</v>
      </c>
      <c r="AI101" s="101">
        <v>1669</v>
      </c>
      <c r="AJ101" s="214">
        <v>-7.4320576816417128E-2</v>
      </c>
      <c r="AK101" s="101">
        <v>1186</v>
      </c>
      <c r="AL101" s="214">
        <v>1.5410958904109595E-2</v>
      </c>
      <c r="AM101" s="101">
        <v>1309</v>
      </c>
      <c r="AN101" s="214">
        <v>-0.36301703163017029</v>
      </c>
      <c r="AO101" s="101">
        <v>394</v>
      </c>
      <c r="AP101" s="214">
        <v>1.5584415584415585</v>
      </c>
      <c r="AQ101" s="101">
        <v>267</v>
      </c>
      <c r="AR101" s="214">
        <v>-0.24788732394366197</v>
      </c>
      <c r="AS101" s="101">
        <v>1040</v>
      </c>
      <c r="AT101" s="214">
        <v>9.3585699263932787E-2</v>
      </c>
    </row>
    <row r="102" spans="1:46" s="4" customFormat="1" ht="15" hidden="1" customHeight="1" outlineLevel="1" x14ac:dyDescent="0.25">
      <c r="B102" s="78" t="s">
        <v>118</v>
      </c>
      <c r="C102" s="101">
        <v>101166</v>
      </c>
      <c r="D102" s="214">
        <v>-0.16294194060847766</v>
      </c>
      <c r="E102" s="101">
        <v>80875</v>
      </c>
      <c r="F102" s="214">
        <v>-0.15578450714516856</v>
      </c>
      <c r="G102" s="101">
        <v>20291</v>
      </c>
      <c r="H102" s="214">
        <v>-0.19030327214684761</v>
      </c>
      <c r="I102" s="101">
        <v>49120</v>
      </c>
      <c r="J102" s="214">
        <v>-0.18142883330278137</v>
      </c>
      <c r="K102" s="101">
        <v>5676</v>
      </c>
      <c r="L102" s="214">
        <v>-6.7061143984220917E-2</v>
      </c>
      <c r="M102" s="101">
        <v>5316</v>
      </c>
      <c r="N102" s="214">
        <v>-0.11311311311311312</v>
      </c>
      <c r="O102" s="101">
        <v>3685</v>
      </c>
      <c r="P102" s="214">
        <v>0.28173913043478271</v>
      </c>
      <c r="Q102" s="101">
        <v>1314</v>
      </c>
      <c r="R102" s="214">
        <v>0.4567627494456763</v>
      </c>
      <c r="S102" s="101">
        <v>3085</v>
      </c>
      <c r="T102" s="214">
        <v>-0.29790623577605824</v>
      </c>
      <c r="U102" s="101">
        <v>1796</v>
      </c>
      <c r="V102" s="214">
        <v>-0.25446243254462431</v>
      </c>
      <c r="W102" s="101">
        <v>352</v>
      </c>
      <c r="X102" s="214">
        <v>0.19322033898305091</v>
      </c>
      <c r="Y102" s="101">
        <v>466</v>
      </c>
      <c r="Z102" s="214">
        <v>-0.54268891069676151</v>
      </c>
      <c r="AA102" s="101">
        <v>44</v>
      </c>
      <c r="AB102" s="214">
        <v>2.3255813953488413E-2</v>
      </c>
      <c r="AC102" s="101">
        <v>997</v>
      </c>
      <c r="AD102" s="214">
        <v>-0.15722738799661873</v>
      </c>
      <c r="AE102" s="101">
        <v>710</v>
      </c>
      <c r="AF102" s="214">
        <v>-0.16568742655699176</v>
      </c>
      <c r="AG102" s="101">
        <v>578</v>
      </c>
      <c r="AH102" s="214">
        <v>-0.24444444444444446</v>
      </c>
      <c r="AI102" s="101">
        <v>1443</v>
      </c>
      <c r="AJ102" s="214">
        <v>0.17988552739165975</v>
      </c>
      <c r="AK102" s="101">
        <v>1636</v>
      </c>
      <c r="AL102" s="214">
        <v>-0.24643021649009678</v>
      </c>
      <c r="AM102" s="101">
        <v>2287</v>
      </c>
      <c r="AN102" s="214">
        <v>-0.43010216795414902</v>
      </c>
      <c r="AO102" s="101">
        <v>393</v>
      </c>
      <c r="AP102" s="214">
        <v>0.7623318385650224</v>
      </c>
      <c r="AQ102" s="101">
        <v>274</v>
      </c>
      <c r="AR102" s="214">
        <v>-0.41327623126338331</v>
      </c>
      <c r="AS102" s="101">
        <v>1703</v>
      </c>
      <c r="AT102" s="214">
        <v>0.9330306469920544</v>
      </c>
    </row>
    <row r="103" spans="1:46" s="4" customFormat="1" ht="15" hidden="1" customHeight="1" outlineLevel="1" x14ac:dyDescent="0.25">
      <c r="B103" s="78" t="s">
        <v>119</v>
      </c>
      <c r="C103" s="101">
        <v>128599</v>
      </c>
      <c r="D103" s="214">
        <v>-3.1969347966818717E-2</v>
      </c>
      <c r="E103" s="101">
        <v>95453</v>
      </c>
      <c r="F103" s="214">
        <v>-9.7507705689919288E-2</v>
      </c>
      <c r="G103" s="101">
        <v>33146</v>
      </c>
      <c r="H103" s="214">
        <v>0.22400295420974881</v>
      </c>
      <c r="I103" s="101">
        <v>55756</v>
      </c>
      <c r="J103" s="214">
        <v>-0.12247788724857567</v>
      </c>
      <c r="K103" s="101">
        <v>5616</v>
      </c>
      <c r="L103" s="214">
        <v>-3.1223046403312082E-2</v>
      </c>
      <c r="M103" s="101">
        <v>8124</v>
      </c>
      <c r="N103" s="214">
        <v>6.2933403113960562E-2</v>
      </c>
      <c r="O103" s="101">
        <v>4488</v>
      </c>
      <c r="P103" s="214">
        <v>0.30351437699680517</v>
      </c>
      <c r="Q103" s="101">
        <v>2161</v>
      </c>
      <c r="R103" s="214">
        <v>0.67389620449264132</v>
      </c>
      <c r="S103" s="101">
        <v>3288</v>
      </c>
      <c r="T103" s="214">
        <v>-0.11422413793103448</v>
      </c>
      <c r="U103" s="101">
        <v>2451</v>
      </c>
      <c r="V103" s="214">
        <v>-0.27784325279905719</v>
      </c>
      <c r="W103" s="101">
        <v>579</v>
      </c>
      <c r="X103" s="214">
        <v>-2.5252525252525304E-2</v>
      </c>
      <c r="Y103" s="101">
        <v>835</v>
      </c>
      <c r="Z103" s="214">
        <v>-0.57571138211382111</v>
      </c>
      <c r="AA103" s="101">
        <v>73</v>
      </c>
      <c r="AB103" s="214">
        <v>-9.8765432098765427E-2</v>
      </c>
      <c r="AC103" s="101">
        <v>810</v>
      </c>
      <c r="AD103" s="214">
        <v>-0.47538860103626945</v>
      </c>
      <c r="AE103" s="101">
        <v>1355</v>
      </c>
      <c r="AF103" s="214">
        <v>0.11798679867986794</v>
      </c>
      <c r="AG103" s="101">
        <v>845</v>
      </c>
      <c r="AH103" s="214">
        <v>-4.0862656072644721E-2</v>
      </c>
      <c r="AI103" s="101">
        <v>1567</v>
      </c>
      <c r="AJ103" s="214">
        <v>-0.26500938086303938</v>
      </c>
      <c r="AK103" s="101">
        <v>1744</v>
      </c>
      <c r="AL103" s="214">
        <v>-0.30044123545928603</v>
      </c>
      <c r="AM103" s="101">
        <v>3051</v>
      </c>
      <c r="AN103" s="214">
        <v>-0.3046946216955333</v>
      </c>
      <c r="AO103" s="101">
        <v>497</v>
      </c>
      <c r="AP103" s="214">
        <v>1.9583333333333335</v>
      </c>
      <c r="AQ103" s="101">
        <v>368</v>
      </c>
      <c r="AR103" s="214">
        <v>-0.18584070796460173</v>
      </c>
      <c r="AS103" s="101">
        <v>1845</v>
      </c>
      <c r="AT103" s="214">
        <v>0.78260869565217384</v>
      </c>
    </row>
    <row r="104" spans="1:46" s="4" customFormat="1" ht="15" hidden="1" customHeight="1" outlineLevel="1" x14ac:dyDescent="0.25">
      <c r="B104" s="78" t="s">
        <v>120</v>
      </c>
      <c r="C104" s="101">
        <v>134600</v>
      </c>
      <c r="D104" s="214">
        <v>-7.405496508788223E-2</v>
      </c>
      <c r="E104" s="101">
        <v>91163</v>
      </c>
      <c r="F104" s="214">
        <v>-0.16387232871686697</v>
      </c>
      <c r="G104" s="101">
        <v>43437</v>
      </c>
      <c r="H104" s="214">
        <v>0.19545892390257325</v>
      </c>
      <c r="I104" s="101">
        <v>50424</v>
      </c>
      <c r="J104" s="214">
        <v>-0.17568782593058807</v>
      </c>
      <c r="K104" s="101">
        <v>5596</v>
      </c>
      <c r="L104" s="214">
        <v>-0.21094190637337851</v>
      </c>
      <c r="M104" s="101">
        <v>7906</v>
      </c>
      <c r="N104" s="214">
        <v>4.1222178322138703E-2</v>
      </c>
      <c r="O104" s="101">
        <v>3696</v>
      </c>
      <c r="P104" s="214">
        <v>0.17110266159695819</v>
      </c>
      <c r="Q104" s="101">
        <v>2723</v>
      </c>
      <c r="R104" s="214">
        <v>0.18442801217920834</v>
      </c>
      <c r="S104" s="101">
        <v>2619</v>
      </c>
      <c r="T104" s="214">
        <v>-0.25575447570332477</v>
      </c>
      <c r="U104" s="101">
        <v>6147</v>
      </c>
      <c r="V104" s="214">
        <v>-0.25246260488872674</v>
      </c>
      <c r="W104" s="101">
        <v>305</v>
      </c>
      <c r="X104" s="214">
        <v>-5.5727554179566541E-2</v>
      </c>
      <c r="Y104" s="101">
        <v>516</v>
      </c>
      <c r="Z104" s="214">
        <v>-0.49805447470817121</v>
      </c>
      <c r="AA104" s="101">
        <v>7</v>
      </c>
      <c r="AB104" s="214">
        <v>-0.88888888888888884</v>
      </c>
      <c r="AC104" s="101">
        <v>690</v>
      </c>
      <c r="AD104" s="214">
        <v>-0.23925027563395806</v>
      </c>
      <c r="AE104" s="101">
        <v>777</v>
      </c>
      <c r="AF104" s="214">
        <v>4.1554959785522705E-2</v>
      </c>
      <c r="AG104" s="101">
        <v>689</v>
      </c>
      <c r="AH104" s="214">
        <v>-5.7455540355677126E-2</v>
      </c>
      <c r="AI104" s="101">
        <v>1610</v>
      </c>
      <c r="AJ104" s="214">
        <v>-0.45772987537891541</v>
      </c>
      <c r="AK104" s="101">
        <v>1578</v>
      </c>
      <c r="AL104" s="214">
        <v>-0.33947258267057345</v>
      </c>
      <c r="AM104" s="101">
        <v>3514</v>
      </c>
      <c r="AN104" s="214">
        <v>-0.34962058115861561</v>
      </c>
      <c r="AO104" s="101">
        <v>240</v>
      </c>
      <c r="AP104" s="214">
        <v>0.53846153846153855</v>
      </c>
      <c r="AQ104" s="101">
        <v>545</v>
      </c>
      <c r="AR104" s="214">
        <v>-0.15372670807453415</v>
      </c>
      <c r="AS104" s="101">
        <v>1581</v>
      </c>
      <c r="AT104" s="214">
        <v>1.558252427184466</v>
      </c>
    </row>
    <row r="105" spans="1:46" s="4" customFormat="1" ht="15" hidden="1" customHeight="1" outlineLevel="1" x14ac:dyDescent="0.25">
      <c r="B105" s="78" t="s">
        <v>121</v>
      </c>
      <c r="C105" s="101">
        <v>105034</v>
      </c>
      <c r="D105" s="214">
        <v>-3.8475974257806467E-2</v>
      </c>
      <c r="E105" s="101">
        <v>80198</v>
      </c>
      <c r="F105" s="214">
        <v>-0.11542746214001298</v>
      </c>
      <c r="G105" s="101">
        <v>24836</v>
      </c>
      <c r="H105" s="214">
        <v>0.33713793474749654</v>
      </c>
      <c r="I105" s="101">
        <v>50118</v>
      </c>
      <c r="J105" s="214">
        <v>-8.7685446436697956E-2</v>
      </c>
      <c r="K105" s="101">
        <v>5724</v>
      </c>
      <c r="L105" s="214">
        <v>-0.14015322217214965</v>
      </c>
      <c r="M105" s="101">
        <v>4630</v>
      </c>
      <c r="N105" s="214">
        <v>-0.17820376286829964</v>
      </c>
      <c r="O105" s="101">
        <v>3783</v>
      </c>
      <c r="P105" s="214">
        <v>0.40893854748603342</v>
      </c>
      <c r="Q105" s="101">
        <v>1290</v>
      </c>
      <c r="R105" s="214">
        <v>0.6433121019108281</v>
      </c>
      <c r="S105" s="101">
        <v>2334</v>
      </c>
      <c r="T105" s="214">
        <v>-0.32072176949941789</v>
      </c>
      <c r="U105" s="101">
        <v>1725</v>
      </c>
      <c r="V105" s="214">
        <v>-0.22227231740306586</v>
      </c>
      <c r="W105" s="101">
        <v>461</v>
      </c>
      <c r="X105" s="214">
        <v>-0.40439276485788112</v>
      </c>
      <c r="Y105" s="101">
        <v>739</v>
      </c>
      <c r="Z105" s="214">
        <v>-0.56834112149532712</v>
      </c>
      <c r="AA105" s="101">
        <v>260</v>
      </c>
      <c r="AB105" s="214">
        <v>10.818181818181818</v>
      </c>
      <c r="AC105" s="101">
        <v>962</v>
      </c>
      <c r="AD105" s="214">
        <v>-0.30441070137382498</v>
      </c>
      <c r="AE105" s="101">
        <v>896</v>
      </c>
      <c r="AF105" s="214">
        <v>-0.10756972111553786</v>
      </c>
      <c r="AG105" s="101">
        <v>568</v>
      </c>
      <c r="AH105" s="214">
        <v>-6.5789473684210509E-2</v>
      </c>
      <c r="AI105" s="101">
        <v>1279</v>
      </c>
      <c r="AJ105" s="214">
        <v>-0.43556928508384818</v>
      </c>
      <c r="AK105" s="101">
        <v>1709</v>
      </c>
      <c r="AL105" s="214">
        <v>-0.21389144434222629</v>
      </c>
      <c r="AM105" s="101">
        <v>1732</v>
      </c>
      <c r="AN105" s="214">
        <v>-0.48681481481481481</v>
      </c>
      <c r="AO105" s="101">
        <v>384</v>
      </c>
      <c r="AP105" s="214">
        <v>1.6482758620689655</v>
      </c>
      <c r="AQ105" s="101">
        <v>242</v>
      </c>
      <c r="AR105" s="214">
        <v>-0.3202247191011236</v>
      </c>
      <c r="AS105" s="101">
        <v>1362</v>
      </c>
      <c r="AT105" s="214">
        <v>1.7570850202429149</v>
      </c>
    </row>
    <row r="106" spans="1:46" s="4" customFormat="1" ht="15" hidden="1" customHeight="1" outlineLevel="1" x14ac:dyDescent="0.25">
      <c r="B106" s="78" t="s">
        <v>136</v>
      </c>
      <c r="C106" s="101">
        <v>121560</v>
      </c>
      <c r="D106" s="214">
        <v>-6.9176225554007043E-2</v>
      </c>
      <c r="E106" s="101">
        <v>104465</v>
      </c>
      <c r="F106" s="214">
        <v>-0.11225079456804388</v>
      </c>
      <c r="G106" s="101">
        <v>17095</v>
      </c>
      <c r="H106" s="214">
        <v>0.32314241486068118</v>
      </c>
      <c r="I106" s="101">
        <v>59190</v>
      </c>
      <c r="J106" s="214">
        <v>-6.8152836159259489E-2</v>
      </c>
      <c r="K106" s="101">
        <v>7076</v>
      </c>
      <c r="L106" s="214">
        <v>-8.2690960056062135E-3</v>
      </c>
      <c r="M106" s="101">
        <v>6336</v>
      </c>
      <c r="N106" s="214">
        <v>-0.14018184285520419</v>
      </c>
      <c r="O106" s="101">
        <v>3660</v>
      </c>
      <c r="P106" s="214">
        <v>0.24872057318321383</v>
      </c>
      <c r="Q106" s="101">
        <v>1948</v>
      </c>
      <c r="R106" s="214">
        <v>0.33791208791208782</v>
      </c>
      <c r="S106" s="101">
        <v>2899</v>
      </c>
      <c r="T106" s="214">
        <v>-0.29635922330097086</v>
      </c>
      <c r="U106" s="101">
        <v>1522</v>
      </c>
      <c r="V106" s="214">
        <v>-7.701637355973312E-2</v>
      </c>
      <c r="W106" s="101">
        <v>3031</v>
      </c>
      <c r="X106" s="214">
        <v>-0.48522418478260865</v>
      </c>
      <c r="Y106" s="101">
        <v>3487</v>
      </c>
      <c r="Z106" s="214">
        <v>-0.36193961573650502</v>
      </c>
      <c r="AA106" s="101">
        <v>3674</v>
      </c>
      <c r="AB106" s="214">
        <v>-7.8273958855995973E-2</v>
      </c>
      <c r="AC106" s="101">
        <v>3673</v>
      </c>
      <c r="AD106" s="214">
        <v>-0.11536608863198461</v>
      </c>
      <c r="AE106" s="101">
        <v>1153</v>
      </c>
      <c r="AF106" s="214">
        <v>-0.10342146189735613</v>
      </c>
      <c r="AG106" s="101">
        <v>747</v>
      </c>
      <c r="AH106" s="214">
        <v>-9.7826086956521729E-2</v>
      </c>
      <c r="AI106" s="101">
        <v>1650</v>
      </c>
      <c r="AJ106" s="214">
        <v>-0.4126023495906016</v>
      </c>
      <c r="AK106" s="101">
        <v>1500</v>
      </c>
      <c r="AL106" s="214">
        <v>-0.2707826932425863</v>
      </c>
      <c r="AM106" s="101">
        <v>1363</v>
      </c>
      <c r="AN106" s="214">
        <v>-0.39124609200535954</v>
      </c>
      <c r="AO106" s="101">
        <v>226</v>
      </c>
      <c r="AP106" s="214">
        <v>0.11881188118811892</v>
      </c>
      <c r="AQ106" s="101">
        <v>156</v>
      </c>
      <c r="AR106" s="214">
        <v>-0.24637681159420288</v>
      </c>
      <c r="AS106" s="101">
        <v>1174</v>
      </c>
      <c r="AT106" s="214">
        <v>2.1223404255319149</v>
      </c>
    </row>
    <row r="107" spans="1:46" s="4" customFormat="1" ht="15" hidden="1" customHeight="1" outlineLevel="1" x14ac:dyDescent="0.25">
      <c r="B107" s="78" t="s">
        <v>110</v>
      </c>
      <c r="C107" s="101">
        <v>106156</v>
      </c>
      <c r="D107" s="214">
        <v>-0.18952511833867769</v>
      </c>
      <c r="E107" s="101">
        <v>96771</v>
      </c>
      <c r="F107" s="214">
        <v>-0.20966490530287563</v>
      </c>
      <c r="G107" s="101">
        <v>9385</v>
      </c>
      <c r="H107" s="214">
        <v>9.9332318144547349E-2</v>
      </c>
      <c r="I107" s="101">
        <v>39694</v>
      </c>
      <c r="J107" s="214">
        <v>-0.21885270097412179</v>
      </c>
      <c r="K107" s="101">
        <v>7018</v>
      </c>
      <c r="L107" s="214">
        <v>-0.26735567386992376</v>
      </c>
      <c r="M107" s="101">
        <v>4272</v>
      </c>
      <c r="N107" s="214">
        <v>-5.6537102473498191E-2</v>
      </c>
      <c r="O107" s="101">
        <v>4039</v>
      </c>
      <c r="P107" s="214">
        <v>6.5418095489316874E-2</v>
      </c>
      <c r="Q107" s="101">
        <v>1188</v>
      </c>
      <c r="R107" s="214">
        <v>1.799485861182526E-2</v>
      </c>
      <c r="S107" s="101">
        <v>2010</v>
      </c>
      <c r="T107" s="214">
        <v>-0.41974595842956119</v>
      </c>
      <c r="U107" s="101">
        <v>1965</v>
      </c>
      <c r="V107" s="214">
        <v>0.17453676031081899</v>
      </c>
      <c r="W107" s="101">
        <v>9426</v>
      </c>
      <c r="X107" s="214">
        <v>-0.29329734592892487</v>
      </c>
      <c r="Y107" s="101">
        <v>7797</v>
      </c>
      <c r="Z107" s="214">
        <v>-0.20713849908480786</v>
      </c>
      <c r="AA107" s="101">
        <v>7984</v>
      </c>
      <c r="AB107" s="214">
        <v>-9.7649186256781206E-2</v>
      </c>
      <c r="AC107" s="101">
        <v>5368</v>
      </c>
      <c r="AD107" s="214">
        <v>-0.35004237801186588</v>
      </c>
      <c r="AE107" s="101">
        <v>631</v>
      </c>
      <c r="AF107" s="214">
        <v>-0.40583804143126179</v>
      </c>
      <c r="AG107" s="101">
        <v>813</v>
      </c>
      <c r="AH107" s="214">
        <v>-0.29732065687121867</v>
      </c>
      <c r="AI107" s="101">
        <v>891</v>
      </c>
      <c r="AJ107" s="214">
        <v>-0.17500000000000004</v>
      </c>
      <c r="AK107" s="101">
        <v>1376</v>
      </c>
      <c r="AL107" s="214">
        <v>-0.20782959124928035</v>
      </c>
      <c r="AM107" s="101">
        <v>1200</v>
      </c>
      <c r="AN107" s="214">
        <v>-0.14590747330960852</v>
      </c>
      <c r="AO107" s="101">
        <v>254</v>
      </c>
      <c r="AP107" s="214">
        <v>0.86764705882352944</v>
      </c>
      <c r="AQ107" s="101">
        <v>200</v>
      </c>
      <c r="AR107" s="214">
        <v>-0.11111111111111116</v>
      </c>
      <c r="AS107" s="101">
        <v>645</v>
      </c>
      <c r="AT107" s="214">
        <v>0.86956521739130443</v>
      </c>
    </row>
    <row r="108" spans="1:46" s="4" customFormat="1" ht="15" hidden="1" customHeight="1" outlineLevel="1" x14ac:dyDescent="0.25">
      <c r="B108" s="78" t="s">
        <v>111</v>
      </c>
      <c r="C108" s="101">
        <v>110568</v>
      </c>
      <c r="D108" s="214">
        <v>-6.6692552482083944E-2</v>
      </c>
      <c r="E108" s="101">
        <v>97412</v>
      </c>
      <c r="F108" s="214">
        <v>-0.12120309976814891</v>
      </c>
      <c r="G108" s="101">
        <v>13156</v>
      </c>
      <c r="H108" s="214">
        <v>0.72605615324061934</v>
      </c>
      <c r="I108" s="101">
        <v>40763</v>
      </c>
      <c r="J108" s="214">
        <v>-0.15422441696406342</v>
      </c>
      <c r="K108" s="101">
        <v>6458</v>
      </c>
      <c r="L108" s="214">
        <v>-8.5139538178212182E-2</v>
      </c>
      <c r="M108" s="101">
        <v>5170</v>
      </c>
      <c r="N108" s="214">
        <v>-8.6289549376797892E-3</v>
      </c>
      <c r="O108" s="101">
        <v>4031</v>
      </c>
      <c r="P108" s="214">
        <v>-3.8865045302813539E-2</v>
      </c>
      <c r="Q108" s="101">
        <v>1372</v>
      </c>
      <c r="R108" s="214">
        <v>6.2742060418280454E-2</v>
      </c>
      <c r="S108" s="101">
        <v>2074</v>
      </c>
      <c r="T108" s="214">
        <v>-0.14262091773460106</v>
      </c>
      <c r="U108" s="101">
        <v>2397</v>
      </c>
      <c r="V108" s="214">
        <v>-0.1168017686072218</v>
      </c>
      <c r="W108" s="101">
        <v>8532</v>
      </c>
      <c r="X108" s="214">
        <v>-0.24788434414668548</v>
      </c>
      <c r="Y108" s="101">
        <v>6521</v>
      </c>
      <c r="Z108" s="214">
        <v>-2.7006863622799138E-2</v>
      </c>
      <c r="AA108" s="101">
        <v>7736</v>
      </c>
      <c r="AB108" s="214">
        <v>-0.12419336578738815</v>
      </c>
      <c r="AC108" s="101">
        <v>5566</v>
      </c>
      <c r="AD108" s="214">
        <v>-0.120695102685624</v>
      </c>
      <c r="AE108" s="101">
        <v>587</v>
      </c>
      <c r="AF108" s="214">
        <v>-1.8394648829431426E-2</v>
      </c>
      <c r="AG108" s="101">
        <v>858</v>
      </c>
      <c r="AH108" s="214">
        <v>-2.1664766248574718E-2</v>
      </c>
      <c r="AI108" s="101">
        <v>903</v>
      </c>
      <c r="AJ108" s="214">
        <v>-0.1723189734188818</v>
      </c>
      <c r="AK108" s="101">
        <v>1633</v>
      </c>
      <c r="AL108" s="214">
        <v>0.21142433234421354</v>
      </c>
      <c r="AM108" s="101">
        <v>1297</v>
      </c>
      <c r="AN108" s="214">
        <v>-0.25970319634703198</v>
      </c>
      <c r="AO108" s="101">
        <v>322</v>
      </c>
      <c r="AP108" s="214">
        <v>0.8089887640449438</v>
      </c>
      <c r="AQ108" s="101">
        <v>295</v>
      </c>
      <c r="AR108" s="214">
        <v>0.1216730038022813</v>
      </c>
      <c r="AS108" s="101">
        <v>897</v>
      </c>
      <c r="AT108" s="214">
        <v>1.0248306997742662</v>
      </c>
    </row>
    <row r="109" spans="1:46" s="4" customFormat="1" ht="15.75" collapsed="1" x14ac:dyDescent="0.25">
      <c r="A109" s="52"/>
      <c r="B109" s="102">
        <v>2009</v>
      </c>
      <c r="C109" s="105">
        <v>1386601</v>
      </c>
      <c r="D109" s="217">
        <v>-9.4211475926005761E-2</v>
      </c>
      <c r="E109" s="105">
        <v>1157827</v>
      </c>
      <c r="F109" s="217">
        <v>-0.13033743142309473</v>
      </c>
      <c r="G109" s="105">
        <v>228774</v>
      </c>
      <c r="H109" s="217">
        <v>0.1469093096706271</v>
      </c>
      <c r="I109" s="105">
        <v>579456</v>
      </c>
      <c r="J109" s="217">
        <v>-0.15962652388176157</v>
      </c>
      <c r="K109" s="105">
        <v>78488</v>
      </c>
      <c r="L109" s="217">
        <v>-0.13381082184675486</v>
      </c>
      <c r="M109" s="105">
        <v>68400</v>
      </c>
      <c r="N109" s="217">
        <v>-4.8493447959268798E-2</v>
      </c>
      <c r="O109" s="105">
        <v>46184</v>
      </c>
      <c r="P109" s="217">
        <v>0.17825343776309421</v>
      </c>
      <c r="Q109" s="105">
        <v>21802</v>
      </c>
      <c r="R109" s="217">
        <v>0.1085574820765749</v>
      </c>
      <c r="S109" s="105">
        <v>35891</v>
      </c>
      <c r="T109" s="217">
        <v>-0.12081424687063669</v>
      </c>
      <c r="U109" s="105">
        <v>29976</v>
      </c>
      <c r="V109" s="217">
        <v>-0.18709152542372887</v>
      </c>
      <c r="W109" s="105">
        <v>61578</v>
      </c>
      <c r="X109" s="217">
        <v>-0.15542449595391583</v>
      </c>
      <c r="Y109" s="105">
        <v>45889</v>
      </c>
      <c r="Z109" s="217">
        <v>-0.15491427413859782</v>
      </c>
      <c r="AA109" s="105">
        <v>50447</v>
      </c>
      <c r="AB109" s="217">
        <v>-2.5592984624893789E-2</v>
      </c>
      <c r="AC109" s="105">
        <v>44835</v>
      </c>
      <c r="AD109" s="217">
        <v>-0.17809349220898263</v>
      </c>
      <c r="AE109" s="105">
        <v>9888</v>
      </c>
      <c r="AF109" s="217">
        <v>-0.12487830781485088</v>
      </c>
      <c r="AG109" s="105">
        <v>8767</v>
      </c>
      <c r="AH109" s="217">
        <v>-0.10293666223268183</v>
      </c>
      <c r="AI109" s="105">
        <v>15225</v>
      </c>
      <c r="AJ109" s="217">
        <v>-0.27451634422948634</v>
      </c>
      <c r="AK109" s="105">
        <v>18075</v>
      </c>
      <c r="AL109" s="217">
        <v>-0.12592485129841868</v>
      </c>
      <c r="AM109" s="105">
        <v>22947</v>
      </c>
      <c r="AN109" s="217">
        <v>-0.29482806305891029</v>
      </c>
      <c r="AO109" s="105">
        <v>3523</v>
      </c>
      <c r="AP109" s="217">
        <v>0.44919786096256686</v>
      </c>
      <c r="AQ109" s="105">
        <v>3174</v>
      </c>
      <c r="AR109" s="217">
        <v>-0.18594511413182868</v>
      </c>
      <c r="AS109" s="105">
        <v>13282</v>
      </c>
      <c r="AT109" s="217">
        <v>0.74121657052962764</v>
      </c>
    </row>
    <row r="110" spans="1:46" s="4" customFormat="1" ht="15" hidden="1" customHeight="1" outlineLevel="1" x14ac:dyDescent="0.25">
      <c r="B110" s="78" t="s">
        <v>112</v>
      </c>
      <c r="C110" s="101">
        <v>125609</v>
      </c>
      <c r="D110" s="214">
        <v>3.8176708818910665E-2</v>
      </c>
      <c r="E110" s="101">
        <v>118984</v>
      </c>
      <c r="F110" s="214">
        <v>6.7848937392303243E-2</v>
      </c>
      <c r="G110" s="101">
        <v>6625</v>
      </c>
      <c r="H110" s="214">
        <v>-0.30744302738866824</v>
      </c>
      <c r="I110" s="101">
        <v>52426</v>
      </c>
      <c r="J110" s="214">
        <v>5.7935627081021179E-2</v>
      </c>
      <c r="K110" s="101">
        <v>8182</v>
      </c>
      <c r="L110" s="214">
        <v>-1.951695535496456E-3</v>
      </c>
      <c r="M110" s="101">
        <v>4656</v>
      </c>
      <c r="N110" s="214">
        <v>-8.8667058132707033E-2</v>
      </c>
      <c r="O110" s="101">
        <v>3773</v>
      </c>
      <c r="P110" s="214">
        <v>5.656678801456172E-2</v>
      </c>
      <c r="Q110" s="101">
        <v>2229</v>
      </c>
      <c r="R110" s="214">
        <v>0.14719505918682452</v>
      </c>
      <c r="S110" s="101">
        <v>2564</v>
      </c>
      <c r="T110" s="214">
        <v>0.59254658385093162</v>
      </c>
      <c r="U110" s="101">
        <v>4718</v>
      </c>
      <c r="V110" s="214">
        <v>-0.14868278599783469</v>
      </c>
      <c r="W110" s="101">
        <v>9503</v>
      </c>
      <c r="X110" s="214">
        <v>-6.7144399725139858E-2</v>
      </c>
      <c r="Y110" s="101">
        <v>6977</v>
      </c>
      <c r="Z110" s="214">
        <v>0.39763621794871784</v>
      </c>
      <c r="AA110" s="101">
        <v>8108</v>
      </c>
      <c r="AB110" s="214">
        <v>0.3035369774919614</v>
      </c>
      <c r="AC110" s="101">
        <v>8222</v>
      </c>
      <c r="AD110" s="214">
        <v>6.2823164426059952E-2</v>
      </c>
      <c r="AE110" s="101">
        <v>676</v>
      </c>
      <c r="AF110" s="214">
        <v>0.35200000000000009</v>
      </c>
      <c r="AG110" s="101">
        <v>717</v>
      </c>
      <c r="AH110" s="214">
        <v>-0.11699507389162567</v>
      </c>
      <c r="AI110" s="101">
        <v>1652</v>
      </c>
      <c r="AJ110" s="214">
        <v>-0.29881154499151108</v>
      </c>
      <c r="AK110" s="101">
        <v>1080</v>
      </c>
      <c r="AL110" s="214">
        <v>-4.5092838196286511E-2</v>
      </c>
      <c r="AM110" s="101">
        <v>2243</v>
      </c>
      <c r="AN110" s="214">
        <v>1.0826369545032497</v>
      </c>
      <c r="AO110" s="101">
        <v>225</v>
      </c>
      <c r="AP110" s="214">
        <v>0.21621621621621623</v>
      </c>
      <c r="AQ110" s="101">
        <v>276</v>
      </c>
      <c r="AR110" s="214">
        <v>0.26605504587155959</v>
      </c>
      <c r="AS110" s="101">
        <v>757</v>
      </c>
      <c r="AT110" s="214">
        <v>0.5705394190871369</v>
      </c>
    </row>
    <row r="111" spans="1:46" s="4" customFormat="1" ht="15" hidden="1" customHeight="1" outlineLevel="1" x14ac:dyDescent="0.25">
      <c r="B111" s="78" t="s">
        <v>113</v>
      </c>
      <c r="C111" s="101">
        <v>137012</v>
      </c>
      <c r="D111" s="214">
        <v>9.899735301195145E-2</v>
      </c>
      <c r="E111" s="101">
        <v>129618</v>
      </c>
      <c r="F111" s="214">
        <v>0.12458029307906537</v>
      </c>
      <c r="G111" s="101">
        <v>7394</v>
      </c>
      <c r="H111" s="214">
        <v>-0.21432366379768353</v>
      </c>
      <c r="I111" s="101">
        <v>60644</v>
      </c>
      <c r="J111" s="214">
        <v>0.10745069393718043</v>
      </c>
      <c r="K111" s="101">
        <v>7631</v>
      </c>
      <c r="L111" s="214">
        <v>0.10786875725900114</v>
      </c>
      <c r="M111" s="101">
        <v>5758</v>
      </c>
      <c r="N111" s="214">
        <v>6.1186877994839683E-2</v>
      </c>
      <c r="O111" s="101">
        <v>2723</v>
      </c>
      <c r="P111" s="214">
        <v>-8.8992974238875866E-2</v>
      </c>
      <c r="Q111" s="101">
        <v>2417</v>
      </c>
      <c r="R111" s="214">
        <v>-0.17900815217391308</v>
      </c>
      <c r="S111" s="101">
        <v>2933</v>
      </c>
      <c r="T111" s="214">
        <v>0.61419922949917449</v>
      </c>
      <c r="U111" s="101">
        <v>3187</v>
      </c>
      <c r="V111" s="214">
        <v>-0.26920431093785824</v>
      </c>
      <c r="W111" s="101">
        <v>12251</v>
      </c>
      <c r="X111" s="214">
        <v>0.22046224347479582</v>
      </c>
      <c r="Y111" s="101">
        <v>7705</v>
      </c>
      <c r="Z111" s="214">
        <v>0.25795918367346937</v>
      </c>
      <c r="AA111" s="101">
        <v>9972</v>
      </c>
      <c r="AB111" s="214">
        <v>0.42051282051282057</v>
      </c>
      <c r="AC111" s="101">
        <v>8916</v>
      </c>
      <c r="AD111" s="214">
        <v>0.19277591973244146</v>
      </c>
      <c r="AE111" s="101">
        <v>623</v>
      </c>
      <c r="AF111" s="214">
        <v>5.2364864864864913E-2</v>
      </c>
      <c r="AG111" s="101">
        <v>704</v>
      </c>
      <c r="AH111" s="214">
        <v>-0.15384615384615385</v>
      </c>
      <c r="AI111" s="101">
        <v>1016</v>
      </c>
      <c r="AJ111" s="214">
        <v>0.22409638554216871</v>
      </c>
      <c r="AK111" s="101">
        <v>937</v>
      </c>
      <c r="AL111" s="214">
        <v>-2.0898641588296796E-2</v>
      </c>
      <c r="AM111" s="101">
        <v>1441</v>
      </c>
      <c r="AN111" s="214">
        <v>0.27409372236958451</v>
      </c>
      <c r="AO111" s="101">
        <v>223</v>
      </c>
      <c r="AP111" s="214">
        <v>1.8264840182648401E-2</v>
      </c>
      <c r="AQ111" s="101">
        <v>212</v>
      </c>
      <c r="AR111" s="214">
        <v>-1.851851851851849E-2</v>
      </c>
      <c r="AS111" s="101">
        <v>325</v>
      </c>
      <c r="AT111" s="214">
        <v>-0.49139280125195617</v>
      </c>
    </row>
    <row r="112" spans="1:46" s="4" customFormat="1" ht="15" hidden="1" customHeight="1" outlineLevel="1" x14ac:dyDescent="0.25">
      <c r="B112" s="78" t="s">
        <v>114</v>
      </c>
      <c r="C112" s="101">
        <v>147299</v>
      </c>
      <c r="D112" s="214">
        <v>6.5538668537822087E-2</v>
      </c>
      <c r="E112" s="101">
        <v>134478</v>
      </c>
      <c r="F112" s="214">
        <v>6.5915251819089749E-2</v>
      </c>
      <c r="G112" s="101">
        <v>12821</v>
      </c>
      <c r="H112" s="214">
        <v>6.1604703154757079E-2</v>
      </c>
      <c r="I112" s="101">
        <v>58858</v>
      </c>
      <c r="J112" s="214">
        <v>-4.8175040833158156E-2</v>
      </c>
      <c r="K112" s="101">
        <v>9094</v>
      </c>
      <c r="L112" s="214">
        <v>-9.359114920761491E-2</v>
      </c>
      <c r="M112" s="101">
        <v>5617</v>
      </c>
      <c r="N112" s="214">
        <v>-7.7213734187612904E-2</v>
      </c>
      <c r="O112" s="101">
        <v>3275</v>
      </c>
      <c r="P112" s="214">
        <v>-0.14109624967217416</v>
      </c>
      <c r="Q112" s="101">
        <v>1636</v>
      </c>
      <c r="R112" s="214">
        <v>-0.41340982430978845</v>
      </c>
      <c r="S112" s="101">
        <v>3672</v>
      </c>
      <c r="T112" s="214">
        <v>0.644424540976265</v>
      </c>
      <c r="U112" s="101">
        <v>2660</v>
      </c>
      <c r="V112" s="214">
        <v>-0.29179978700745479</v>
      </c>
      <c r="W112" s="101">
        <v>14115</v>
      </c>
      <c r="X112" s="214">
        <v>0.53074503849907817</v>
      </c>
      <c r="Y112" s="101">
        <v>9169</v>
      </c>
      <c r="Z112" s="214">
        <v>0.63966380543633772</v>
      </c>
      <c r="AA112" s="101">
        <v>9231</v>
      </c>
      <c r="AB112" s="214">
        <v>0.1268310546875</v>
      </c>
      <c r="AC112" s="101">
        <v>9032</v>
      </c>
      <c r="AD112" s="214">
        <v>0.38463896979917211</v>
      </c>
      <c r="AE112" s="101">
        <v>1071</v>
      </c>
      <c r="AF112" s="214">
        <v>0.70270270270270263</v>
      </c>
      <c r="AG112" s="101">
        <v>943</v>
      </c>
      <c r="AH112" s="214">
        <v>0.12799043062200965</v>
      </c>
      <c r="AI112" s="101">
        <v>1205</v>
      </c>
      <c r="AJ112" s="214">
        <v>0.31406761177753539</v>
      </c>
      <c r="AK112" s="101">
        <v>1608</v>
      </c>
      <c r="AL112" s="214">
        <v>1.1213720316622693</v>
      </c>
      <c r="AM112" s="101">
        <v>2034</v>
      </c>
      <c r="AN112" s="214">
        <v>0.16628440366972486</v>
      </c>
      <c r="AO112" s="101">
        <v>407</v>
      </c>
      <c r="AP112" s="214">
        <v>-4.8899755501222719E-3</v>
      </c>
      <c r="AQ112" s="101">
        <v>256</v>
      </c>
      <c r="AR112" s="214">
        <v>-4.1198501872659166E-2</v>
      </c>
      <c r="AS112" s="101">
        <v>595</v>
      </c>
      <c r="AT112" s="214">
        <v>0.13117870722433467</v>
      </c>
    </row>
    <row r="113" spans="1:46" s="4" customFormat="1" ht="15" hidden="1" customHeight="1" outlineLevel="1" x14ac:dyDescent="0.25">
      <c r="B113" s="78" t="s">
        <v>115</v>
      </c>
      <c r="C113" s="101">
        <v>118862</v>
      </c>
      <c r="D113" s="214">
        <v>4.3509560514810364E-2</v>
      </c>
      <c r="E113" s="101">
        <v>103943</v>
      </c>
      <c r="F113" s="214">
        <v>0.10481282285665694</v>
      </c>
      <c r="G113" s="101">
        <v>14919</v>
      </c>
      <c r="H113" s="214">
        <v>-0.24742736077481842</v>
      </c>
      <c r="I113" s="101">
        <v>57705</v>
      </c>
      <c r="J113" s="214">
        <v>0.25029792212857238</v>
      </c>
      <c r="K113" s="101">
        <v>9111</v>
      </c>
      <c r="L113" s="214">
        <v>0.10610659220590013</v>
      </c>
      <c r="M113" s="101">
        <v>6562</v>
      </c>
      <c r="N113" s="214">
        <v>0.2078041597644027</v>
      </c>
      <c r="O113" s="101">
        <v>2796</v>
      </c>
      <c r="P113" s="214">
        <v>-0.22333333333333338</v>
      </c>
      <c r="Q113" s="101">
        <v>2465</v>
      </c>
      <c r="R113" s="214">
        <v>-0.2384924312635156</v>
      </c>
      <c r="S113" s="101">
        <v>2518</v>
      </c>
      <c r="T113" s="214">
        <v>0.17279925477410329</v>
      </c>
      <c r="U113" s="101">
        <v>1983</v>
      </c>
      <c r="V113" s="214">
        <v>-0.45296551724137935</v>
      </c>
      <c r="W113" s="101">
        <v>4263</v>
      </c>
      <c r="X113" s="214">
        <v>-0.17158958414302372</v>
      </c>
      <c r="Y113" s="101">
        <v>2178</v>
      </c>
      <c r="Z113" s="214">
        <v>-0.186706497386109</v>
      </c>
      <c r="AA113" s="101">
        <v>2568</v>
      </c>
      <c r="AB113" s="214">
        <v>-7.6923076923076872E-2</v>
      </c>
      <c r="AC113" s="101">
        <v>3058</v>
      </c>
      <c r="AD113" s="214">
        <v>-0.22875157629255993</v>
      </c>
      <c r="AE113" s="101">
        <v>1249</v>
      </c>
      <c r="AF113" s="214">
        <v>0.44059976931949252</v>
      </c>
      <c r="AG113" s="101">
        <v>829</v>
      </c>
      <c r="AH113" s="214">
        <v>0.18938307030129131</v>
      </c>
      <c r="AI113" s="101">
        <v>1740</v>
      </c>
      <c r="AJ113" s="214">
        <v>8.6820737039350337E-2</v>
      </c>
      <c r="AK113" s="101">
        <v>1517</v>
      </c>
      <c r="AL113" s="214">
        <v>0.37409420289855078</v>
      </c>
      <c r="AM113" s="101">
        <v>2193</v>
      </c>
      <c r="AN113" s="214">
        <v>0.58683068017366136</v>
      </c>
      <c r="AO113" s="101">
        <v>214</v>
      </c>
      <c r="AP113" s="214">
        <v>-0.16731517509727623</v>
      </c>
      <c r="AQ113" s="101">
        <v>186</v>
      </c>
      <c r="AR113" s="214">
        <v>-0.23140495867768596</v>
      </c>
      <c r="AS113" s="101">
        <v>808</v>
      </c>
      <c r="AT113" s="214">
        <v>-0.13024757804090414</v>
      </c>
    </row>
    <row r="114" spans="1:46" s="4" customFormat="1" ht="15" hidden="1" customHeight="1" outlineLevel="1" x14ac:dyDescent="0.25">
      <c r="B114" s="78" t="s">
        <v>135</v>
      </c>
      <c r="C114" s="101">
        <v>113690</v>
      </c>
      <c r="D114" s="214">
        <v>0.16663759222583652</v>
      </c>
      <c r="E114" s="101">
        <v>92107</v>
      </c>
      <c r="F114" s="214">
        <v>8.2974720752498454E-2</v>
      </c>
      <c r="G114" s="101">
        <v>21583</v>
      </c>
      <c r="H114" s="214">
        <v>0.74042415934198846</v>
      </c>
      <c r="I114" s="101">
        <v>57708</v>
      </c>
      <c r="J114" s="214">
        <v>4.0852767707375115E-2</v>
      </c>
      <c r="K114" s="101">
        <v>7192</v>
      </c>
      <c r="L114" s="214">
        <v>8.0691209616829518E-2</v>
      </c>
      <c r="M114" s="101">
        <v>5317</v>
      </c>
      <c r="N114" s="214">
        <v>0.10037251655629142</v>
      </c>
      <c r="O114" s="101">
        <v>3555</v>
      </c>
      <c r="P114" s="214">
        <v>7.3369565217391353E-2</v>
      </c>
      <c r="Q114" s="101">
        <v>1729</v>
      </c>
      <c r="R114" s="214">
        <v>0.21163279607568319</v>
      </c>
      <c r="S114" s="101">
        <v>4072</v>
      </c>
      <c r="T114" s="214">
        <v>6.4853556485355623E-2</v>
      </c>
      <c r="U114" s="101">
        <v>2047</v>
      </c>
      <c r="V114" s="214">
        <v>0.21483679525222543</v>
      </c>
      <c r="W114" s="101">
        <v>222</v>
      </c>
      <c r="X114" s="214">
        <v>0.39622641509433953</v>
      </c>
      <c r="Y114" s="101">
        <v>544</v>
      </c>
      <c r="Z114" s="214">
        <v>14.542857142857143</v>
      </c>
      <c r="AA114" s="101">
        <v>17</v>
      </c>
      <c r="AB114" s="214">
        <v>6.25E-2</v>
      </c>
      <c r="AC114" s="101">
        <v>1564</v>
      </c>
      <c r="AD114" s="214">
        <v>-0.22612568035625924</v>
      </c>
      <c r="AE114" s="101">
        <v>921</v>
      </c>
      <c r="AF114" s="214">
        <v>0.41910631741140225</v>
      </c>
      <c r="AG114" s="101">
        <v>733</v>
      </c>
      <c r="AH114" s="214">
        <v>0.32072072072072078</v>
      </c>
      <c r="AI114" s="101">
        <v>1803</v>
      </c>
      <c r="AJ114" s="214">
        <v>0.52151898734177204</v>
      </c>
      <c r="AK114" s="101">
        <v>1168</v>
      </c>
      <c r="AL114" s="214">
        <v>0.76168929110105577</v>
      </c>
      <c r="AM114" s="101">
        <v>2055</v>
      </c>
      <c r="AN114" s="214">
        <v>0.25688073394495414</v>
      </c>
      <c r="AO114" s="101">
        <v>154</v>
      </c>
      <c r="AP114" s="214">
        <v>-0.18085106382978722</v>
      </c>
      <c r="AQ114" s="101">
        <v>355</v>
      </c>
      <c r="AR114" s="214">
        <v>0.6435185185185186</v>
      </c>
      <c r="AS114" s="101">
        <v>951</v>
      </c>
      <c r="AT114" s="214">
        <v>0.72909090909090901</v>
      </c>
    </row>
    <row r="115" spans="1:46" s="4" customFormat="1" ht="15" hidden="1" customHeight="1" outlineLevel="1" x14ac:dyDescent="0.25">
      <c r="B115" s="78" t="s">
        <v>118</v>
      </c>
      <c r="C115" s="101">
        <v>120859</v>
      </c>
      <c r="D115" s="214">
        <v>8.3237729896389778E-2</v>
      </c>
      <c r="E115" s="101">
        <v>95799</v>
      </c>
      <c r="F115" s="214">
        <v>6.4326900643268958E-2</v>
      </c>
      <c r="G115" s="101">
        <v>25060</v>
      </c>
      <c r="H115" s="214">
        <v>0.16217594954319892</v>
      </c>
      <c r="I115" s="101">
        <v>60007</v>
      </c>
      <c r="J115" s="214">
        <v>3.9010285001904732E-2</v>
      </c>
      <c r="K115" s="101">
        <v>6084</v>
      </c>
      <c r="L115" s="214">
        <v>-9.4508111326090161E-2</v>
      </c>
      <c r="M115" s="101">
        <v>5994</v>
      </c>
      <c r="N115" s="214">
        <v>0.24382652002490146</v>
      </c>
      <c r="O115" s="101">
        <v>2875</v>
      </c>
      <c r="P115" s="214">
        <v>-0.11347517730496459</v>
      </c>
      <c r="Q115" s="101">
        <v>902</v>
      </c>
      <c r="R115" s="214">
        <v>-0.45200486026731468</v>
      </c>
      <c r="S115" s="101">
        <v>4394</v>
      </c>
      <c r="T115" s="214">
        <v>-2.9164825452938525E-2</v>
      </c>
      <c r="U115" s="101">
        <v>2409</v>
      </c>
      <c r="V115" s="214">
        <v>0.15428845232390986</v>
      </c>
      <c r="W115" s="101">
        <v>295</v>
      </c>
      <c r="X115" s="214">
        <v>9.259259259259256E-2</v>
      </c>
      <c r="Y115" s="101">
        <v>1019</v>
      </c>
      <c r="Z115" s="214">
        <v>2.3741721854304636</v>
      </c>
      <c r="AA115" s="101">
        <v>43</v>
      </c>
      <c r="AB115" s="214">
        <v>-0.28333333333333333</v>
      </c>
      <c r="AC115" s="101">
        <v>1183</v>
      </c>
      <c r="AD115" s="214">
        <v>0.18655967903711135</v>
      </c>
      <c r="AE115" s="101">
        <v>851</v>
      </c>
      <c r="AF115" s="214">
        <v>0.44727891156462585</v>
      </c>
      <c r="AG115" s="101">
        <v>765</v>
      </c>
      <c r="AH115" s="214">
        <v>6.25E-2</v>
      </c>
      <c r="AI115" s="101">
        <v>1223</v>
      </c>
      <c r="AJ115" s="214">
        <v>-0.23848069738480693</v>
      </c>
      <c r="AK115" s="101">
        <v>2171</v>
      </c>
      <c r="AL115" s="214">
        <v>1.1929292929292927</v>
      </c>
      <c r="AM115" s="101">
        <v>4013</v>
      </c>
      <c r="AN115" s="214">
        <v>0.52122820318423058</v>
      </c>
      <c r="AO115" s="101">
        <v>223</v>
      </c>
      <c r="AP115" s="214">
        <v>0.7421875</v>
      </c>
      <c r="AQ115" s="101">
        <v>467</v>
      </c>
      <c r="AR115" s="214">
        <v>1.3118811881188117</v>
      </c>
      <c r="AS115" s="101">
        <v>881</v>
      </c>
      <c r="AT115" s="214">
        <v>0.23389355742296924</v>
      </c>
    </row>
    <row r="116" spans="1:46" s="4" customFormat="1" ht="15" hidden="1" customHeight="1" outlineLevel="1" x14ac:dyDescent="0.25">
      <c r="B116" s="78" t="s">
        <v>119</v>
      </c>
      <c r="C116" s="101">
        <v>132846</v>
      </c>
      <c r="D116" s="214">
        <v>6.1799638729478801E-2</v>
      </c>
      <c r="E116" s="101">
        <v>105766</v>
      </c>
      <c r="F116" s="214">
        <v>8.0446619198904834E-2</v>
      </c>
      <c r="G116" s="101">
        <v>27080</v>
      </c>
      <c r="H116" s="214">
        <v>-5.2529111413143204E-3</v>
      </c>
      <c r="I116" s="101">
        <v>63538</v>
      </c>
      <c r="J116" s="214">
        <v>0.12057988395266395</v>
      </c>
      <c r="K116" s="101">
        <v>5797</v>
      </c>
      <c r="L116" s="214">
        <v>-9.6899828633743579E-2</v>
      </c>
      <c r="M116" s="101">
        <v>7643</v>
      </c>
      <c r="N116" s="214">
        <v>-5.7350764676862398E-2</v>
      </c>
      <c r="O116" s="101">
        <v>3443</v>
      </c>
      <c r="P116" s="214">
        <v>-5.6453822965195966E-2</v>
      </c>
      <c r="Q116" s="101">
        <v>1291</v>
      </c>
      <c r="R116" s="214">
        <v>-0.20846106683016552</v>
      </c>
      <c r="S116" s="101">
        <v>3712</v>
      </c>
      <c r="T116" s="214">
        <v>-8.8184721198722671E-2</v>
      </c>
      <c r="U116" s="101">
        <v>3394</v>
      </c>
      <c r="V116" s="214">
        <v>-6.7310506292068695E-3</v>
      </c>
      <c r="W116" s="101">
        <v>594</v>
      </c>
      <c r="X116" s="214">
        <v>0.73684210526315796</v>
      </c>
      <c r="Y116" s="101">
        <v>1968</v>
      </c>
      <c r="Z116" s="214">
        <v>1.0081632653061225</v>
      </c>
      <c r="AA116" s="101">
        <v>81</v>
      </c>
      <c r="AB116" s="214">
        <v>1.189189189189189</v>
      </c>
      <c r="AC116" s="101">
        <v>1544</v>
      </c>
      <c r="AD116" s="214">
        <v>4.5543266102796576E-3</v>
      </c>
      <c r="AE116" s="101">
        <v>1212</v>
      </c>
      <c r="AF116" s="214">
        <v>0.26249999999999996</v>
      </c>
      <c r="AG116" s="101">
        <v>881</v>
      </c>
      <c r="AH116" s="214">
        <v>7.1776155717761636E-2</v>
      </c>
      <c r="AI116" s="101">
        <v>2132</v>
      </c>
      <c r="AJ116" s="214">
        <v>0.27283582089552239</v>
      </c>
      <c r="AK116" s="101">
        <v>2493</v>
      </c>
      <c r="AL116" s="214">
        <v>0.48658318425760294</v>
      </c>
      <c r="AM116" s="101">
        <v>4388</v>
      </c>
      <c r="AN116" s="214">
        <v>5.836951278340563E-2</v>
      </c>
      <c r="AO116" s="101">
        <v>168</v>
      </c>
      <c r="AP116" s="214">
        <v>-0.20754716981132071</v>
      </c>
      <c r="AQ116" s="101">
        <v>452</v>
      </c>
      <c r="AR116" s="214">
        <v>0.68656716417910446</v>
      </c>
      <c r="AS116" s="101">
        <v>1035</v>
      </c>
      <c r="AT116" s="214">
        <v>-0.16464891041162233</v>
      </c>
    </row>
    <row r="117" spans="1:46" s="4" customFormat="1" ht="15" hidden="1" customHeight="1" outlineLevel="1" x14ac:dyDescent="0.25">
      <c r="B117" s="78" t="s">
        <v>120</v>
      </c>
      <c r="C117" s="101">
        <v>145365</v>
      </c>
      <c r="D117" s="214">
        <v>4.7388823241202305E-2</v>
      </c>
      <c r="E117" s="101">
        <v>109030</v>
      </c>
      <c r="F117" s="214">
        <v>2.0068297703138782E-2</v>
      </c>
      <c r="G117" s="101">
        <v>36335</v>
      </c>
      <c r="H117" s="214">
        <v>0.13892110459831364</v>
      </c>
      <c r="I117" s="101">
        <v>61171</v>
      </c>
      <c r="J117" s="214">
        <v>4.2025773618976636E-3</v>
      </c>
      <c r="K117" s="101">
        <v>7092</v>
      </c>
      <c r="L117" s="214">
        <v>-7.7283372365339553E-2</v>
      </c>
      <c r="M117" s="101">
        <v>7593</v>
      </c>
      <c r="N117" s="214">
        <v>5.3851492019430847E-2</v>
      </c>
      <c r="O117" s="101">
        <v>3156</v>
      </c>
      <c r="P117" s="214">
        <v>-0.26978250809810278</v>
      </c>
      <c r="Q117" s="101">
        <v>2299</v>
      </c>
      <c r="R117" s="214">
        <v>2.1777777777777674E-2</v>
      </c>
      <c r="S117" s="101">
        <v>3519</v>
      </c>
      <c r="T117" s="214">
        <v>-0.13175425610658775</v>
      </c>
      <c r="U117" s="101">
        <v>8223</v>
      </c>
      <c r="V117" s="214">
        <v>0.15103583426651745</v>
      </c>
      <c r="W117" s="101">
        <v>323</v>
      </c>
      <c r="X117" s="214">
        <v>0.2234848484848484</v>
      </c>
      <c r="Y117" s="101">
        <v>1028</v>
      </c>
      <c r="Z117" s="214">
        <v>0.78472222222222232</v>
      </c>
      <c r="AA117" s="101">
        <v>63</v>
      </c>
      <c r="AB117" s="214">
        <v>-0.13698630136986301</v>
      </c>
      <c r="AC117" s="101">
        <v>907</v>
      </c>
      <c r="AD117" s="214">
        <v>-0.40132013201320127</v>
      </c>
      <c r="AE117" s="101">
        <v>746</v>
      </c>
      <c r="AF117" s="214">
        <v>6.7238912732475065E-2</v>
      </c>
      <c r="AG117" s="101">
        <v>731</v>
      </c>
      <c r="AH117" s="214">
        <v>0.11432926829268286</v>
      </c>
      <c r="AI117" s="101">
        <v>2969</v>
      </c>
      <c r="AJ117" s="214">
        <v>0.44899951195705223</v>
      </c>
      <c r="AK117" s="101">
        <v>2389</v>
      </c>
      <c r="AL117" s="214">
        <v>0.16423001949317739</v>
      </c>
      <c r="AM117" s="101">
        <v>5403</v>
      </c>
      <c r="AN117" s="214">
        <v>0.27489381783860312</v>
      </c>
      <c r="AO117" s="101">
        <v>156</v>
      </c>
      <c r="AP117" s="214">
        <v>0.11428571428571432</v>
      </c>
      <c r="AQ117" s="101">
        <v>644</v>
      </c>
      <c r="AR117" s="214">
        <v>0.96941896024464835</v>
      </c>
      <c r="AS117" s="101">
        <v>618</v>
      </c>
      <c r="AT117" s="214">
        <v>-0.1428571428571429</v>
      </c>
    </row>
    <row r="118" spans="1:46" s="4" customFormat="1" ht="15" hidden="1" customHeight="1" outlineLevel="1" x14ac:dyDescent="0.25">
      <c r="B118" s="78" t="s">
        <v>121</v>
      </c>
      <c r="C118" s="101">
        <v>109237</v>
      </c>
      <c r="D118" s="214">
        <v>-6.2497725701393669E-3</v>
      </c>
      <c r="E118" s="101">
        <v>90663</v>
      </c>
      <c r="F118" s="214">
        <v>3.6231469946167216E-2</v>
      </c>
      <c r="G118" s="101">
        <v>18574</v>
      </c>
      <c r="H118" s="214">
        <v>-0.17194953412687797</v>
      </c>
      <c r="I118" s="101">
        <v>54935</v>
      </c>
      <c r="J118" s="214">
        <v>1.5040372498660304E-2</v>
      </c>
      <c r="K118" s="101">
        <v>6657</v>
      </c>
      <c r="L118" s="214">
        <v>-7.6186511240632804E-2</v>
      </c>
      <c r="M118" s="101">
        <v>5634</v>
      </c>
      <c r="N118" s="214">
        <v>0.13041733547351519</v>
      </c>
      <c r="O118" s="101">
        <v>2685</v>
      </c>
      <c r="P118" s="214">
        <v>-0.18215047212915014</v>
      </c>
      <c r="Q118" s="101">
        <v>785</v>
      </c>
      <c r="R118" s="214">
        <v>-0.29215509467989176</v>
      </c>
      <c r="S118" s="101">
        <v>3436</v>
      </c>
      <c r="T118" s="214">
        <v>2.9050613956274285E-2</v>
      </c>
      <c r="U118" s="101">
        <v>2218</v>
      </c>
      <c r="V118" s="214">
        <v>0.26598173515981727</v>
      </c>
      <c r="W118" s="101">
        <v>774</v>
      </c>
      <c r="X118" s="214">
        <v>1.4339622641509435</v>
      </c>
      <c r="Y118" s="101">
        <v>1712</v>
      </c>
      <c r="Z118" s="214">
        <v>1.2918340026773762</v>
      </c>
      <c r="AA118" s="101">
        <v>22</v>
      </c>
      <c r="AB118" s="214">
        <v>-0.56862745098039214</v>
      </c>
      <c r="AC118" s="101">
        <v>1383</v>
      </c>
      <c r="AD118" s="214">
        <v>0.1534612176814012</v>
      </c>
      <c r="AE118" s="101">
        <v>1004</v>
      </c>
      <c r="AF118" s="214">
        <v>3.7190082644628086E-2</v>
      </c>
      <c r="AG118" s="101">
        <v>608</v>
      </c>
      <c r="AH118" s="214">
        <v>-8.7087087087087123E-2</v>
      </c>
      <c r="AI118" s="101">
        <v>2266</v>
      </c>
      <c r="AJ118" s="214">
        <v>0.71666666666666656</v>
      </c>
      <c r="AK118" s="101">
        <v>2174</v>
      </c>
      <c r="AL118" s="214">
        <v>0.29636255217650564</v>
      </c>
      <c r="AM118" s="101">
        <v>3375</v>
      </c>
      <c r="AN118" s="214">
        <v>0.30712625871417498</v>
      </c>
      <c r="AO118" s="101">
        <v>145</v>
      </c>
      <c r="AP118" s="214">
        <v>0.1328125</v>
      </c>
      <c r="AQ118" s="101">
        <v>356</v>
      </c>
      <c r="AR118" s="214">
        <v>-0.15439429928741089</v>
      </c>
      <c r="AS118" s="101">
        <v>494</v>
      </c>
      <c r="AT118" s="214">
        <v>-0.69543773119605423</v>
      </c>
    </row>
    <row r="119" spans="1:46" s="4" customFormat="1" ht="15" hidden="1" customHeight="1" outlineLevel="1" x14ac:dyDescent="0.25">
      <c r="B119" s="78" t="s">
        <v>136</v>
      </c>
      <c r="C119" s="101">
        <v>130594</v>
      </c>
      <c r="D119" s="214">
        <v>-1.7691393498111996E-2</v>
      </c>
      <c r="E119" s="101">
        <v>117674</v>
      </c>
      <c r="F119" s="214">
        <v>-4.4669294935787418E-3</v>
      </c>
      <c r="G119" s="101">
        <v>12920</v>
      </c>
      <c r="H119" s="214">
        <v>-0.12371134020618557</v>
      </c>
      <c r="I119" s="101">
        <v>63519</v>
      </c>
      <c r="J119" s="214">
        <v>-4.4295322209349508E-2</v>
      </c>
      <c r="K119" s="101">
        <v>7135</v>
      </c>
      <c r="L119" s="214">
        <v>1.3350376366993322E-2</v>
      </c>
      <c r="M119" s="101">
        <v>7369</v>
      </c>
      <c r="N119" s="214">
        <v>-1.1535881958417149E-2</v>
      </c>
      <c r="O119" s="101">
        <v>2931</v>
      </c>
      <c r="P119" s="214">
        <v>-0.1764540601292498</v>
      </c>
      <c r="Q119" s="101">
        <v>1456</v>
      </c>
      <c r="R119" s="214">
        <v>-0.12183353437876965</v>
      </c>
      <c r="S119" s="101">
        <v>4120</v>
      </c>
      <c r="T119" s="214">
        <v>0.60373686259244841</v>
      </c>
      <c r="U119" s="101">
        <v>1649</v>
      </c>
      <c r="V119" s="214">
        <v>-0.24357798165137612</v>
      </c>
      <c r="W119" s="101">
        <v>5888</v>
      </c>
      <c r="X119" s="214">
        <v>-0.15523672883787665</v>
      </c>
      <c r="Y119" s="101">
        <v>5465</v>
      </c>
      <c r="Z119" s="214">
        <v>0.19636602451838869</v>
      </c>
      <c r="AA119" s="101">
        <v>3986</v>
      </c>
      <c r="AB119" s="214">
        <v>3.2375032375032475E-2</v>
      </c>
      <c r="AC119" s="101">
        <v>4152</v>
      </c>
      <c r="AD119" s="214">
        <v>6.7901234567901314E-2</v>
      </c>
      <c r="AE119" s="101">
        <v>1286</v>
      </c>
      <c r="AF119" s="214">
        <v>0.15751575157515751</v>
      </c>
      <c r="AG119" s="101">
        <v>828</v>
      </c>
      <c r="AH119" s="214">
        <v>1.346389228886169E-2</v>
      </c>
      <c r="AI119" s="101">
        <v>2809</v>
      </c>
      <c r="AJ119" s="214">
        <v>0.91609822646657579</v>
      </c>
      <c r="AK119" s="101">
        <v>2057</v>
      </c>
      <c r="AL119" s="214">
        <v>1.2855555555555553</v>
      </c>
      <c r="AM119" s="101">
        <v>2239</v>
      </c>
      <c r="AN119" s="214">
        <v>-6.1609388097233819E-2</v>
      </c>
      <c r="AO119" s="101">
        <v>202</v>
      </c>
      <c r="AP119" s="214">
        <v>0.3202614379084967</v>
      </c>
      <c r="AQ119" s="101">
        <v>207</v>
      </c>
      <c r="AR119" s="214">
        <v>-0.14462809917355368</v>
      </c>
      <c r="AS119" s="101">
        <v>376</v>
      </c>
      <c r="AT119" s="214">
        <v>-0.5890710382513662</v>
      </c>
    </row>
    <row r="120" spans="1:46" s="4" customFormat="1" ht="15" hidden="1" customHeight="1" outlineLevel="1" x14ac:dyDescent="0.25">
      <c r="B120" s="78" t="s">
        <v>110</v>
      </c>
      <c r="C120" s="101">
        <v>130980</v>
      </c>
      <c r="D120" s="214">
        <v>-5.6934639034388335E-3</v>
      </c>
      <c r="E120" s="101">
        <v>122443</v>
      </c>
      <c r="F120" s="214">
        <v>8.5332806180862253E-3</v>
      </c>
      <c r="G120" s="101">
        <v>8537</v>
      </c>
      <c r="H120" s="214">
        <v>-0.17301172139881815</v>
      </c>
      <c r="I120" s="101">
        <v>50815</v>
      </c>
      <c r="J120" s="214">
        <v>-0.10860260323474724</v>
      </c>
      <c r="K120" s="101">
        <v>9579</v>
      </c>
      <c r="L120" s="214">
        <v>3.6015574302401099E-2</v>
      </c>
      <c r="M120" s="101">
        <v>4528</v>
      </c>
      <c r="N120" s="214">
        <v>-5.3115851108322842E-2</v>
      </c>
      <c r="O120" s="101">
        <v>3791</v>
      </c>
      <c r="P120" s="214">
        <v>0.33017543859649123</v>
      </c>
      <c r="Q120" s="101">
        <v>1167</v>
      </c>
      <c r="R120" s="214">
        <v>0.19815195071868574</v>
      </c>
      <c r="S120" s="101">
        <v>3464</v>
      </c>
      <c r="T120" s="214">
        <v>0.57168784029038111</v>
      </c>
      <c r="U120" s="101">
        <v>1673</v>
      </c>
      <c r="V120" s="214">
        <v>-3.5735556879095132E-3</v>
      </c>
      <c r="W120" s="101">
        <v>13338</v>
      </c>
      <c r="X120" s="214">
        <v>0.14824380165289264</v>
      </c>
      <c r="Y120" s="101">
        <v>9834</v>
      </c>
      <c r="Z120" s="214">
        <v>0.29462875197472349</v>
      </c>
      <c r="AA120" s="101">
        <v>8848</v>
      </c>
      <c r="AB120" s="214">
        <v>0.11562224183583414</v>
      </c>
      <c r="AC120" s="101">
        <v>8259</v>
      </c>
      <c r="AD120" s="214">
        <v>5.6813819577735014E-2</v>
      </c>
      <c r="AE120" s="101">
        <v>1062</v>
      </c>
      <c r="AF120" s="214">
        <v>7.5987841945288848E-2</v>
      </c>
      <c r="AG120" s="101">
        <v>1157</v>
      </c>
      <c r="AH120" s="214">
        <v>3.488372093023262E-2</v>
      </c>
      <c r="AI120" s="101">
        <v>1080</v>
      </c>
      <c r="AJ120" s="214">
        <v>-0.28476821192052981</v>
      </c>
      <c r="AK120" s="101">
        <v>1737</v>
      </c>
      <c r="AL120" s="214">
        <v>0.73526473526473524</v>
      </c>
      <c r="AM120" s="101">
        <v>1405</v>
      </c>
      <c r="AN120" s="214">
        <v>-0.34222846441947563</v>
      </c>
      <c r="AO120" s="101">
        <v>136</v>
      </c>
      <c r="AP120" s="214">
        <v>0.19298245614035081</v>
      </c>
      <c r="AQ120" s="101">
        <v>225</v>
      </c>
      <c r="AR120" s="214">
        <v>0.33136094674556205</v>
      </c>
      <c r="AS120" s="101">
        <v>345</v>
      </c>
      <c r="AT120" s="214">
        <v>-0.48736998514115903</v>
      </c>
    </row>
    <row r="121" spans="1:46" s="4" customFormat="1" ht="15" hidden="1" customHeight="1" outlineLevel="1" x14ac:dyDescent="0.25">
      <c r="B121" s="78" t="s">
        <v>111</v>
      </c>
      <c r="C121" s="101">
        <v>118469</v>
      </c>
      <c r="D121" s="214">
        <v>-8.6831516795905506E-2</v>
      </c>
      <c r="E121" s="101">
        <v>110847</v>
      </c>
      <c r="F121" s="214">
        <v>-8.0184217077420961E-2</v>
      </c>
      <c r="G121" s="101">
        <v>7622</v>
      </c>
      <c r="H121" s="214">
        <v>-0.17367736339982653</v>
      </c>
      <c r="I121" s="101">
        <v>48196</v>
      </c>
      <c r="J121" s="214">
        <v>-7.2850739664890418E-2</v>
      </c>
      <c r="K121" s="101">
        <v>7059</v>
      </c>
      <c r="L121" s="214">
        <v>-1.6989277259434665E-2</v>
      </c>
      <c r="M121" s="101">
        <v>5215</v>
      </c>
      <c r="N121" s="214">
        <v>0.140139921294272</v>
      </c>
      <c r="O121" s="101">
        <v>4194</v>
      </c>
      <c r="P121" s="214">
        <v>9.7331240188383017E-2</v>
      </c>
      <c r="Q121" s="101">
        <v>1291</v>
      </c>
      <c r="R121" s="214">
        <v>6.2353858144972296E-3</v>
      </c>
      <c r="S121" s="101">
        <v>2419</v>
      </c>
      <c r="T121" s="214">
        <v>7.2251773049645474E-2</v>
      </c>
      <c r="U121" s="101">
        <v>2714</v>
      </c>
      <c r="V121" s="214">
        <v>0.25764596848934196</v>
      </c>
      <c r="W121" s="101">
        <v>11344</v>
      </c>
      <c r="X121" s="214">
        <v>-0.10971590017265731</v>
      </c>
      <c r="Y121" s="101">
        <v>6702</v>
      </c>
      <c r="Z121" s="214">
        <v>-0.11769352290679302</v>
      </c>
      <c r="AA121" s="101">
        <v>8833</v>
      </c>
      <c r="AB121" s="214">
        <v>-0.19377510040160639</v>
      </c>
      <c r="AC121" s="101">
        <v>6330</v>
      </c>
      <c r="AD121" s="214">
        <v>-0.30008845643520565</v>
      </c>
      <c r="AE121" s="101">
        <v>598</v>
      </c>
      <c r="AF121" s="214">
        <v>-0.13832853025936598</v>
      </c>
      <c r="AG121" s="101">
        <v>877</v>
      </c>
      <c r="AH121" s="214">
        <v>0.11012658227848093</v>
      </c>
      <c r="AI121" s="101">
        <v>1091</v>
      </c>
      <c r="AJ121" s="214">
        <v>-0.13412698412698409</v>
      </c>
      <c r="AK121" s="101">
        <v>1348</v>
      </c>
      <c r="AL121" s="214">
        <v>9.5044679122664455E-2</v>
      </c>
      <c r="AM121" s="101">
        <v>1752</v>
      </c>
      <c r="AN121" s="214">
        <v>4.597014925373144E-2</v>
      </c>
      <c r="AO121" s="101">
        <v>178</v>
      </c>
      <c r="AP121" s="214">
        <v>-0.11881188118811881</v>
      </c>
      <c r="AQ121" s="101">
        <v>263</v>
      </c>
      <c r="AR121" s="214">
        <v>0.11440677966101687</v>
      </c>
      <c r="AS121" s="101">
        <v>443</v>
      </c>
      <c r="AT121" s="214">
        <v>-0.464328899637243</v>
      </c>
    </row>
    <row r="122" spans="1:46" s="4" customFormat="1" ht="15.75" collapsed="1" x14ac:dyDescent="0.25">
      <c r="A122" s="52"/>
      <c r="B122" s="102">
        <v>2008</v>
      </c>
      <c r="C122" s="105">
        <v>1530822</v>
      </c>
      <c r="D122" s="217">
        <v>3.780039374562727E-2</v>
      </c>
      <c r="E122" s="105">
        <v>1331352</v>
      </c>
      <c r="F122" s="217">
        <v>4.4710579468821621E-2</v>
      </c>
      <c r="G122" s="105">
        <v>199470</v>
      </c>
      <c r="H122" s="217">
        <v>-6.0790273556230456E-3</v>
      </c>
      <c r="I122" s="105">
        <v>689522</v>
      </c>
      <c r="J122" s="217">
        <v>2.5020403127141488E-2</v>
      </c>
      <c r="K122" s="105">
        <v>90613</v>
      </c>
      <c r="L122" s="217">
        <v>-9.7913866395654692E-3</v>
      </c>
      <c r="M122" s="105">
        <v>71886</v>
      </c>
      <c r="N122" s="217">
        <v>4.4642078646786931E-2</v>
      </c>
      <c r="O122" s="105">
        <v>39197</v>
      </c>
      <c r="P122" s="217">
        <v>-6.7026872634660672E-2</v>
      </c>
      <c r="Q122" s="105">
        <v>19667</v>
      </c>
      <c r="R122" s="217">
        <v>-0.14084137870778912</v>
      </c>
      <c r="S122" s="105">
        <v>40823</v>
      </c>
      <c r="T122" s="217">
        <v>0.17818696066264539</v>
      </c>
      <c r="U122" s="105">
        <v>36875</v>
      </c>
      <c r="V122" s="217">
        <v>-6.3753618036865856E-2</v>
      </c>
      <c r="W122" s="105">
        <v>72910</v>
      </c>
      <c r="X122" s="217">
        <v>8.3792903542282859E-2</v>
      </c>
      <c r="Y122" s="105">
        <v>54301</v>
      </c>
      <c r="Z122" s="217">
        <v>0.29947112738411463</v>
      </c>
      <c r="AA122" s="105">
        <v>51772</v>
      </c>
      <c r="AB122" s="217">
        <v>9.6887645924701893E-2</v>
      </c>
      <c r="AC122" s="105">
        <v>54550</v>
      </c>
      <c r="AD122" s="217">
        <v>1.5545006050451393E-2</v>
      </c>
      <c r="AE122" s="105">
        <v>11299</v>
      </c>
      <c r="AF122" s="217">
        <v>0.2223063608827347</v>
      </c>
      <c r="AG122" s="105">
        <v>9773</v>
      </c>
      <c r="AH122" s="217">
        <v>4.8492651003111176E-2</v>
      </c>
      <c r="AI122" s="105">
        <v>20986</v>
      </c>
      <c r="AJ122" s="217">
        <v>0.18064697609001401</v>
      </c>
      <c r="AK122" s="105">
        <v>20679</v>
      </c>
      <c r="AL122" s="217">
        <v>0.46234354006081602</v>
      </c>
      <c r="AM122" s="105">
        <v>32541</v>
      </c>
      <c r="AN122" s="217">
        <v>0.21557713858797167</v>
      </c>
      <c r="AO122" s="105">
        <v>2431</v>
      </c>
      <c r="AP122" s="217">
        <v>4.1113490364025784E-2</v>
      </c>
      <c r="AQ122" s="105">
        <v>3899</v>
      </c>
      <c r="AR122" s="217">
        <v>0.28935185185185186</v>
      </c>
      <c r="AS122" s="105">
        <v>7628</v>
      </c>
      <c r="AT122" s="217">
        <v>-0.22456033343499038</v>
      </c>
    </row>
    <row r="123" spans="1:46" s="4" customFormat="1" ht="15" hidden="1" customHeight="1" outlineLevel="1" x14ac:dyDescent="0.25">
      <c r="B123" s="78" t="s">
        <v>112</v>
      </c>
      <c r="C123" s="101">
        <v>120990</v>
      </c>
      <c r="D123" s="214">
        <v>-6.7686901844745462E-2</v>
      </c>
      <c r="E123" s="101">
        <v>111424</v>
      </c>
      <c r="F123" s="214">
        <v>-8.051592246309236E-2</v>
      </c>
      <c r="G123" s="101">
        <v>9566</v>
      </c>
      <c r="H123" s="214">
        <v>0.11323170022111029</v>
      </c>
      <c r="I123" s="101">
        <v>49555</v>
      </c>
      <c r="J123" s="214">
        <v>-8.1430266182249578E-2</v>
      </c>
      <c r="K123" s="101">
        <v>8198</v>
      </c>
      <c r="L123" s="214">
        <v>-0.10257252326217847</v>
      </c>
      <c r="M123" s="101">
        <v>5109</v>
      </c>
      <c r="N123" s="214">
        <v>7.5805432722678479E-2</v>
      </c>
      <c r="O123" s="101">
        <v>3571</v>
      </c>
      <c r="P123" s="214">
        <v>-3.7206794284173617E-2</v>
      </c>
      <c r="Q123" s="101">
        <v>1943</v>
      </c>
      <c r="R123" s="214">
        <v>-3.3814022874191996E-2</v>
      </c>
      <c r="S123" s="101">
        <v>1610</v>
      </c>
      <c r="T123" s="214">
        <v>0.44654088050314455</v>
      </c>
      <c r="U123" s="101">
        <v>5542</v>
      </c>
      <c r="V123" s="214">
        <v>6.5974225812656329E-2</v>
      </c>
      <c r="W123" s="101">
        <v>10187</v>
      </c>
      <c r="X123" s="214">
        <v>-4.1674506114769527E-2</v>
      </c>
      <c r="Y123" s="101">
        <v>4992</v>
      </c>
      <c r="Z123" s="214">
        <v>-0.26835702770042502</v>
      </c>
      <c r="AA123" s="101">
        <v>6220</v>
      </c>
      <c r="AB123" s="214">
        <v>-0.36582381729200653</v>
      </c>
      <c r="AC123" s="101">
        <v>7736</v>
      </c>
      <c r="AD123" s="214">
        <v>-0.10473324846661269</v>
      </c>
      <c r="AE123" s="101">
        <v>500</v>
      </c>
      <c r="AF123" s="214">
        <v>-0.35233160621761661</v>
      </c>
      <c r="AG123" s="101">
        <v>812</v>
      </c>
      <c r="AH123" s="214">
        <v>-5.9096176129779798E-2</v>
      </c>
      <c r="AI123" s="101">
        <v>2356</v>
      </c>
      <c r="AJ123" s="214">
        <v>0.8624505928853754</v>
      </c>
      <c r="AK123" s="101">
        <v>1131</v>
      </c>
      <c r="AL123" s="214">
        <v>0.24696802646086002</v>
      </c>
      <c r="AM123" s="101">
        <v>1077</v>
      </c>
      <c r="AN123" s="214">
        <v>0.14209968186638378</v>
      </c>
      <c r="AO123" s="101">
        <v>185</v>
      </c>
      <c r="AP123" s="214">
        <v>-0.19913419913419916</v>
      </c>
      <c r="AQ123" s="101">
        <v>218</v>
      </c>
      <c r="AR123" s="214">
        <v>4.3062200956937691E-2</v>
      </c>
      <c r="AS123" s="101">
        <v>482</v>
      </c>
      <c r="AT123" s="214">
        <v>1.1422222222222222</v>
      </c>
    </row>
    <row r="124" spans="1:46" s="4" customFormat="1" ht="15" hidden="1" customHeight="1" outlineLevel="1" x14ac:dyDescent="0.25">
      <c r="B124" s="78" t="s">
        <v>113</v>
      </c>
      <c r="C124" s="101">
        <v>124670</v>
      </c>
      <c r="D124" s="214">
        <v>4.8625188200758673E-2</v>
      </c>
      <c r="E124" s="101">
        <v>115259</v>
      </c>
      <c r="F124" s="214">
        <v>4.8943857445782335E-2</v>
      </c>
      <c r="G124" s="101">
        <v>9411</v>
      </c>
      <c r="H124" s="214">
        <v>4.4738010657193517E-2</v>
      </c>
      <c r="I124" s="101">
        <v>54760</v>
      </c>
      <c r="J124" s="214">
        <v>8.3433907761707893E-2</v>
      </c>
      <c r="K124" s="101">
        <v>6888</v>
      </c>
      <c r="L124" s="214">
        <v>-0.14868372265480168</v>
      </c>
      <c r="M124" s="101">
        <v>5426</v>
      </c>
      <c r="N124" s="214">
        <v>6.6011787819253431E-2</v>
      </c>
      <c r="O124" s="101">
        <v>2989</v>
      </c>
      <c r="P124" s="214">
        <v>-8.0307692307692302E-2</v>
      </c>
      <c r="Q124" s="101">
        <v>2944</v>
      </c>
      <c r="R124" s="214">
        <v>-2.6132980482963974E-2</v>
      </c>
      <c r="S124" s="101">
        <v>1817</v>
      </c>
      <c r="T124" s="214">
        <v>0.52817493692178297</v>
      </c>
      <c r="U124" s="101">
        <v>4361</v>
      </c>
      <c r="V124" s="214">
        <v>0.15400899708917692</v>
      </c>
      <c r="W124" s="101">
        <v>10038</v>
      </c>
      <c r="X124" s="214">
        <v>0.16598908119409916</v>
      </c>
      <c r="Y124" s="101">
        <v>6125</v>
      </c>
      <c r="Z124" s="214">
        <v>0.14678899082568808</v>
      </c>
      <c r="AA124" s="101">
        <v>7020</v>
      </c>
      <c r="AB124" s="214">
        <v>-0.19523099850968706</v>
      </c>
      <c r="AC124" s="101">
        <v>7475</v>
      </c>
      <c r="AD124" s="214">
        <v>-5.0914169629253436E-2</v>
      </c>
      <c r="AE124" s="101">
        <v>592</v>
      </c>
      <c r="AF124" s="214">
        <v>-0.10843373493975905</v>
      </c>
      <c r="AG124" s="101">
        <v>832</v>
      </c>
      <c r="AH124" s="214">
        <v>-7.3496659242761719E-2</v>
      </c>
      <c r="AI124" s="101">
        <v>830</v>
      </c>
      <c r="AJ124" s="214">
        <v>0.43598615916955019</v>
      </c>
      <c r="AK124" s="101">
        <v>957</v>
      </c>
      <c r="AL124" s="214">
        <v>0.14473684210526305</v>
      </c>
      <c r="AM124" s="101">
        <v>1131</v>
      </c>
      <c r="AN124" s="214">
        <v>0.71363636363636362</v>
      </c>
      <c r="AO124" s="101">
        <v>219</v>
      </c>
      <c r="AP124" s="214">
        <v>-0.32407407407407407</v>
      </c>
      <c r="AQ124" s="101">
        <v>216</v>
      </c>
      <c r="AR124" s="214">
        <v>0.11340206185567014</v>
      </c>
      <c r="AS124" s="101">
        <v>639</v>
      </c>
      <c r="AT124" s="214">
        <v>2</v>
      </c>
    </row>
    <row r="125" spans="1:46" s="4" customFormat="1" ht="15" hidden="1" customHeight="1" outlineLevel="1" x14ac:dyDescent="0.25">
      <c r="B125" s="78" t="s">
        <v>114</v>
      </c>
      <c r="C125" s="101">
        <v>138239</v>
      </c>
      <c r="D125" s="214">
        <v>2.4425127646487743E-2</v>
      </c>
      <c r="E125" s="101">
        <v>126162</v>
      </c>
      <c r="F125" s="214">
        <v>1.174472677639038E-3</v>
      </c>
      <c r="G125" s="101">
        <v>12077</v>
      </c>
      <c r="H125" s="214">
        <v>0.35255907716429613</v>
      </c>
      <c r="I125" s="101">
        <v>61837</v>
      </c>
      <c r="J125" s="214">
        <v>-1.3763955342902756E-2</v>
      </c>
      <c r="K125" s="101">
        <v>10033</v>
      </c>
      <c r="L125" s="214">
        <v>-1.896939473941528E-2</v>
      </c>
      <c r="M125" s="101">
        <v>6087</v>
      </c>
      <c r="N125" s="214">
        <v>0.16542217116599645</v>
      </c>
      <c r="O125" s="101">
        <v>3813</v>
      </c>
      <c r="P125" s="214">
        <v>8.4470989761092241E-2</v>
      </c>
      <c r="Q125" s="101">
        <v>2789</v>
      </c>
      <c r="R125" s="214">
        <v>-0.1176842771274913</v>
      </c>
      <c r="S125" s="101">
        <v>2233</v>
      </c>
      <c r="T125" s="214">
        <v>0.49664879356568359</v>
      </c>
      <c r="U125" s="101">
        <v>3756</v>
      </c>
      <c r="V125" s="214">
        <v>0.23187930469006224</v>
      </c>
      <c r="W125" s="101">
        <v>9221</v>
      </c>
      <c r="X125" s="214">
        <v>5.5879995419672479E-2</v>
      </c>
      <c r="Y125" s="101">
        <v>5592</v>
      </c>
      <c r="Z125" s="214">
        <v>-2.2206679489421233E-2</v>
      </c>
      <c r="AA125" s="101">
        <v>8192</v>
      </c>
      <c r="AB125" s="214">
        <v>-0.1105320304017372</v>
      </c>
      <c r="AC125" s="101">
        <v>6523</v>
      </c>
      <c r="AD125" s="214">
        <v>-0.15120364346128823</v>
      </c>
      <c r="AE125" s="101">
        <v>629</v>
      </c>
      <c r="AF125" s="214">
        <v>-0.2205700123915737</v>
      </c>
      <c r="AG125" s="101">
        <v>836</v>
      </c>
      <c r="AH125" s="214">
        <v>2.8290282902829089E-2</v>
      </c>
      <c r="AI125" s="101">
        <v>917</v>
      </c>
      <c r="AJ125" s="214">
        <v>-8.9374379344587918E-2</v>
      </c>
      <c r="AK125" s="101">
        <v>758</v>
      </c>
      <c r="AL125" s="214">
        <v>-0.1624309392265193</v>
      </c>
      <c r="AM125" s="101">
        <v>1744</v>
      </c>
      <c r="AN125" s="214">
        <v>1.0069044879171463</v>
      </c>
      <c r="AO125" s="101">
        <v>409</v>
      </c>
      <c r="AP125" s="214">
        <v>0.26625386996904021</v>
      </c>
      <c r="AQ125" s="101">
        <v>267</v>
      </c>
      <c r="AR125" s="214">
        <v>0.82876712328767121</v>
      </c>
      <c r="AS125" s="101">
        <v>526</v>
      </c>
      <c r="AT125" s="214">
        <v>0.22610722610722611</v>
      </c>
    </row>
    <row r="126" spans="1:46" s="4" customFormat="1" ht="15" hidden="1" customHeight="1" outlineLevel="1" x14ac:dyDescent="0.25">
      <c r="B126" s="78" t="s">
        <v>115</v>
      </c>
      <c r="C126" s="101">
        <v>113906</v>
      </c>
      <c r="D126" s="214">
        <v>-0.14106460150965594</v>
      </c>
      <c r="E126" s="101">
        <v>94082</v>
      </c>
      <c r="F126" s="214">
        <v>-0.13093038723026895</v>
      </c>
      <c r="G126" s="101">
        <v>19824</v>
      </c>
      <c r="H126" s="214">
        <v>-0.18610666338218995</v>
      </c>
      <c r="I126" s="101">
        <v>46153</v>
      </c>
      <c r="J126" s="214">
        <v>-0.1976042698934265</v>
      </c>
      <c r="K126" s="101">
        <v>8237</v>
      </c>
      <c r="L126" s="214">
        <v>-0.26218201361519167</v>
      </c>
      <c r="M126" s="101">
        <v>5433</v>
      </c>
      <c r="N126" s="214">
        <v>0.10719380476869778</v>
      </c>
      <c r="O126" s="101">
        <v>3600</v>
      </c>
      <c r="P126" s="214">
        <v>-9.5704596834966127E-2</v>
      </c>
      <c r="Q126" s="101">
        <v>3237</v>
      </c>
      <c r="R126" s="214">
        <v>-0.11436388508891926</v>
      </c>
      <c r="S126" s="101">
        <v>2147</v>
      </c>
      <c r="T126" s="214">
        <v>0.22336182336182331</v>
      </c>
      <c r="U126" s="101">
        <v>3625</v>
      </c>
      <c r="V126" s="214">
        <v>0.18001302083333326</v>
      </c>
      <c r="W126" s="101">
        <v>5146</v>
      </c>
      <c r="X126" s="214">
        <v>-3.7951018882034004E-2</v>
      </c>
      <c r="Y126" s="101">
        <v>2678</v>
      </c>
      <c r="Z126" s="214">
        <v>0.11212624584717612</v>
      </c>
      <c r="AA126" s="101">
        <v>2782</v>
      </c>
      <c r="AB126" s="214">
        <v>-0.17667949097366087</v>
      </c>
      <c r="AC126" s="101">
        <v>3965</v>
      </c>
      <c r="AD126" s="214">
        <v>-7.1428571428571397E-2</v>
      </c>
      <c r="AE126" s="101">
        <v>867</v>
      </c>
      <c r="AF126" s="214">
        <v>-1.0273972602739767E-2</v>
      </c>
      <c r="AG126" s="101">
        <v>697</v>
      </c>
      <c r="AH126" s="214">
        <v>-0.27471383975026009</v>
      </c>
      <c r="AI126" s="101">
        <v>1601</v>
      </c>
      <c r="AJ126" s="214">
        <v>-0.11790633608815426</v>
      </c>
      <c r="AK126" s="101">
        <v>1104</v>
      </c>
      <c r="AL126" s="214">
        <v>-4.5808124459809862E-2</v>
      </c>
      <c r="AM126" s="101">
        <v>1382</v>
      </c>
      <c r="AN126" s="214">
        <v>0.11182622687047461</v>
      </c>
      <c r="AO126" s="101">
        <v>257</v>
      </c>
      <c r="AP126" s="214">
        <v>-9.8245614035087692E-2</v>
      </c>
      <c r="AQ126" s="101">
        <v>242</v>
      </c>
      <c r="AR126" s="214">
        <v>8.0357142857142794E-2</v>
      </c>
      <c r="AS126" s="101">
        <v>929</v>
      </c>
      <c r="AT126" s="214">
        <v>2.9364406779661016</v>
      </c>
    </row>
    <row r="127" spans="1:46" s="4" customFormat="1" ht="15" hidden="1" customHeight="1" outlineLevel="1" x14ac:dyDescent="0.25">
      <c r="B127" s="78" t="s">
        <v>135</v>
      </c>
      <c r="C127" s="101">
        <v>97451</v>
      </c>
      <c r="D127" s="214">
        <v>-5.3726792511458066E-2</v>
      </c>
      <c r="E127" s="101">
        <v>85050</v>
      </c>
      <c r="F127" s="214">
        <v>-4.3124106972086906E-2</v>
      </c>
      <c r="G127" s="101">
        <v>12401</v>
      </c>
      <c r="H127" s="214">
        <v>-0.12055882561520459</v>
      </c>
      <c r="I127" s="101">
        <v>55443</v>
      </c>
      <c r="J127" s="214">
        <v>-4.9706048711927742E-2</v>
      </c>
      <c r="K127" s="101">
        <v>6655</v>
      </c>
      <c r="L127" s="214">
        <v>-7.8382495499238369E-2</v>
      </c>
      <c r="M127" s="101">
        <v>4832</v>
      </c>
      <c r="N127" s="214">
        <v>-8.1194143373264915E-2</v>
      </c>
      <c r="O127" s="101">
        <v>3312</v>
      </c>
      <c r="P127" s="214">
        <v>1.5950920245398681E-2</v>
      </c>
      <c r="Q127" s="101">
        <v>1427</v>
      </c>
      <c r="R127" s="214">
        <v>-0.2036830357142857</v>
      </c>
      <c r="S127" s="101">
        <v>3824</v>
      </c>
      <c r="T127" s="214">
        <v>9.6644680240894676E-2</v>
      </c>
      <c r="U127" s="101">
        <v>1685</v>
      </c>
      <c r="V127" s="214">
        <v>-0.43607764390896919</v>
      </c>
      <c r="W127" s="101">
        <v>159</v>
      </c>
      <c r="X127" s="214">
        <v>8.9041095890410871E-2</v>
      </c>
      <c r="Y127" s="101">
        <v>35</v>
      </c>
      <c r="Z127" s="214">
        <v>-0.38596491228070173</v>
      </c>
      <c r="AA127" s="101">
        <v>16</v>
      </c>
      <c r="AB127" s="214">
        <v>-0.96059113300492616</v>
      </c>
      <c r="AC127" s="101">
        <v>2021</v>
      </c>
      <c r="AD127" s="214">
        <v>1.1614973262032087</v>
      </c>
      <c r="AE127" s="101">
        <v>649</v>
      </c>
      <c r="AF127" s="214">
        <v>-1.0670731707317027E-2</v>
      </c>
      <c r="AG127" s="101">
        <v>555</v>
      </c>
      <c r="AH127" s="214">
        <v>0.11670020120724356</v>
      </c>
      <c r="AI127" s="101">
        <v>1185</v>
      </c>
      <c r="AJ127" s="214">
        <v>6.1827956989247257E-2</v>
      </c>
      <c r="AK127" s="101">
        <v>663</v>
      </c>
      <c r="AL127" s="214">
        <v>7.8048780487804947E-2</v>
      </c>
      <c r="AM127" s="101">
        <v>1635</v>
      </c>
      <c r="AN127" s="214">
        <v>0.13462873004857734</v>
      </c>
      <c r="AO127" s="101">
        <v>188</v>
      </c>
      <c r="AP127" s="214">
        <v>0.11242603550295849</v>
      </c>
      <c r="AQ127" s="101">
        <v>216</v>
      </c>
      <c r="AR127" s="214">
        <v>-0.23943661971830987</v>
      </c>
      <c r="AS127" s="101">
        <v>550</v>
      </c>
      <c r="AT127" s="214">
        <v>1.6066350710900474</v>
      </c>
    </row>
    <row r="128" spans="1:46" s="4" customFormat="1" ht="15" hidden="1" customHeight="1" outlineLevel="1" x14ac:dyDescent="0.25">
      <c r="B128" s="78" t="s">
        <v>118</v>
      </c>
      <c r="C128" s="101">
        <v>111572</v>
      </c>
      <c r="D128" s="214">
        <v>-2.6031391308902307E-2</v>
      </c>
      <c r="E128" s="101">
        <v>90009</v>
      </c>
      <c r="F128" s="214">
        <v>-7.1584028716129122E-2</v>
      </c>
      <c r="G128" s="101">
        <v>21563</v>
      </c>
      <c r="H128" s="214">
        <v>0.22482249360977002</v>
      </c>
      <c r="I128" s="101">
        <v>57754</v>
      </c>
      <c r="J128" s="214">
        <v>-0.10833552052616136</v>
      </c>
      <c r="K128" s="101">
        <v>6719</v>
      </c>
      <c r="L128" s="214">
        <v>-4.9511953600226311E-2</v>
      </c>
      <c r="M128" s="101">
        <v>4819</v>
      </c>
      <c r="N128" s="214">
        <v>9.2743764172335652E-2</v>
      </c>
      <c r="O128" s="101">
        <v>3243</v>
      </c>
      <c r="P128" s="214">
        <v>-6.3528732313023362E-2</v>
      </c>
      <c r="Q128" s="101">
        <v>1646</v>
      </c>
      <c r="R128" s="214">
        <v>6.2621045836023237E-2</v>
      </c>
      <c r="S128" s="101">
        <v>4526</v>
      </c>
      <c r="T128" s="214">
        <v>-3.166452717158752E-2</v>
      </c>
      <c r="U128" s="101">
        <v>2087</v>
      </c>
      <c r="V128" s="214">
        <v>-6.8303571428571463E-2</v>
      </c>
      <c r="W128" s="101">
        <v>270</v>
      </c>
      <c r="X128" s="214">
        <v>0.30434782608695654</v>
      </c>
      <c r="Y128" s="101">
        <v>302</v>
      </c>
      <c r="Z128" s="214">
        <v>-0.14689265536723162</v>
      </c>
      <c r="AA128" s="101">
        <v>60</v>
      </c>
      <c r="AB128" s="214">
        <v>-0.8601398601398601</v>
      </c>
      <c r="AC128" s="101">
        <v>997</v>
      </c>
      <c r="AD128" s="214">
        <v>1.3458823529411763</v>
      </c>
      <c r="AE128" s="101">
        <v>588</v>
      </c>
      <c r="AF128" s="214">
        <v>-8.4317032040471807E-3</v>
      </c>
      <c r="AG128" s="101">
        <v>720</v>
      </c>
      <c r="AH128" s="214">
        <v>0.32596685082872923</v>
      </c>
      <c r="AI128" s="101">
        <v>1606</v>
      </c>
      <c r="AJ128" s="214">
        <v>0.10075394105551738</v>
      </c>
      <c r="AK128" s="101">
        <v>990</v>
      </c>
      <c r="AL128" s="214">
        <v>-7.129455909943716E-2</v>
      </c>
      <c r="AM128" s="101">
        <v>2638</v>
      </c>
      <c r="AN128" s="214">
        <v>-3.8629737609329418E-2</v>
      </c>
      <c r="AO128" s="101">
        <v>128</v>
      </c>
      <c r="AP128" s="214">
        <v>-0.50387596899224807</v>
      </c>
      <c r="AQ128" s="101">
        <v>202</v>
      </c>
      <c r="AR128" s="214">
        <v>-0.27598566308243733</v>
      </c>
      <c r="AS128" s="101">
        <v>714</v>
      </c>
      <c r="AT128" s="214">
        <v>0.71634615384615374</v>
      </c>
    </row>
    <row r="129" spans="1:46" s="4" customFormat="1" ht="15" hidden="1" customHeight="1" outlineLevel="1" x14ac:dyDescent="0.25">
      <c r="B129" s="78" t="s">
        <v>119</v>
      </c>
      <c r="C129" s="101">
        <v>125114</v>
      </c>
      <c r="D129" s="214">
        <v>-2.0051067562698699E-2</v>
      </c>
      <c r="E129" s="101">
        <v>97891</v>
      </c>
      <c r="F129" s="214">
        <v>-5.6699590460130067E-2</v>
      </c>
      <c r="G129" s="101">
        <v>27223</v>
      </c>
      <c r="H129" s="214">
        <v>0.13908531737729612</v>
      </c>
      <c r="I129" s="101">
        <v>56701</v>
      </c>
      <c r="J129" s="214">
        <v>-9.3103227663862365E-2</v>
      </c>
      <c r="K129" s="101">
        <v>6419</v>
      </c>
      <c r="L129" s="214">
        <v>-0.10921454343602555</v>
      </c>
      <c r="M129" s="101">
        <v>8108</v>
      </c>
      <c r="N129" s="214">
        <v>3.1158590868625158E-2</v>
      </c>
      <c r="O129" s="101">
        <v>3649</v>
      </c>
      <c r="P129" s="214">
        <v>-2.848775292864747E-2</v>
      </c>
      <c r="Q129" s="101">
        <v>1631</v>
      </c>
      <c r="R129" s="214">
        <v>-0.31441782261454387</v>
      </c>
      <c r="S129" s="101">
        <v>4071</v>
      </c>
      <c r="T129" s="214">
        <v>-0.17807389460932765</v>
      </c>
      <c r="U129" s="101">
        <v>3417</v>
      </c>
      <c r="V129" s="214">
        <v>-0.12294661190965095</v>
      </c>
      <c r="W129" s="101">
        <v>342</v>
      </c>
      <c r="X129" s="214">
        <v>0.1399999999999999</v>
      </c>
      <c r="Y129" s="101">
        <v>980</v>
      </c>
      <c r="Z129" s="214">
        <v>0.3049267643142477</v>
      </c>
      <c r="AA129" s="101">
        <v>37</v>
      </c>
      <c r="AB129" s="214">
        <v>-0.74482758620689649</v>
      </c>
      <c r="AC129" s="101">
        <v>1537</v>
      </c>
      <c r="AD129" s="214">
        <v>2.2771855010660982</v>
      </c>
      <c r="AE129" s="101">
        <v>960</v>
      </c>
      <c r="AF129" s="214">
        <v>0.24513618677042803</v>
      </c>
      <c r="AG129" s="101">
        <v>822</v>
      </c>
      <c r="AH129" s="214">
        <v>1.606922126081578E-2</v>
      </c>
      <c r="AI129" s="101">
        <v>1675</v>
      </c>
      <c r="AJ129" s="214">
        <v>-2.3892773892773889E-2</v>
      </c>
      <c r="AK129" s="101">
        <v>1677</v>
      </c>
      <c r="AL129" s="214">
        <v>6.5438373570521069E-2</v>
      </c>
      <c r="AM129" s="101">
        <v>4146</v>
      </c>
      <c r="AN129" s="214">
        <v>0.21263527347177535</v>
      </c>
      <c r="AO129" s="101">
        <v>212</v>
      </c>
      <c r="AP129" s="214">
        <v>-7.423580786026196E-2</v>
      </c>
      <c r="AQ129" s="101">
        <v>268</v>
      </c>
      <c r="AR129" s="214">
        <v>-6.6202090592334506E-2</v>
      </c>
      <c r="AS129" s="101">
        <v>1239</v>
      </c>
      <c r="AT129" s="214">
        <v>0.69726027397260282</v>
      </c>
    </row>
    <row r="130" spans="1:46" s="4" customFormat="1" ht="15" hidden="1" customHeight="1" outlineLevel="1" x14ac:dyDescent="0.25">
      <c r="B130" s="78" t="s">
        <v>120</v>
      </c>
      <c r="C130" s="101">
        <v>138788</v>
      </c>
      <c r="D130" s="214">
        <v>-3.8484720422881646E-2</v>
      </c>
      <c r="E130" s="101">
        <v>106885</v>
      </c>
      <c r="F130" s="214">
        <v>-5.394760134537091E-2</v>
      </c>
      <c r="G130" s="101">
        <v>31903</v>
      </c>
      <c r="H130" s="214">
        <v>1.7217740649810187E-2</v>
      </c>
      <c r="I130" s="101">
        <v>60915</v>
      </c>
      <c r="J130" s="214">
        <v>-0.1024885444446082</v>
      </c>
      <c r="K130" s="101">
        <v>7686</v>
      </c>
      <c r="L130" s="214">
        <v>5.6059356966199569E-2</v>
      </c>
      <c r="M130" s="101">
        <v>7205</v>
      </c>
      <c r="N130" s="214">
        <v>0.10709895513214507</v>
      </c>
      <c r="O130" s="101">
        <v>4322</v>
      </c>
      <c r="P130" s="214">
        <v>0.32495401594114037</v>
      </c>
      <c r="Q130" s="101">
        <v>2250</v>
      </c>
      <c r="R130" s="214">
        <v>-0.16013437849944012</v>
      </c>
      <c r="S130" s="101">
        <v>4053</v>
      </c>
      <c r="T130" s="214">
        <v>-0.17822384428223847</v>
      </c>
      <c r="U130" s="101">
        <v>7144</v>
      </c>
      <c r="V130" s="214">
        <v>-5.6274768824306487E-2</v>
      </c>
      <c r="W130" s="101">
        <v>264</v>
      </c>
      <c r="X130" s="214">
        <v>0.29411764705882359</v>
      </c>
      <c r="Y130" s="101">
        <v>576</v>
      </c>
      <c r="Z130" s="214">
        <v>0.19750519750519757</v>
      </c>
      <c r="AA130" s="101">
        <v>73</v>
      </c>
      <c r="AB130" s="214">
        <v>3.5625</v>
      </c>
      <c r="AC130" s="101">
        <v>1515</v>
      </c>
      <c r="AD130" s="214">
        <v>2.0299999999999998</v>
      </c>
      <c r="AE130" s="101">
        <v>699</v>
      </c>
      <c r="AF130" s="214">
        <v>0.37328094302554038</v>
      </c>
      <c r="AG130" s="101">
        <v>656</v>
      </c>
      <c r="AH130" s="214">
        <v>-0.21248499399759901</v>
      </c>
      <c r="AI130" s="101">
        <v>2049</v>
      </c>
      <c r="AJ130" s="214">
        <v>0.10398706896551735</v>
      </c>
      <c r="AK130" s="101">
        <v>2052</v>
      </c>
      <c r="AL130" s="214">
        <v>0.1362126245847175</v>
      </c>
      <c r="AM130" s="101">
        <v>4238</v>
      </c>
      <c r="AN130" s="214">
        <v>-0.20398196844477834</v>
      </c>
      <c r="AO130" s="101">
        <v>140</v>
      </c>
      <c r="AP130" s="214">
        <v>-0.18128654970760238</v>
      </c>
      <c r="AQ130" s="101">
        <v>327</v>
      </c>
      <c r="AR130" s="214">
        <v>-1.2084592145015116E-2</v>
      </c>
      <c r="AS130" s="101">
        <v>721</v>
      </c>
      <c r="AT130" s="214">
        <v>-0.15076560659599525</v>
      </c>
    </row>
    <row r="131" spans="1:46" s="4" customFormat="1" ht="15" hidden="1" customHeight="1" outlineLevel="1" x14ac:dyDescent="0.25">
      <c r="B131" s="78" t="s">
        <v>121</v>
      </c>
      <c r="C131" s="101">
        <v>109924</v>
      </c>
      <c r="D131" s="214">
        <v>-0.12626977187822908</v>
      </c>
      <c r="E131" s="101">
        <v>87493</v>
      </c>
      <c r="F131" s="214">
        <v>-0.15283990782160772</v>
      </c>
      <c r="G131" s="101">
        <v>22431</v>
      </c>
      <c r="H131" s="214">
        <v>-4.4825137582105157E-3</v>
      </c>
      <c r="I131" s="101">
        <v>54121</v>
      </c>
      <c r="J131" s="214">
        <v>-0.19708927988606351</v>
      </c>
      <c r="K131" s="101">
        <v>7206</v>
      </c>
      <c r="L131" s="214">
        <v>-9.9700149925037507E-2</v>
      </c>
      <c r="M131" s="101">
        <v>4984</v>
      </c>
      <c r="N131" s="214">
        <v>-0.15682625613263412</v>
      </c>
      <c r="O131" s="101">
        <v>3283</v>
      </c>
      <c r="P131" s="214">
        <v>2.0516008703761246E-2</v>
      </c>
      <c r="Q131" s="101">
        <v>1109</v>
      </c>
      <c r="R131" s="214">
        <v>-0.43331630045988756</v>
      </c>
      <c r="S131" s="101">
        <v>3339</v>
      </c>
      <c r="T131" s="214">
        <v>2.6437134952351782E-2</v>
      </c>
      <c r="U131" s="101">
        <v>1752</v>
      </c>
      <c r="V131" s="214">
        <v>-0.38396624472573837</v>
      </c>
      <c r="W131" s="101">
        <v>318</v>
      </c>
      <c r="X131" s="214">
        <v>3.9215686274509887E-2</v>
      </c>
      <c r="Y131" s="101">
        <v>747</v>
      </c>
      <c r="Z131" s="214">
        <v>1.0465753424657533</v>
      </c>
      <c r="AA131" s="101">
        <v>51</v>
      </c>
      <c r="AB131" s="214">
        <v>-0.71022727272727271</v>
      </c>
      <c r="AC131" s="101">
        <v>1199</v>
      </c>
      <c r="AD131" s="214">
        <v>1.4173387096774195</v>
      </c>
      <c r="AE131" s="101">
        <v>968</v>
      </c>
      <c r="AF131" s="214">
        <v>0.16346153846153855</v>
      </c>
      <c r="AG131" s="101">
        <v>666</v>
      </c>
      <c r="AH131" s="214">
        <v>-0.13842173350582143</v>
      </c>
      <c r="AI131" s="101">
        <v>1320</v>
      </c>
      <c r="AJ131" s="214">
        <v>-6.1833688699360345E-2</v>
      </c>
      <c r="AK131" s="101">
        <v>1677</v>
      </c>
      <c r="AL131" s="214">
        <v>-4.6075085324232101E-2</v>
      </c>
      <c r="AM131" s="101">
        <v>2582</v>
      </c>
      <c r="AN131" s="214">
        <v>-0.25761932144910871</v>
      </c>
      <c r="AO131" s="101">
        <v>128</v>
      </c>
      <c r="AP131" s="214">
        <v>-0.43111111111111111</v>
      </c>
      <c r="AQ131" s="101">
        <v>421</v>
      </c>
      <c r="AR131" s="214">
        <v>0.36688311688311681</v>
      </c>
      <c r="AS131" s="101">
        <v>1622</v>
      </c>
      <c r="AT131" s="214">
        <v>1.8861209964412811</v>
      </c>
    </row>
    <row r="132" spans="1:46" s="4" customFormat="1" ht="15" hidden="1" customHeight="1" outlineLevel="1" x14ac:dyDescent="0.25">
      <c r="B132" s="78" t="s">
        <v>136</v>
      </c>
      <c r="C132" s="101">
        <v>132946</v>
      </c>
      <c r="D132" s="214">
        <v>-8.5439511302505378E-2</v>
      </c>
      <c r="E132" s="101">
        <v>118202</v>
      </c>
      <c r="F132" s="214">
        <v>-6.5847914394550067E-2</v>
      </c>
      <c r="G132" s="101">
        <v>14744</v>
      </c>
      <c r="H132" s="214">
        <v>-0.21707731520815632</v>
      </c>
      <c r="I132" s="101">
        <v>66463</v>
      </c>
      <c r="J132" s="214">
        <v>-9.2246336233388404E-2</v>
      </c>
      <c r="K132" s="101">
        <v>7041</v>
      </c>
      <c r="L132" s="214">
        <v>-0.21003029283069674</v>
      </c>
      <c r="M132" s="101">
        <v>7455</v>
      </c>
      <c r="N132" s="214">
        <v>0.15241923017467918</v>
      </c>
      <c r="O132" s="101">
        <v>3559</v>
      </c>
      <c r="P132" s="214">
        <v>1.1366865586814434E-2</v>
      </c>
      <c r="Q132" s="101">
        <v>1658</v>
      </c>
      <c r="R132" s="214">
        <v>-0.33440385387394622</v>
      </c>
      <c r="S132" s="101">
        <v>2569</v>
      </c>
      <c r="T132" s="214">
        <v>-0.28836565096952904</v>
      </c>
      <c r="U132" s="101">
        <v>2180</v>
      </c>
      <c r="V132" s="214">
        <v>-0.37338315607933314</v>
      </c>
      <c r="W132" s="101">
        <v>6970</v>
      </c>
      <c r="X132" s="214">
        <v>1.960210649502625E-2</v>
      </c>
      <c r="Y132" s="101">
        <v>4568</v>
      </c>
      <c r="Z132" s="214">
        <v>0.34550810014727551</v>
      </c>
      <c r="AA132" s="101">
        <v>3861</v>
      </c>
      <c r="AB132" s="214">
        <v>6.6869300911854168E-2</v>
      </c>
      <c r="AC132" s="101">
        <v>3888</v>
      </c>
      <c r="AD132" s="214">
        <v>0.20297029702970293</v>
      </c>
      <c r="AE132" s="101">
        <v>1111</v>
      </c>
      <c r="AF132" s="214">
        <v>-0.24524456521739135</v>
      </c>
      <c r="AG132" s="101">
        <v>817</v>
      </c>
      <c r="AH132" s="214">
        <v>-0.1119565217391304</v>
      </c>
      <c r="AI132" s="101">
        <v>1466</v>
      </c>
      <c r="AJ132" s="214">
        <v>5.6957462148522042E-2</v>
      </c>
      <c r="AK132" s="101">
        <v>900</v>
      </c>
      <c r="AL132" s="214">
        <v>-7.6923076923076872E-2</v>
      </c>
      <c r="AM132" s="101">
        <v>2386</v>
      </c>
      <c r="AN132" s="214">
        <v>0.36264991433466598</v>
      </c>
      <c r="AO132" s="101">
        <v>153</v>
      </c>
      <c r="AP132" s="214">
        <v>-0.23115577889447236</v>
      </c>
      <c r="AQ132" s="101">
        <v>242</v>
      </c>
      <c r="AR132" s="214">
        <v>-0.3202247191011236</v>
      </c>
      <c r="AS132" s="101">
        <v>915</v>
      </c>
      <c r="AT132" s="214">
        <v>0.31844380403458206</v>
      </c>
    </row>
    <row r="133" spans="1:46" s="4" customFormat="1" ht="15" hidden="1" customHeight="1" outlineLevel="1" x14ac:dyDescent="0.25">
      <c r="B133" s="78" t="s">
        <v>110</v>
      </c>
      <c r="C133" s="101">
        <v>131730</v>
      </c>
      <c r="D133" s="214">
        <v>7.21000073247553E-2</v>
      </c>
      <c r="E133" s="101">
        <v>121407</v>
      </c>
      <c r="F133" s="214">
        <v>9.6374226757574455E-2</v>
      </c>
      <c r="G133" s="101">
        <v>10323</v>
      </c>
      <c r="H133" s="214">
        <v>-0.14939024390243905</v>
      </c>
      <c r="I133" s="101">
        <v>57006</v>
      </c>
      <c r="J133" s="214">
        <v>3.0812628838016609E-2</v>
      </c>
      <c r="K133" s="101">
        <v>9246</v>
      </c>
      <c r="L133" s="214">
        <v>-0.14555031882450786</v>
      </c>
      <c r="M133" s="101">
        <v>4782</v>
      </c>
      <c r="N133" s="214">
        <v>-7.4719800747198306E-3</v>
      </c>
      <c r="O133" s="101">
        <v>2850</v>
      </c>
      <c r="P133" s="214">
        <v>-0.2021276595744681</v>
      </c>
      <c r="Q133" s="101">
        <v>974</v>
      </c>
      <c r="R133" s="214">
        <v>-0.26546003016591246</v>
      </c>
      <c r="S133" s="101">
        <v>2204</v>
      </c>
      <c r="T133" s="214">
        <v>0.44904667981591051</v>
      </c>
      <c r="U133" s="101">
        <v>1679</v>
      </c>
      <c r="V133" s="214">
        <v>-0.37257100149476829</v>
      </c>
      <c r="W133" s="101">
        <v>11616</v>
      </c>
      <c r="X133" s="214">
        <v>0.41039339485186987</v>
      </c>
      <c r="Y133" s="101">
        <v>7596</v>
      </c>
      <c r="Z133" s="214">
        <v>0.50445632798573969</v>
      </c>
      <c r="AA133" s="101">
        <v>7931</v>
      </c>
      <c r="AB133" s="214">
        <v>0.40496014171833483</v>
      </c>
      <c r="AC133" s="101">
        <v>7815</v>
      </c>
      <c r="AD133" s="214">
        <v>0.51014492753623197</v>
      </c>
      <c r="AE133" s="101">
        <v>987</v>
      </c>
      <c r="AF133" s="214">
        <v>-0.19821283509342003</v>
      </c>
      <c r="AG133" s="101">
        <v>1118</v>
      </c>
      <c r="AH133" s="214">
        <v>4.9765258215962449E-2</v>
      </c>
      <c r="AI133" s="101">
        <v>1510</v>
      </c>
      <c r="AJ133" s="214">
        <v>4.2817679558011079E-2</v>
      </c>
      <c r="AK133" s="101">
        <v>1001</v>
      </c>
      <c r="AL133" s="214">
        <v>0.14925373134328357</v>
      </c>
      <c r="AM133" s="101">
        <v>2136</v>
      </c>
      <c r="AN133" s="214">
        <v>1.3242655059847661</v>
      </c>
      <c r="AO133" s="101">
        <v>114</v>
      </c>
      <c r="AP133" s="214">
        <v>-0.1428571428571429</v>
      </c>
      <c r="AQ133" s="101">
        <v>169</v>
      </c>
      <c r="AR133" s="214">
        <v>-0.47839506172839508</v>
      </c>
      <c r="AS133" s="101">
        <v>673</v>
      </c>
      <c r="AT133" s="214">
        <v>0.11608623548922048</v>
      </c>
    </row>
    <row r="134" spans="1:46" s="4" customFormat="1" ht="15" hidden="1" customHeight="1" outlineLevel="1" x14ac:dyDescent="0.25">
      <c r="B134" s="78" t="s">
        <v>111</v>
      </c>
      <c r="C134" s="101">
        <v>129734</v>
      </c>
      <c r="D134" s="214">
        <v>-2.2218537555960816E-2</v>
      </c>
      <c r="E134" s="101">
        <v>120510</v>
      </c>
      <c r="F134" s="214">
        <v>5.5740057742694749E-3</v>
      </c>
      <c r="G134" s="101">
        <v>9224</v>
      </c>
      <c r="H134" s="214">
        <v>-0.28161993769470406</v>
      </c>
      <c r="I134" s="101">
        <v>51983</v>
      </c>
      <c r="J134" s="214">
        <v>-0.14977101733725873</v>
      </c>
      <c r="K134" s="101">
        <v>7181</v>
      </c>
      <c r="L134" s="214">
        <v>-8.4289722009691426E-2</v>
      </c>
      <c r="M134" s="101">
        <v>4574</v>
      </c>
      <c r="N134" s="214">
        <v>-9.5511172631995267E-2</v>
      </c>
      <c r="O134" s="101">
        <v>3822</v>
      </c>
      <c r="P134" s="214">
        <v>-9.1082045184304405E-2</v>
      </c>
      <c r="Q134" s="101">
        <v>1283</v>
      </c>
      <c r="R134" s="214">
        <v>-0.23539928486293205</v>
      </c>
      <c r="S134" s="101">
        <v>2256</v>
      </c>
      <c r="T134" s="214">
        <v>0.3672727272727272</v>
      </c>
      <c r="U134" s="101">
        <v>2158</v>
      </c>
      <c r="V134" s="214">
        <v>-9.0219224283305199E-2</v>
      </c>
      <c r="W134" s="101">
        <v>12742</v>
      </c>
      <c r="X134" s="214">
        <v>0.22992277992277987</v>
      </c>
      <c r="Y134" s="101">
        <v>7596</v>
      </c>
      <c r="Z134" s="214">
        <v>0.25844930417495027</v>
      </c>
      <c r="AA134" s="101">
        <v>10956</v>
      </c>
      <c r="AB134" s="214">
        <v>0.67882316886300953</v>
      </c>
      <c r="AC134" s="101">
        <v>9044</v>
      </c>
      <c r="AD134" s="214">
        <v>0.5271867612293144</v>
      </c>
      <c r="AE134" s="101">
        <v>694</v>
      </c>
      <c r="AF134" s="214">
        <v>8.6071987480438095E-2</v>
      </c>
      <c r="AG134" s="101">
        <v>790</v>
      </c>
      <c r="AH134" s="214">
        <v>-3.3047735618115026E-2</v>
      </c>
      <c r="AI134" s="101">
        <v>1260</v>
      </c>
      <c r="AJ134" s="214">
        <v>0.43671607753705821</v>
      </c>
      <c r="AK134" s="101">
        <v>1231</v>
      </c>
      <c r="AL134" s="214">
        <v>2.8404344193817987E-2</v>
      </c>
      <c r="AM134" s="101">
        <v>1675</v>
      </c>
      <c r="AN134" s="214">
        <v>0.60287081339712922</v>
      </c>
      <c r="AO134" s="101">
        <v>202</v>
      </c>
      <c r="AP134" s="214">
        <v>-0.21400778210116733</v>
      </c>
      <c r="AQ134" s="101">
        <v>236</v>
      </c>
      <c r="AR134" s="214">
        <v>-0.40253164556962029</v>
      </c>
      <c r="AS134" s="101">
        <v>827</v>
      </c>
      <c r="AT134" s="214">
        <v>-0.54734537493158175</v>
      </c>
    </row>
    <row r="135" spans="1:46" s="4" customFormat="1" ht="15.75" collapsed="1" x14ac:dyDescent="0.25">
      <c r="A135" s="52"/>
      <c r="B135" s="102">
        <v>2007</v>
      </c>
      <c r="C135" s="105">
        <v>1475064</v>
      </c>
      <c r="D135" s="217">
        <v>-3.7480513904377344E-2</v>
      </c>
      <c r="E135" s="105">
        <v>1274374</v>
      </c>
      <c r="F135" s="217">
        <v>-4.0603534722368662E-2</v>
      </c>
      <c r="G135" s="105">
        <v>200690</v>
      </c>
      <c r="H135" s="217">
        <v>-1.7164964862019128E-2</v>
      </c>
      <c r="I135" s="105">
        <v>672691</v>
      </c>
      <c r="J135" s="217">
        <v>-8.5125162862684012E-2</v>
      </c>
      <c r="K135" s="105">
        <v>91509</v>
      </c>
      <c r="L135" s="217">
        <v>-0.11131289392158961</v>
      </c>
      <c r="M135" s="105">
        <v>68814</v>
      </c>
      <c r="N135" s="217">
        <v>3.848243390076056E-2</v>
      </c>
      <c r="O135" s="105">
        <v>42013</v>
      </c>
      <c r="P135" s="217">
        <v>-1.6319363146804045E-2</v>
      </c>
      <c r="Q135" s="105">
        <v>22891</v>
      </c>
      <c r="R135" s="217">
        <v>-0.17363994079636114</v>
      </c>
      <c r="S135" s="105">
        <v>34649</v>
      </c>
      <c r="T135" s="217">
        <v>3.0330964346248823E-2</v>
      </c>
      <c r="U135" s="105">
        <v>39386</v>
      </c>
      <c r="V135" s="217">
        <v>-8.752664257251408E-2</v>
      </c>
      <c r="W135" s="105">
        <v>67273</v>
      </c>
      <c r="X135" s="217">
        <v>0.12278857066559845</v>
      </c>
      <c r="Y135" s="105">
        <v>41787</v>
      </c>
      <c r="Z135" s="217">
        <v>0.13616465918051057</v>
      </c>
      <c r="AA135" s="105">
        <v>47199</v>
      </c>
      <c r="AB135" s="217">
        <v>-1.8364460712948727E-2</v>
      </c>
      <c r="AC135" s="105">
        <v>53715</v>
      </c>
      <c r="AD135" s="217">
        <v>0.17728926489282437</v>
      </c>
      <c r="AE135" s="105">
        <v>9244</v>
      </c>
      <c r="AF135" s="217">
        <v>-5.8847485237222608E-2</v>
      </c>
      <c r="AG135" s="105">
        <v>9321</v>
      </c>
      <c r="AH135" s="217">
        <v>-4.8100490196078427E-2</v>
      </c>
      <c r="AI135" s="105">
        <v>17775</v>
      </c>
      <c r="AJ135" s="217">
        <v>0.115749168288243</v>
      </c>
      <c r="AK135" s="105">
        <v>14141</v>
      </c>
      <c r="AL135" s="217">
        <v>3.4682080924855585E-2</v>
      </c>
      <c r="AM135" s="105">
        <v>26770</v>
      </c>
      <c r="AN135" s="217">
        <v>0.12309112267158917</v>
      </c>
      <c r="AO135" s="105">
        <v>2335</v>
      </c>
      <c r="AP135" s="217">
        <v>-0.16726105563480742</v>
      </c>
      <c r="AQ135" s="105">
        <v>3024</v>
      </c>
      <c r="AR135" s="217">
        <v>-9.3796823494156412E-2</v>
      </c>
      <c r="AS135" s="105">
        <v>9837</v>
      </c>
      <c r="AT135" s="217">
        <v>0.40629020729092202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11F9E3F-523B-43D9-9BFF-EFC6E6F92C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580290</v>
      </c>
      <c r="D6" s="225">
        <v>635525</v>
      </c>
      <c r="E6" s="225">
        <v>55235</v>
      </c>
      <c r="F6" s="226">
        <v>9.5185166037670799E-2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246603</v>
      </c>
      <c r="D7" s="230">
        <v>289321</v>
      </c>
      <c r="E7" s="230">
        <v>42718</v>
      </c>
      <c r="F7" s="231">
        <v>0.17322579206254596</v>
      </c>
      <c r="G7" s="232">
        <v>0.45524723653672161</v>
      </c>
    </row>
    <row r="8" spans="1:18" s="4" customFormat="1" x14ac:dyDescent="0.25">
      <c r="A8" s="115"/>
      <c r="B8" s="228" t="s">
        <v>151</v>
      </c>
      <c r="C8" s="229">
        <v>55741</v>
      </c>
      <c r="D8" s="230">
        <v>55504</v>
      </c>
      <c r="E8" s="230">
        <v>-237</v>
      </c>
      <c r="F8" s="231">
        <v>-4.251807466676194E-3</v>
      </c>
      <c r="G8" s="232">
        <v>8.7335667361630148E-2</v>
      </c>
    </row>
    <row r="9" spans="1:18" s="4" customFormat="1" x14ac:dyDescent="0.25">
      <c r="A9" s="115"/>
      <c r="B9" s="228" t="s">
        <v>159</v>
      </c>
      <c r="C9" s="229">
        <v>39135</v>
      </c>
      <c r="D9" s="230">
        <v>35874</v>
      </c>
      <c r="E9" s="230">
        <v>-3261</v>
      </c>
      <c r="F9" s="231">
        <v>-8.332694518972783E-2</v>
      </c>
      <c r="G9" s="232">
        <v>5.644781873254396E-2</v>
      </c>
    </row>
    <row r="10" spans="1:18" s="4" customFormat="1" ht="15" customHeight="1" x14ac:dyDescent="0.25">
      <c r="A10" s="115"/>
      <c r="B10" s="228" t="s">
        <v>153</v>
      </c>
      <c r="C10" s="229">
        <v>29707</v>
      </c>
      <c r="D10" s="230">
        <v>33714</v>
      </c>
      <c r="E10" s="230">
        <v>4007</v>
      </c>
      <c r="F10" s="231">
        <v>0.1348840340660451</v>
      </c>
      <c r="G10" s="232">
        <v>5.304905393178868E-2</v>
      </c>
    </row>
    <row r="11" spans="1:18" s="4" customFormat="1" ht="15" customHeight="1" x14ac:dyDescent="0.25">
      <c r="A11" s="115"/>
      <c r="B11" s="228" t="s">
        <v>158</v>
      </c>
      <c r="C11" s="229">
        <v>23604</v>
      </c>
      <c r="D11" s="230">
        <v>26443</v>
      </c>
      <c r="E11" s="230">
        <v>2839</v>
      </c>
      <c r="F11" s="231">
        <v>0.12027622436875096</v>
      </c>
      <c r="G11" s="232">
        <v>4.1608119271468472E-2</v>
      </c>
    </row>
    <row r="12" spans="1:18" s="4" customFormat="1" ht="15" customHeight="1" x14ac:dyDescent="0.25">
      <c r="A12" s="115"/>
      <c r="B12" s="228" t="s">
        <v>154</v>
      </c>
      <c r="C12" s="229">
        <v>21390</v>
      </c>
      <c r="D12" s="230">
        <v>24708</v>
      </c>
      <c r="E12" s="230">
        <v>3318</v>
      </c>
      <c r="F12" s="231">
        <v>0.15511921458625522</v>
      </c>
      <c r="G12" s="232">
        <v>3.8878092915306244E-2</v>
      </c>
    </row>
    <row r="13" spans="1:18" s="4" customFormat="1" x14ac:dyDescent="0.25">
      <c r="A13" s="115"/>
      <c r="B13" s="228" t="s">
        <v>161</v>
      </c>
      <c r="C13" s="229">
        <v>24542</v>
      </c>
      <c r="D13" s="230">
        <v>23224</v>
      </c>
      <c r="E13" s="230">
        <v>-1318</v>
      </c>
      <c r="F13" s="231">
        <v>-5.3703854616575675E-2</v>
      </c>
      <c r="G13" s="232">
        <v>3.654301561700956E-2</v>
      </c>
    </row>
    <row r="14" spans="1:18" s="4" customFormat="1" ht="15" customHeight="1" x14ac:dyDescent="0.25">
      <c r="A14" s="115"/>
      <c r="B14" s="228" t="s">
        <v>162</v>
      </c>
      <c r="C14" s="229">
        <v>21959</v>
      </c>
      <c r="D14" s="230">
        <v>22854</v>
      </c>
      <c r="E14" s="230">
        <v>895</v>
      </c>
      <c r="F14" s="231">
        <v>4.0757775855002398E-2</v>
      </c>
      <c r="G14" s="232">
        <v>3.5960819794657962E-2</v>
      </c>
    </row>
    <row r="15" spans="1:18" s="4" customFormat="1" ht="15" customHeight="1" x14ac:dyDescent="0.25">
      <c r="A15" s="115"/>
      <c r="B15" s="228" t="s">
        <v>160</v>
      </c>
      <c r="C15" s="229">
        <v>26180</v>
      </c>
      <c r="D15" s="230">
        <v>22096</v>
      </c>
      <c r="E15" s="230">
        <v>-4084</v>
      </c>
      <c r="F15" s="231">
        <v>-0.15599694423223831</v>
      </c>
      <c r="G15" s="232">
        <v>3.4768105109948468E-2</v>
      </c>
    </row>
    <row r="16" spans="1:18" s="4" customFormat="1" ht="15" customHeight="1" x14ac:dyDescent="0.25">
      <c r="A16" s="115"/>
      <c r="B16" s="228" t="s">
        <v>155</v>
      </c>
      <c r="C16" s="229">
        <v>20830</v>
      </c>
      <c r="D16" s="230">
        <v>19835</v>
      </c>
      <c r="E16" s="230">
        <v>-995</v>
      </c>
      <c r="F16" s="231">
        <v>-4.7767642822851619E-2</v>
      </c>
      <c r="G16" s="232">
        <v>3.1210416584713425E-2</v>
      </c>
    </row>
    <row r="17" spans="1:7" s="4" customFormat="1" ht="15" customHeight="1" x14ac:dyDescent="0.25">
      <c r="A17" s="115"/>
      <c r="B17" s="228" t="s">
        <v>157</v>
      </c>
      <c r="C17" s="229">
        <v>15406</v>
      </c>
      <c r="D17" s="230">
        <v>18668</v>
      </c>
      <c r="E17" s="230">
        <v>3262</v>
      </c>
      <c r="F17" s="231">
        <v>0.21173568739452153</v>
      </c>
      <c r="G17" s="232">
        <v>2.9374139490972031E-2</v>
      </c>
    </row>
    <row r="18" spans="1:7" s="4" customFormat="1" ht="15" customHeight="1" x14ac:dyDescent="0.25">
      <c r="A18" s="115"/>
      <c r="B18" s="228" t="s">
        <v>166</v>
      </c>
      <c r="C18" s="229">
        <v>10844</v>
      </c>
      <c r="D18" s="230">
        <v>16808</v>
      </c>
      <c r="E18" s="230">
        <v>5964</v>
      </c>
      <c r="F18" s="231">
        <v>0.54998155662117298</v>
      </c>
      <c r="G18" s="232">
        <v>2.6447425356988317E-2</v>
      </c>
    </row>
    <row r="19" spans="1:7" s="4" customFormat="1" ht="15" customHeight="1" x14ac:dyDescent="0.25">
      <c r="A19" s="115"/>
      <c r="B19" s="228" t="s">
        <v>156</v>
      </c>
      <c r="C19" s="229">
        <v>13736</v>
      </c>
      <c r="D19" s="230">
        <v>13064</v>
      </c>
      <c r="E19" s="230">
        <v>-672</v>
      </c>
      <c r="F19" s="231">
        <v>-4.8922539312754809E-2</v>
      </c>
      <c r="G19" s="232">
        <v>2.0556233035679165E-2</v>
      </c>
    </row>
    <row r="20" spans="1:7" s="4" customFormat="1" ht="15" customHeight="1" x14ac:dyDescent="0.25">
      <c r="A20" s="115"/>
      <c r="B20" s="228" t="s">
        <v>165</v>
      </c>
      <c r="C20" s="229">
        <v>9102</v>
      </c>
      <c r="D20" s="230">
        <v>8491</v>
      </c>
      <c r="E20" s="230">
        <v>-611</v>
      </c>
      <c r="F20" s="231">
        <v>-6.7128103713469556E-2</v>
      </c>
      <c r="G20" s="232">
        <v>1.3360607371857913E-2</v>
      </c>
    </row>
    <row r="21" spans="1:7" s="4" customFormat="1" ht="15" customHeight="1" x14ac:dyDescent="0.25">
      <c r="A21" s="115"/>
      <c r="B21" s="228" t="s">
        <v>163</v>
      </c>
      <c r="C21" s="229">
        <v>4744</v>
      </c>
      <c r="D21" s="230">
        <v>4872</v>
      </c>
      <c r="E21" s="230">
        <v>128</v>
      </c>
      <c r="F21" s="231">
        <v>2.6981450252951067E-2</v>
      </c>
      <c r="G21" s="232">
        <v>7.666102828370245E-3</v>
      </c>
    </row>
    <row r="22" spans="1:7" s="4" customFormat="1" ht="15" customHeight="1" x14ac:dyDescent="0.25">
      <c r="A22" s="115"/>
      <c r="B22" s="228" t="s">
        <v>164</v>
      </c>
      <c r="C22" s="229">
        <v>3351</v>
      </c>
      <c r="D22" s="230">
        <v>3136</v>
      </c>
      <c r="E22" s="230">
        <v>-215</v>
      </c>
      <c r="F22" s="231">
        <v>-6.4159952253058816E-2</v>
      </c>
      <c r="G22" s="232">
        <v>4.9345029699854447E-3</v>
      </c>
    </row>
    <row r="23" spans="1:7" s="4" customFormat="1" ht="15" customHeight="1" x14ac:dyDescent="0.25">
      <c r="A23" s="115"/>
      <c r="B23" s="228" t="s">
        <v>167</v>
      </c>
      <c r="C23" s="229">
        <v>8390</v>
      </c>
      <c r="D23" s="230">
        <v>10749</v>
      </c>
      <c r="E23" s="230">
        <v>2359</v>
      </c>
      <c r="F23" s="231">
        <v>0.28116805721096538</v>
      </c>
      <c r="G23" s="232">
        <v>1.6913575390425237E-2</v>
      </c>
    </row>
    <row r="24" spans="1:7" s="4" customFormat="1" ht="15" customHeight="1" x14ac:dyDescent="0.25">
      <c r="A24" s="115"/>
      <c r="B24" s="228" t="s">
        <v>168</v>
      </c>
      <c r="C24" s="229">
        <v>756</v>
      </c>
      <c r="D24" s="230">
        <v>1006</v>
      </c>
      <c r="E24" s="230">
        <v>250</v>
      </c>
      <c r="F24" s="231">
        <v>0.3306878306878307</v>
      </c>
      <c r="G24" s="232">
        <v>1.5829432359073207E-3</v>
      </c>
    </row>
    <row r="25" spans="1:7" s="4" customFormat="1" ht="15" customHeight="1" x14ac:dyDescent="0.25">
      <c r="A25" s="115"/>
      <c r="B25" s="228" t="s">
        <v>169</v>
      </c>
      <c r="C25" s="229">
        <v>1105</v>
      </c>
      <c r="D25" s="230">
        <v>1568</v>
      </c>
      <c r="E25" s="230">
        <v>463</v>
      </c>
      <c r="F25" s="231">
        <v>0.41900452488687789</v>
      </c>
      <c r="G25" s="232">
        <v>2.4672514849927224E-3</v>
      </c>
    </row>
    <row r="26" spans="1:7" s="4" customFormat="1" ht="15" customHeight="1" thickBot="1" x14ac:dyDescent="0.3">
      <c r="A26" s="115"/>
      <c r="B26" s="233" t="s">
        <v>170</v>
      </c>
      <c r="C26" s="234">
        <v>3165</v>
      </c>
      <c r="D26" s="235">
        <v>3590</v>
      </c>
      <c r="E26" s="235">
        <v>425</v>
      </c>
      <c r="F26" s="236">
        <v>0.13428120063191162</v>
      </c>
      <c r="G26" s="237">
        <v>5.648872979033083E-3</v>
      </c>
    </row>
    <row r="27" spans="1:7" s="117" customFormat="1" ht="15" customHeight="1" x14ac:dyDescent="0.25">
      <c r="A27" s="115"/>
      <c r="B27" s="238" t="s">
        <v>150</v>
      </c>
      <c r="C27" s="239">
        <v>524549</v>
      </c>
      <c r="D27" s="240">
        <v>580021</v>
      </c>
      <c r="E27" s="240">
        <v>55472</v>
      </c>
      <c r="F27" s="241">
        <v>0.105751798211416</v>
      </c>
      <c r="G27" s="242">
        <v>0.91266433263836988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1478216</v>
      </c>
      <c r="D37" s="225">
        <v>1464385</v>
      </c>
      <c r="E37" s="225">
        <v>-13831</v>
      </c>
      <c r="F37" s="226">
        <v>-9.3565487046548546E-3</v>
      </c>
      <c r="G37" s="227">
        <v>1</v>
      </c>
    </row>
    <row r="38" spans="2:7" s="121" customFormat="1" x14ac:dyDescent="0.25">
      <c r="B38" s="228" t="s">
        <v>152</v>
      </c>
      <c r="C38" s="229">
        <v>664732</v>
      </c>
      <c r="D38" s="230">
        <v>662796</v>
      </c>
      <c r="E38" s="230">
        <v>-1936</v>
      </c>
      <c r="F38" s="231">
        <v>-2.9124519355169243E-3</v>
      </c>
      <c r="G38" s="232">
        <v>0.45261048153320338</v>
      </c>
    </row>
    <row r="39" spans="2:7" s="121" customFormat="1" x14ac:dyDescent="0.25">
      <c r="B39" s="228" t="s">
        <v>151</v>
      </c>
      <c r="C39" s="229">
        <v>154157</v>
      </c>
      <c r="D39" s="230">
        <v>176418</v>
      </c>
      <c r="E39" s="230">
        <v>22261</v>
      </c>
      <c r="F39" s="231">
        <v>0.14440473024254485</v>
      </c>
      <c r="G39" s="232">
        <v>0.1204724167483278</v>
      </c>
    </row>
    <row r="40" spans="2:7" s="121" customFormat="1" x14ac:dyDescent="0.25">
      <c r="B40" s="228" t="s">
        <v>153</v>
      </c>
      <c r="C40" s="229">
        <v>84091</v>
      </c>
      <c r="D40" s="230">
        <v>72815</v>
      </c>
      <c r="E40" s="230">
        <v>-11276</v>
      </c>
      <c r="F40" s="231">
        <v>-0.13409282800775346</v>
      </c>
      <c r="G40" s="232">
        <v>4.9723945547106803E-2</v>
      </c>
    </row>
    <row r="41" spans="2:7" s="121" customFormat="1" x14ac:dyDescent="0.25">
      <c r="B41" s="228" t="s">
        <v>159</v>
      </c>
      <c r="C41" s="229">
        <v>77904</v>
      </c>
      <c r="D41" s="230">
        <v>69519</v>
      </c>
      <c r="E41" s="230">
        <v>-8385</v>
      </c>
      <c r="F41" s="231">
        <v>-0.10763247073321014</v>
      </c>
      <c r="G41" s="232">
        <v>4.7473171331309731E-2</v>
      </c>
    </row>
    <row r="42" spans="2:7" s="121" customFormat="1" x14ac:dyDescent="0.25">
      <c r="B42" s="228" t="s">
        <v>158</v>
      </c>
      <c r="C42" s="229">
        <v>46681</v>
      </c>
      <c r="D42" s="230">
        <v>62013</v>
      </c>
      <c r="E42" s="230">
        <v>15332</v>
      </c>
      <c r="F42" s="231">
        <v>0.32844197853516421</v>
      </c>
      <c r="G42" s="232">
        <v>4.2347470098368943E-2</v>
      </c>
    </row>
    <row r="43" spans="2:7" s="121" customFormat="1" x14ac:dyDescent="0.25">
      <c r="B43" s="228" t="s">
        <v>154</v>
      </c>
      <c r="C43" s="229">
        <v>54872</v>
      </c>
      <c r="D43" s="230">
        <v>55337</v>
      </c>
      <c r="E43" s="230">
        <v>465</v>
      </c>
      <c r="F43" s="231">
        <v>8.4742673859163897E-3</v>
      </c>
      <c r="G43" s="232">
        <v>3.7788559702537243E-2</v>
      </c>
    </row>
    <row r="44" spans="2:7" s="121" customFormat="1" x14ac:dyDescent="0.25">
      <c r="B44" s="228" t="s">
        <v>155</v>
      </c>
      <c r="C44" s="229">
        <v>50495</v>
      </c>
      <c r="D44" s="230">
        <v>50918</v>
      </c>
      <c r="E44" s="230">
        <v>423</v>
      </c>
      <c r="F44" s="231">
        <v>8.3770670363403354E-3</v>
      </c>
      <c r="G44" s="232">
        <v>3.4770910655326295E-2</v>
      </c>
    </row>
    <row r="45" spans="2:7" s="121" customFormat="1" x14ac:dyDescent="0.25">
      <c r="B45" s="228" t="s">
        <v>160</v>
      </c>
      <c r="C45" s="229">
        <v>60302</v>
      </c>
      <c r="D45" s="230">
        <v>46723</v>
      </c>
      <c r="E45" s="230">
        <v>-13579</v>
      </c>
      <c r="F45" s="231">
        <v>-0.2251832443368379</v>
      </c>
      <c r="G45" s="232">
        <v>3.1906226846082145E-2</v>
      </c>
    </row>
    <row r="46" spans="2:7" s="121" customFormat="1" x14ac:dyDescent="0.25">
      <c r="B46" s="228" t="s">
        <v>157</v>
      </c>
      <c r="C46" s="229">
        <v>39043</v>
      </c>
      <c r="D46" s="230">
        <v>43650</v>
      </c>
      <c r="E46" s="230">
        <v>4607</v>
      </c>
      <c r="F46" s="231">
        <v>0.11799810465384319</v>
      </c>
      <c r="G46" s="232">
        <v>2.9807734987725223E-2</v>
      </c>
    </row>
    <row r="47" spans="2:7" s="121" customFormat="1" x14ac:dyDescent="0.25">
      <c r="B47" s="228" t="s">
        <v>161</v>
      </c>
      <c r="C47" s="229">
        <v>42919</v>
      </c>
      <c r="D47" s="230">
        <v>41436</v>
      </c>
      <c r="E47" s="230">
        <v>-1483</v>
      </c>
      <c r="F47" s="231">
        <v>-3.4553461171043076E-2</v>
      </c>
      <c r="G47" s="232">
        <v>2.8295837501749882E-2</v>
      </c>
    </row>
    <row r="48" spans="2:7" s="121" customFormat="1" x14ac:dyDescent="0.25">
      <c r="B48" s="228" t="s">
        <v>162</v>
      </c>
      <c r="C48" s="229">
        <v>38748</v>
      </c>
      <c r="D48" s="230">
        <v>38934</v>
      </c>
      <c r="E48" s="230">
        <v>186</v>
      </c>
      <c r="F48" s="231">
        <v>4.800247754722875E-3</v>
      </c>
      <c r="G48" s="232">
        <v>2.658727042410295E-2</v>
      </c>
    </row>
    <row r="49" spans="2:7" s="121" customFormat="1" x14ac:dyDescent="0.25">
      <c r="B49" s="228" t="s">
        <v>156</v>
      </c>
      <c r="C49" s="229">
        <v>33326</v>
      </c>
      <c r="D49" s="230">
        <v>30846</v>
      </c>
      <c r="E49" s="230">
        <v>-2480</v>
      </c>
      <c r="F49" s="231">
        <v>-7.4416371601752407E-2</v>
      </c>
      <c r="G49" s="232">
        <v>2.1064132724659158E-2</v>
      </c>
    </row>
    <row r="50" spans="2:7" s="121" customFormat="1" x14ac:dyDescent="0.25">
      <c r="B50" s="228" t="s">
        <v>166</v>
      </c>
      <c r="C50" s="229">
        <v>23143</v>
      </c>
      <c r="D50" s="230">
        <v>29275</v>
      </c>
      <c r="E50" s="230">
        <v>6132</v>
      </c>
      <c r="F50" s="231">
        <v>0.26496132739921352</v>
      </c>
      <c r="G50" s="232">
        <v>1.9991327417311706E-2</v>
      </c>
    </row>
    <row r="51" spans="2:7" s="121" customFormat="1" x14ac:dyDescent="0.25">
      <c r="B51" s="228" t="s">
        <v>165</v>
      </c>
      <c r="C51" s="229">
        <v>41021</v>
      </c>
      <c r="D51" s="230">
        <v>22520</v>
      </c>
      <c r="E51" s="230">
        <v>-18501</v>
      </c>
      <c r="F51" s="231">
        <v>-0.45101289583384119</v>
      </c>
      <c r="G51" s="232">
        <v>1.5378469459875647E-2</v>
      </c>
    </row>
    <row r="52" spans="2:7" s="121" customFormat="1" x14ac:dyDescent="0.25">
      <c r="B52" s="228" t="s">
        <v>163</v>
      </c>
      <c r="C52" s="229">
        <v>12234</v>
      </c>
      <c r="D52" s="230">
        <v>12274</v>
      </c>
      <c r="E52" s="230">
        <v>40</v>
      </c>
      <c r="F52" s="231">
        <v>3.2695765898316242E-3</v>
      </c>
      <c r="G52" s="232">
        <v>8.3816755839482109E-3</v>
      </c>
    </row>
    <row r="53" spans="2:7" s="121" customFormat="1" x14ac:dyDescent="0.25">
      <c r="B53" s="228" t="s">
        <v>164</v>
      </c>
      <c r="C53" s="229">
        <v>9124</v>
      </c>
      <c r="D53" s="230">
        <v>8230</v>
      </c>
      <c r="E53" s="230">
        <v>-894</v>
      </c>
      <c r="F53" s="231">
        <v>-9.7983340640070193E-2</v>
      </c>
      <c r="G53" s="232">
        <v>5.6201067342263131E-3</v>
      </c>
    </row>
    <row r="54" spans="2:7" s="121" customFormat="1" x14ac:dyDescent="0.25">
      <c r="B54" s="228" t="s">
        <v>167</v>
      </c>
      <c r="C54" s="229">
        <v>21394</v>
      </c>
      <c r="D54" s="230">
        <v>26588</v>
      </c>
      <c r="E54" s="230">
        <v>5194</v>
      </c>
      <c r="F54" s="231">
        <v>0.24277834906983276</v>
      </c>
      <c r="G54" s="232">
        <v>1.8156427442236844E-2</v>
      </c>
    </row>
    <row r="55" spans="2:7" s="121" customFormat="1" x14ac:dyDescent="0.25">
      <c r="B55" s="228" t="s">
        <v>168</v>
      </c>
      <c r="C55" s="229">
        <v>2152</v>
      </c>
      <c r="D55" s="230">
        <v>2015</v>
      </c>
      <c r="E55" s="230">
        <v>-137</v>
      </c>
      <c r="F55" s="231">
        <v>-6.366171003717469E-2</v>
      </c>
      <c r="G55" s="232">
        <v>1.3760042611744862E-3</v>
      </c>
    </row>
    <row r="56" spans="2:7" s="121" customFormat="1" x14ac:dyDescent="0.25">
      <c r="B56" s="228" t="s">
        <v>169</v>
      </c>
      <c r="C56" s="229">
        <v>2540</v>
      </c>
      <c r="D56" s="230">
        <v>3473</v>
      </c>
      <c r="E56" s="230">
        <v>933</v>
      </c>
      <c r="F56" s="231">
        <v>0.36732283464566939</v>
      </c>
      <c r="G56" s="232">
        <v>2.371644069011906E-3</v>
      </c>
    </row>
    <row r="57" spans="2:7" s="121" customFormat="1" x14ac:dyDescent="0.25">
      <c r="B57" s="228" t="s">
        <v>170</v>
      </c>
      <c r="C57" s="229">
        <v>19338</v>
      </c>
      <c r="D57" s="230">
        <v>8605</v>
      </c>
      <c r="E57" s="230">
        <v>-10733</v>
      </c>
      <c r="F57" s="231">
        <v>-0.55502120177888092</v>
      </c>
      <c r="G57" s="232">
        <v>5.8761869317153614E-3</v>
      </c>
    </row>
    <row r="58" spans="2:7" s="121" customFormat="1" ht="17.25" customHeight="1" x14ac:dyDescent="0.25">
      <c r="B58" s="238" t="s">
        <v>150</v>
      </c>
      <c r="C58" s="239">
        <v>1324059</v>
      </c>
      <c r="D58" s="240">
        <v>1287967</v>
      </c>
      <c r="E58" s="240">
        <v>-36092</v>
      </c>
      <c r="F58" s="241">
        <v>-2.7258604035016565E-2</v>
      </c>
      <c r="G58" s="242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36EABE-D735-4903-8488-424BBC3687D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891BA2EC-82FD-4A43-A9F6-CA444E607B5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352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26896</v>
      </c>
      <c r="D7" s="259">
        <v>0.13729967440483737</v>
      </c>
      <c r="E7" s="260">
        <v>65745</v>
      </c>
      <c r="F7" s="259">
        <v>0.17892301898972507</v>
      </c>
      <c r="G7" s="260">
        <v>314068</v>
      </c>
      <c r="H7" s="259">
        <v>0.13638353686114879</v>
      </c>
      <c r="I7" s="260">
        <v>903604</v>
      </c>
      <c r="J7" s="259">
        <v>0.14552371728153557</v>
      </c>
      <c r="K7" s="260">
        <v>238271</v>
      </c>
      <c r="L7" s="259">
        <v>6.2637695896104795E-2</v>
      </c>
      <c r="M7" s="260">
        <v>1548584</v>
      </c>
      <c r="N7" s="261">
        <v>0.13131944799573358</v>
      </c>
      <c r="O7" s="258">
        <v>715984</v>
      </c>
      <c r="P7" s="261">
        <v>3.5922425617371578E-2</v>
      </c>
      <c r="Q7" s="262">
        <v>2264568</v>
      </c>
      <c r="R7" s="263">
        <v>9.9312325423570824E-2</v>
      </c>
    </row>
    <row r="8" spans="2:18" s="269" customFormat="1" x14ac:dyDescent="0.25">
      <c r="B8" s="264" t="s">
        <v>151</v>
      </c>
      <c r="C8" s="265">
        <v>10490</v>
      </c>
      <c r="D8" s="266">
        <v>0.13688089303132123</v>
      </c>
      <c r="E8" s="267">
        <v>27019</v>
      </c>
      <c r="F8" s="266">
        <v>0.29061380463338904</v>
      </c>
      <c r="G8" s="267">
        <v>72207</v>
      </c>
      <c r="H8" s="266">
        <v>-5.9118628166371368E-2</v>
      </c>
      <c r="I8" s="267">
        <v>177529</v>
      </c>
      <c r="J8" s="266">
        <v>1.3524777346426209E-2</v>
      </c>
      <c r="K8" s="267">
        <v>38005</v>
      </c>
      <c r="L8" s="266">
        <v>3.1483240602524054E-2</v>
      </c>
      <c r="M8" s="267">
        <v>325250</v>
      </c>
      <c r="N8" s="268">
        <v>1.9877018980217098E-2</v>
      </c>
      <c r="O8" s="265">
        <v>96120</v>
      </c>
      <c r="P8" s="268">
        <v>2.1075890201410763E-2</v>
      </c>
      <c r="Q8" s="265">
        <v>421370</v>
      </c>
      <c r="R8" s="268">
        <v>2.0150249245243224E-2</v>
      </c>
    </row>
    <row r="9" spans="2:18" s="117" customFormat="1" x14ac:dyDescent="0.25">
      <c r="B9" s="228" t="s">
        <v>154</v>
      </c>
      <c r="C9" s="270">
        <v>323</v>
      </c>
      <c r="D9" s="271">
        <v>0.29718875502008024</v>
      </c>
      <c r="E9" s="272">
        <v>1279</v>
      </c>
      <c r="F9" s="271">
        <v>0.74965800273597805</v>
      </c>
      <c r="G9" s="272">
        <v>8089</v>
      </c>
      <c r="H9" s="271">
        <v>0.38938509103400887</v>
      </c>
      <c r="I9" s="272">
        <v>29831</v>
      </c>
      <c r="J9" s="271">
        <v>0.19923618090452266</v>
      </c>
      <c r="K9" s="272">
        <v>4892</v>
      </c>
      <c r="L9" s="271">
        <v>9.075907590759158E-3</v>
      </c>
      <c r="M9" s="272">
        <v>44414</v>
      </c>
      <c r="N9" s="273">
        <v>0.21598904859685142</v>
      </c>
      <c r="O9" s="270">
        <v>25802</v>
      </c>
      <c r="P9" s="273">
        <v>0.1223628691983123</v>
      </c>
      <c r="Q9" s="270">
        <v>70216</v>
      </c>
      <c r="R9" s="273">
        <v>0.17982323486910645</v>
      </c>
    </row>
    <row r="10" spans="2:18" s="117" customFormat="1" x14ac:dyDescent="0.25">
      <c r="B10" s="228" t="s">
        <v>155</v>
      </c>
      <c r="C10" s="270">
        <v>353</v>
      </c>
      <c r="D10" s="271">
        <v>0.24734982332155475</v>
      </c>
      <c r="E10" s="272">
        <v>1018</v>
      </c>
      <c r="F10" s="271">
        <v>0.33071895424836595</v>
      </c>
      <c r="G10" s="272">
        <v>4163</v>
      </c>
      <c r="H10" s="271">
        <v>-3.4778576396939487E-2</v>
      </c>
      <c r="I10" s="272">
        <v>38096</v>
      </c>
      <c r="J10" s="271">
        <v>7.9176227302342639E-2</v>
      </c>
      <c r="K10" s="272">
        <v>11022</v>
      </c>
      <c r="L10" s="271">
        <v>-4.6044659858057835E-2</v>
      </c>
      <c r="M10" s="272">
        <v>54652</v>
      </c>
      <c r="N10" s="273">
        <v>4.6652367090546987E-2</v>
      </c>
      <c r="O10" s="270">
        <v>10743</v>
      </c>
      <c r="P10" s="273">
        <v>5.3648489603766114E-2</v>
      </c>
      <c r="Q10" s="270">
        <v>65395</v>
      </c>
      <c r="R10" s="273">
        <v>4.7795295776453139E-2</v>
      </c>
    </row>
    <row r="11" spans="2:18" s="117" customFormat="1" x14ac:dyDescent="0.25">
      <c r="B11" s="228" t="s">
        <v>153</v>
      </c>
      <c r="C11" s="270">
        <v>2513</v>
      </c>
      <c r="D11" s="271">
        <v>0.13968253968253963</v>
      </c>
      <c r="E11" s="272">
        <v>5167</v>
      </c>
      <c r="F11" s="271">
        <v>8.6188774437670812E-2</v>
      </c>
      <c r="G11" s="272">
        <v>44867</v>
      </c>
      <c r="H11" s="271">
        <v>4.6729189996267184E-2</v>
      </c>
      <c r="I11" s="272">
        <v>142360</v>
      </c>
      <c r="J11" s="271">
        <v>0.15492889188158654</v>
      </c>
      <c r="K11" s="272">
        <v>28546</v>
      </c>
      <c r="L11" s="271">
        <v>-8.2240226337448541E-2</v>
      </c>
      <c r="M11" s="272">
        <v>223453</v>
      </c>
      <c r="N11" s="273">
        <v>9.4322528196363331E-2</v>
      </c>
      <c r="O11" s="270">
        <v>54412</v>
      </c>
      <c r="P11" s="273">
        <v>6.5481319025612938E-2</v>
      </c>
      <c r="Q11" s="270">
        <v>277865</v>
      </c>
      <c r="R11" s="273">
        <v>8.8552501165473751E-2</v>
      </c>
    </row>
    <row r="12" spans="2:18" s="117" customFormat="1" x14ac:dyDescent="0.25">
      <c r="B12" s="228" t="s">
        <v>156</v>
      </c>
      <c r="C12" s="270">
        <v>2023</v>
      </c>
      <c r="D12" s="271">
        <v>0.10065288356909674</v>
      </c>
      <c r="E12" s="272">
        <v>3220</v>
      </c>
      <c r="F12" s="271">
        <v>-0.35106811769447799</v>
      </c>
      <c r="G12" s="272">
        <v>9538</v>
      </c>
      <c r="H12" s="271">
        <v>9.5818014705882248E-2</v>
      </c>
      <c r="I12" s="272">
        <v>36460</v>
      </c>
      <c r="J12" s="271">
        <v>0.11768492688758769</v>
      </c>
      <c r="K12" s="272">
        <v>7206</v>
      </c>
      <c r="L12" s="271">
        <v>-3.5857639818035802E-2</v>
      </c>
      <c r="M12" s="272">
        <v>58447</v>
      </c>
      <c r="N12" s="273">
        <v>5.1223942876670536E-2</v>
      </c>
      <c r="O12" s="270">
        <v>20263</v>
      </c>
      <c r="P12" s="273">
        <v>-1.7170296357374992E-2</v>
      </c>
      <c r="Q12" s="270">
        <v>78710</v>
      </c>
      <c r="R12" s="273">
        <v>3.2722787866064973E-2</v>
      </c>
    </row>
    <row r="13" spans="2:18" s="117" customFormat="1" x14ac:dyDescent="0.25">
      <c r="B13" s="228" t="s">
        <v>152</v>
      </c>
      <c r="C13" s="270">
        <v>6699</v>
      </c>
      <c r="D13" s="271">
        <v>0.10018065363770745</v>
      </c>
      <c r="E13" s="272">
        <v>11095</v>
      </c>
      <c r="F13" s="271">
        <v>0.62041770118299988</v>
      </c>
      <c r="G13" s="272">
        <v>96336</v>
      </c>
      <c r="H13" s="271">
        <v>0.51001598796200498</v>
      </c>
      <c r="I13" s="272">
        <v>293470</v>
      </c>
      <c r="J13" s="271">
        <v>0.24851630469464592</v>
      </c>
      <c r="K13" s="272">
        <v>102177</v>
      </c>
      <c r="L13" s="271">
        <v>0.20762321238624271</v>
      </c>
      <c r="M13" s="272">
        <v>509777</v>
      </c>
      <c r="N13" s="273">
        <v>0.28601989409660478</v>
      </c>
      <c r="O13" s="270">
        <v>292329</v>
      </c>
      <c r="P13" s="273">
        <v>8.8136653129897047E-2</v>
      </c>
      <c r="Q13" s="270">
        <v>802106</v>
      </c>
      <c r="R13" s="273">
        <v>0.20608375310127047</v>
      </c>
    </row>
    <row r="14" spans="2:18" s="117" customFormat="1" x14ac:dyDescent="0.25">
      <c r="B14" s="228" t="s">
        <v>157</v>
      </c>
      <c r="C14" s="270">
        <v>106</v>
      </c>
      <c r="D14" s="271">
        <v>8.163265306122458E-2</v>
      </c>
      <c r="E14" s="272">
        <v>626</v>
      </c>
      <c r="F14" s="271">
        <v>0.18336483931947067</v>
      </c>
      <c r="G14" s="272">
        <v>5827</v>
      </c>
      <c r="H14" s="271">
        <v>0.48913876820853575</v>
      </c>
      <c r="I14" s="272">
        <v>11343</v>
      </c>
      <c r="J14" s="271">
        <v>0.21889103803997423</v>
      </c>
      <c r="K14" s="272">
        <v>4773</v>
      </c>
      <c r="L14" s="271">
        <v>0.30125408942202836</v>
      </c>
      <c r="M14" s="272">
        <v>22675</v>
      </c>
      <c r="N14" s="273">
        <v>0.29467854287998163</v>
      </c>
      <c r="O14" s="270">
        <v>13439</v>
      </c>
      <c r="P14" s="273">
        <v>0.15405753542292833</v>
      </c>
      <c r="Q14" s="270">
        <v>36114</v>
      </c>
      <c r="R14" s="273">
        <v>0.23851983950066868</v>
      </c>
    </row>
    <row r="15" spans="2:18" s="117" customFormat="1" x14ac:dyDescent="0.25">
      <c r="B15" s="228" t="s">
        <v>158</v>
      </c>
      <c r="C15" s="270">
        <v>1207</v>
      </c>
      <c r="D15" s="271">
        <v>0.2404933196300103</v>
      </c>
      <c r="E15" s="272">
        <v>2317</v>
      </c>
      <c r="F15" s="271">
        <v>0.18698770491803285</v>
      </c>
      <c r="G15" s="272">
        <v>13781</v>
      </c>
      <c r="H15" s="271">
        <v>0.11038594794939982</v>
      </c>
      <c r="I15" s="272">
        <v>28034</v>
      </c>
      <c r="J15" s="271">
        <v>0.21908157940511397</v>
      </c>
      <c r="K15" s="272">
        <v>4915</v>
      </c>
      <c r="L15" s="271">
        <v>0.17837449052984899</v>
      </c>
      <c r="M15" s="272">
        <v>50254</v>
      </c>
      <c r="N15" s="273">
        <v>0.18236359786368017</v>
      </c>
      <c r="O15" s="270">
        <v>18368</v>
      </c>
      <c r="P15" s="273">
        <v>6.0446856417065931E-2</v>
      </c>
      <c r="Q15" s="270">
        <v>68622</v>
      </c>
      <c r="R15" s="273">
        <v>0.14706472318801822</v>
      </c>
    </row>
    <row r="16" spans="2:18" s="117" customFormat="1" x14ac:dyDescent="0.25">
      <c r="B16" s="228" t="s">
        <v>159</v>
      </c>
      <c r="C16" s="270">
        <v>129</v>
      </c>
      <c r="D16" s="271">
        <v>-0.1103448275862069</v>
      </c>
      <c r="E16" s="272">
        <v>2178</v>
      </c>
      <c r="F16" s="271">
        <v>0.16098081023454158</v>
      </c>
      <c r="G16" s="272">
        <v>7870</v>
      </c>
      <c r="H16" s="271">
        <v>-0.14167302868360776</v>
      </c>
      <c r="I16" s="272">
        <v>28289</v>
      </c>
      <c r="J16" s="271">
        <v>6.1939261984308658E-2</v>
      </c>
      <c r="K16" s="272">
        <v>5703</v>
      </c>
      <c r="L16" s="271">
        <v>-0.14407924358397117</v>
      </c>
      <c r="M16" s="272">
        <v>44169</v>
      </c>
      <c r="N16" s="273">
        <v>-7.2597320866673032E-3</v>
      </c>
      <c r="O16" s="270">
        <v>37621</v>
      </c>
      <c r="P16" s="273">
        <v>-0.17387294406991805</v>
      </c>
      <c r="Q16" s="270">
        <v>81790</v>
      </c>
      <c r="R16" s="273">
        <v>-9.1535137896946561E-2</v>
      </c>
    </row>
    <row r="17" spans="2:18" s="117" customFormat="1" x14ac:dyDescent="0.25">
      <c r="B17" s="228" t="s">
        <v>160</v>
      </c>
      <c r="C17" s="270">
        <v>89</v>
      </c>
      <c r="D17" s="271">
        <v>-8.2474226804123751E-2</v>
      </c>
      <c r="E17" s="272">
        <v>1926</v>
      </c>
      <c r="F17" s="271">
        <v>1.6895459345301012E-2</v>
      </c>
      <c r="G17" s="272">
        <v>4094</v>
      </c>
      <c r="H17" s="271">
        <v>-0.39122676579925653</v>
      </c>
      <c r="I17" s="272">
        <v>9543</v>
      </c>
      <c r="J17" s="271">
        <v>-1.1702568351284137E-2</v>
      </c>
      <c r="K17" s="272">
        <v>2539</v>
      </c>
      <c r="L17" s="271">
        <v>-0.32990234890472425</v>
      </c>
      <c r="M17" s="272">
        <v>18191</v>
      </c>
      <c r="N17" s="273">
        <v>-0.17914354045395064</v>
      </c>
      <c r="O17" s="270">
        <v>21873</v>
      </c>
      <c r="P17" s="273">
        <v>-0.19228212703101921</v>
      </c>
      <c r="Q17" s="270">
        <v>40064</v>
      </c>
      <c r="R17" s="273">
        <v>-0.18636908267500663</v>
      </c>
    </row>
    <row r="18" spans="2:18" s="117" customFormat="1" x14ac:dyDescent="0.25">
      <c r="B18" s="228" t="s">
        <v>162</v>
      </c>
      <c r="C18" s="270">
        <v>123</v>
      </c>
      <c r="D18" s="271">
        <v>3.3613445378151363E-2</v>
      </c>
      <c r="E18" s="272">
        <v>2398</v>
      </c>
      <c r="F18" s="271">
        <v>-0.43496701225259193</v>
      </c>
      <c r="G18" s="272">
        <v>7844</v>
      </c>
      <c r="H18" s="271">
        <v>-0.12582191017496935</v>
      </c>
      <c r="I18" s="272">
        <v>15862</v>
      </c>
      <c r="J18" s="271">
        <v>0.21781190019193852</v>
      </c>
      <c r="K18" s="272">
        <v>1755</v>
      </c>
      <c r="L18" s="271">
        <v>-0.30823807646826962</v>
      </c>
      <c r="M18" s="272">
        <v>27982</v>
      </c>
      <c r="N18" s="273">
        <v>-3.1697695342238208E-2</v>
      </c>
      <c r="O18" s="270">
        <v>25948</v>
      </c>
      <c r="P18" s="273">
        <v>-7.5629653378932016E-2</v>
      </c>
      <c r="Q18" s="270">
        <v>53930</v>
      </c>
      <c r="R18" s="273">
        <v>-5.3344801558742438E-2</v>
      </c>
    </row>
    <row r="19" spans="2:18" s="117" customFormat="1" x14ac:dyDescent="0.25">
      <c r="B19" s="228" t="s">
        <v>161</v>
      </c>
      <c r="C19" s="270">
        <v>176</v>
      </c>
      <c r="D19" s="271">
        <v>0.49152542372881358</v>
      </c>
      <c r="E19" s="272">
        <v>1062</v>
      </c>
      <c r="F19" s="271">
        <v>-4.065040650406504E-2</v>
      </c>
      <c r="G19" s="272">
        <v>6574</v>
      </c>
      <c r="H19" s="271">
        <v>-8.5674547983310201E-2</v>
      </c>
      <c r="I19" s="272">
        <v>12284</v>
      </c>
      <c r="J19" s="271">
        <v>-3.0618686868686851E-2</v>
      </c>
      <c r="K19" s="272">
        <v>1828</v>
      </c>
      <c r="L19" s="271">
        <v>-0.18971631205673756</v>
      </c>
      <c r="M19" s="272">
        <v>21924</v>
      </c>
      <c r="N19" s="273">
        <v>-6.0789101657884537E-2</v>
      </c>
      <c r="O19" s="270">
        <v>31777</v>
      </c>
      <c r="P19" s="273">
        <v>-2.991726959123242E-2</v>
      </c>
      <c r="Q19" s="270">
        <v>53701</v>
      </c>
      <c r="R19" s="273">
        <v>-4.276292335115861E-2</v>
      </c>
    </row>
    <row r="20" spans="2:18" s="117" customFormat="1" x14ac:dyDescent="0.25">
      <c r="B20" s="228" t="s">
        <v>163</v>
      </c>
      <c r="C20" s="270">
        <v>253</v>
      </c>
      <c r="D20" s="271">
        <v>0.13963963963963955</v>
      </c>
      <c r="E20" s="272">
        <v>714</v>
      </c>
      <c r="F20" s="271">
        <v>0.41386138613861378</v>
      </c>
      <c r="G20" s="272">
        <v>2509</v>
      </c>
      <c r="H20" s="271">
        <v>-2.3735408560311311E-2</v>
      </c>
      <c r="I20" s="272">
        <v>8566</v>
      </c>
      <c r="J20" s="271">
        <v>0.14472805024722701</v>
      </c>
      <c r="K20" s="272">
        <v>5540</v>
      </c>
      <c r="L20" s="271">
        <v>-3.062117235345585E-2</v>
      </c>
      <c r="M20" s="272">
        <v>17582</v>
      </c>
      <c r="N20" s="273">
        <v>6.589875719915117E-2</v>
      </c>
      <c r="O20" s="270">
        <v>3781</v>
      </c>
      <c r="P20" s="273">
        <v>-6.5034619188921838E-2</v>
      </c>
      <c r="Q20" s="270">
        <v>21363</v>
      </c>
      <c r="R20" s="273">
        <v>4.0118798383562915E-2</v>
      </c>
    </row>
    <row r="21" spans="2:18" s="117" customFormat="1" x14ac:dyDescent="0.25">
      <c r="B21" s="228" t="s">
        <v>164</v>
      </c>
      <c r="C21" s="270">
        <v>143</v>
      </c>
      <c r="D21" s="271">
        <v>0.44444444444444442</v>
      </c>
      <c r="E21" s="272">
        <v>412</v>
      </c>
      <c r="F21" s="271">
        <v>0.21176470588235285</v>
      </c>
      <c r="G21" s="272">
        <v>1586</v>
      </c>
      <c r="H21" s="271">
        <v>-0.13991323210412143</v>
      </c>
      <c r="I21" s="272">
        <v>6384</v>
      </c>
      <c r="J21" s="271">
        <v>1.8994413407821265E-2</v>
      </c>
      <c r="K21" s="272">
        <v>2155</v>
      </c>
      <c r="L21" s="271">
        <v>-0.1232709519934907</v>
      </c>
      <c r="M21" s="272">
        <v>10680</v>
      </c>
      <c r="N21" s="273">
        <v>-2.9620207159731016E-2</v>
      </c>
      <c r="O21" s="270">
        <v>2829</v>
      </c>
      <c r="P21" s="273">
        <v>-0.11260978670012545</v>
      </c>
      <c r="Q21" s="270">
        <v>13509</v>
      </c>
      <c r="R21" s="273">
        <v>-4.8259828096378743E-2</v>
      </c>
    </row>
    <row r="22" spans="2:18" s="117" customFormat="1" x14ac:dyDescent="0.25">
      <c r="B22" s="228" t="s">
        <v>165</v>
      </c>
      <c r="C22" s="270">
        <v>386</v>
      </c>
      <c r="D22" s="271">
        <v>-0.29174311926605501</v>
      </c>
      <c r="E22" s="272">
        <v>821</v>
      </c>
      <c r="F22" s="271">
        <v>-0.27280779450841453</v>
      </c>
      <c r="G22" s="272">
        <v>5195</v>
      </c>
      <c r="H22" s="271">
        <v>0.42134062927496574</v>
      </c>
      <c r="I22" s="272">
        <v>10253</v>
      </c>
      <c r="J22" s="271">
        <v>5.6465739309634166E-2</v>
      </c>
      <c r="K22" s="272">
        <v>4424</v>
      </c>
      <c r="L22" s="271">
        <v>-0.10354609929078018</v>
      </c>
      <c r="M22" s="272">
        <v>21079</v>
      </c>
      <c r="N22" s="273">
        <v>5.5586158545746001E-2</v>
      </c>
      <c r="O22" s="270">
        <v>13908</v>
      </c>
      <c r="P22" s="273">
        <v>-3.8174273858921137E-2</v>
      </c>
      <c r="Q22" s="270">
        <v>34987</v>
      </c>
      <c r="R22" s="273">
        <v>1.6207267129454861E-2</v>
      </c>
    </row>
    <row r="23" spans="2:18" s="117" customFormat="1" x14ac:dyDescent="0.25">
      <c r="B23" s="228" t="s">
        <v>166</v>
      </c>
      <c r="C23" s="270">
        <v>440</v>
      </c>
      <c r="D23" s="271">
        <v>0.77419354838709675</v>
      </c>
      <c r="E23" s="272">
        <v>1089</v>
      </c>
      <c r="F23" s="271">
        <v>0.45006657789613858</v>
      </c>
      <c r="G23" s="272">
        <v>5920</v>
      </c>
      <c r="H23" s="271">
        <v>0.24841838886545764</v>
      </c>
      <c r="I23" s="272">
        <v>23171</v>
      </c>
      <c r="J23" s="271">
        <v>0.33897717422710194</v>
      </c>
      <c r="K23" s="272">
        <v>3443</v>
      </c>
      <c r="L23" s="271">
        <v>0.48022355975924325</v>
      </c>
      <c r="M23" s="272">
        <v>34063</v>
      </c>
      <c r="N23" s="273">
        <v>0.34254296074412749</v>
      </c>
      <c r="O23" s="270">
        <v>18134</v>
      </c>
      <c r="P23" s="273">
        <v>0.12410116538556903</v>
      </c>
      <c r="Q23" s="270">
        <v>52197</v>
      </c>
      <c r="R23" s="273">
        <v>0.25763781804163455</v>
      </c>
    </row>
    <row r="24" spans="2:18" s="117" customFormat="1" x14ac:dyDescent="0.25">
      <c r="B24" s="228" t="s">
        <v>167</v>
      </c>
      <c r="C24" s="270">
        <v>643</v>
      </c>
      <c r="D24" s="271">
        <v>0.53827751196172247</v>
      </c>
      <c r="E24" s="272">
        <v>1716</v>
      </c>
      <c r="F24" s="271">
        <v>0.55716878402903802</v>
      </c>
      <c r="G24" s="272">
        <v>12273</v>
      </c>
      <c r="H24" s="271">
        <v>0.41966454598033542</v>
      </c>
      <c r="I24" s="272">
        <v>21566</v>
      </c>
      <c r="J24" s="271">
        <v>9.0017690169320153E-2</v>
      </c>
      <c r="K24" s="272">
        <v>2817</v>
      </c>
      <c r="L24" s="271">
        <v>-0.1491996375717306</v>
      </c>
      <c r="M24" s="272">
        <v>39015</v>
      </c>
      <c r="N24" s="273">
        <v>0.17299540001803915</v>
      </c>
      <c r="O24" s="270">
        <v>20186</v>
      </c>
      <c r="P24" s="273">
        <v>0.37375799646114061</v>
      </c>
      <c r="Q24" s="270">
        <v>59201</v>
      </c>
      <c r="R24" s="273">
        <v>0.23451152121780838</v>
      </c>
    </row>
    <row r="25" spans="2:18" s="117" customFormat="1" x14ac:dyDescent="0.25">
      <c r="B25" s="228" t="s">
        <v>168</v>
      </c>
      <c r="C25" s="270">
        <v>136</v>
      </c>
      <c r="D25" s="271">
        <v>0.17241379310344818</v>
      </c>
      <c r="E25" s="272">
        <v>297</v>
      </c>
      <c r="F25" s="271">
        <v>0.47029702970297027</v>
      </c>
      <c r="G25" s="272">
        <v>805</v>
      </c>
      <c r="H25" s="271">
        <v>0.24420401854714058</v>
      </c>
      <c r="I25" s="272">
        <v>1796</v>
      </c>
      <c r="J25" s="271">
        <v>0.4322169059011165</v>
      </c>
      <c r="K25" s="272">
        <v>1857</v>
      </c>
      <c r="L25" s="271">
        <v>-0.16763783056925141</v>
      </c>
      <c r="M25" s="272">
        <v>4891</v>
      </c>
      <c r="N25" s="273">
        <v>9.9101123595505713E-2</v>
      </c>
      <c r="O25" s="270">
        <v>1569</v>
      </c>
      <c r="P25" s="273">
        <v>1.6191709844559643E-2</v>
      </c>
      <c r="Q25" s="270">
        <v>6460</v>
      </c>
      <c r="R25" s="273">
        <v>7.7744411077744324E-2</v>
      </c>
    </row>
    <row r="26" spans="2:18" s="117" customFormat="1" x14ac:dyDescent="0.25">
      <c r="B26" s="228" t="s">
        <v>169</v>
      </c>
      <c r="C26" s="270">
        <v>296</v>
      </c>
      <c r="D26" s="271">
        <v>-6.7114093959731447E-3</v>
      </c>
      <c r="E26" s="272">
        <v>581</v>
      </c>
      <c r="F26" s="271">
        <v>0.33870967741935476</v>
      </c>
      <c r="G26" s="272">
        <v>2496</v>
      </c>
      <c r="H26" s="271">
        <v>0.80607814761215635</v>
      </c>
      <c r="I26" s="272">
        <v>1440</v>
      </c>
      <c r="J26" s="271">
        <v>0.23817712811693892</v>
      </c>
      <c r="K26" s="272">
        <v>774</v>
      </c>
      <c r="L26" s="271">
        <v>0.12173913043478257</v>
      </c>
      <c r="M26" s="272">
        <v>5587</v>
      </c>
      <c r="N26" s="273">
        <v>0.40836904461809942</v>
      </c>
      <c r="O26" s="270">
        <v>1716</v>
      </c>
      <c r="P26" s="273">
        <v>1.6587677725118377E-2</v>
      </c>
      <c r="Q26" s="270">
        <v>7303</v>
      </c>
      <c r="R26" s="273">
        <v>0.29142351900972585</v>
      </c>
    </row>
    <row r="27" spans="2:18" s="117" customFormat="1" ht="15.75" thickBot="1" x14ac:dyDescent="0.3">
      <c r="B27" s="228" t="s">
        <v>170</v>
      </c>
      <c r="C27" s="274">
        <v>368</v>
      </c>
      <c r="D27" s="275">
        <v>0.40458015267175562</v>
      </c>
      <c r="E27" s="276">
        <v>810</v>
      </c>
      <c r="F27" s="275">
        <v>0.14893617021276606</v>
      </c>
      <c r="G27" s="276">
        <v>2094</v>
      </c>
      <c r="H27" s="275">
        <v>-7.5088339222614819E-2</v>
      </c>
      <c r="I27" s="276">
        <v>7327</v>
      </c>
      <c r="J27" s="275">
        <v>0.38663890991672978</v>
      </c>
      <c r="K27" s="276">
        <v>3900</v>
      </c>
      <c r="L27" s="275">
        <v>0.28247287076619543</v>
      </c>
      <c r="M27" s="276">
        <v>14499</v>
      </c>
      <c r="N27" s="277">
        <v>0.25467289719626174</v>
      </c>
      <c r="O27" s="274">
        <v>5166</v>
      </c>
      <c r="P27" s="277">
        <v>-3.1859070464767658E-2</v>
      </c>
      <c r="Q27" s="274">
        <v>19665</v>
      </c>
      <c r="R27" s="277">
        <v>0.16416054937248403</v>
      </c>
    </row>
    <row r="28" spans="2:18" s="117" customFormat="1" ht="15.75" thickBot="1" x14ac:dyDescent="0.3">
      <c r="B28" s="278" t="s">
        <v>150</v>
      </c>
      <c r="C28" s="279">
        <v>368</v>
      </c>
      <c r="D28" s="280">
        <v>0.1375676050478436</v>
      </c>
      <c r="E28" s="279">
        <v>810</v>
      </c>
      <c r="F28" s="280">
        <v>0.11179375287092319</v>
      </c>
      <c r="G28" s="279">
        <v>2094</v>
      </c>
      <c r="H28" s="280">
        <v>0.21154029183844192</v>
      </c>
      <c r="I28" s="279">
        <v>7327</v>
      </c>
      <c r="J28" s="280">
        <v>0.18320125543263055</v>
      </c>
      <c r="K28" s="279">
        <v>3900</v>
      </c>
      <c r="L28" s="280">
        <v>6.8763641991450575E-2</v>
      </c>
      <c r="M28" s="279">
        <v>14499</v>
      </c>
      <c r="N28" s="280">
        <v>0.16516988453394976</v>
      </c>
      <c r="O28" s="279">
        <v>5166</v>
      </c>
      <c r="P28" s="280">
        <v>3.8263374761314584E-2</v>
      </c>
      <c r="Q28" s="279">
        <v>19665</v>
      </c>
      <c r="R28" s="280">
        <v>0.11916591932063048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D1E81E-B0F7-4701-8021-5BB800AF29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353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1.1876878945564894E-2</v>
      </c>
      <c r="D7" s="286">
        <v>2.9032027300571236E-2</v>
      </c>
      <c r="E7" s="286">
        <v>0.13868782037015448</v>
      </c>
      <c r="F7" s="286">
        <v>0.39901826750179281</v>
      </c>
      <c r="G7" s="286">
        <v>0.1052169773661025</v>
      </c>
      <c r="H7" s="287">
        <v>0.68383197148418595</v>
      </c>
      <c r="I7" s="288">
        <v>0.31616802851581405</v>
      </c>
      <c r="J7" s="288">
        <v>1</v>
      </c>
    </row>
    <row r="8" spans="2:10" s="269" customFormat="1" x14ac:dyDescent="0.25">
      <c r="B8" s="264" t="s">
        <v>151</v>
      </c>
      <c r="C8" s="289">
        <v>2.4894985404751168E-2</v>
      </c>
      <c r="D8" s="290">
        <v>6.4121793198376728E-2</v>
      </c>
      <c r="E8" s="290">
        <v>0.17136246054536394</v>
      </c>
      <c r="F8" s="290">
        <v>0.42131380971592663</v>
      </c>
      <c r="G8" s="290">
        <v>9.0193891354391625E-2</v>
      </c>
      <c r="H8" s="291">
        <v>0.7718869402188101</v>
      </c>
      <c r="I8" s="292">
        <v>0.22811305978118993</v>
      </c>
      <c r="J8" s="292">
        <v>1</v>
      </c>
    </row>
    <row r="9" spans="2:10" s="117" customFormat="1" x14ac:dyDescent="0.25">
      <c r="B9" s="228" t="s">
        <v>154</v>
      </c>
      <c r="C9" s="293">
        <v>4.6000911473168512E-3</v>
      </c>
      <c r="D9" s="294">
        <v>1.8215221601914095E-2</v>
      </c>
      <c r="E9" s="294">
        <v>0.11520166343853253</v>
      </c>
      <c r="F9" s="294">
        <v>0.42484618890281417</v>
      </c>
      <c r="G9" s="294">
        <v>6.9670730317876267E-2</v>
      </c>
      <c r="H9" s="295">
        <v>0.63253389540845395</v>
      </c>
      <c r="I9" s="296">
        <v>0.36746610459154611</v>
      </c>
      <c r="J9" s="296">
        <v>1</v>
      </c>
    </row>
    <row r="10" spans="2:10" s="117" customFormat="1" x14ac:dyDescent="0.25">
      <c r="B10" s="228" t="s">
        <v>155</v>
      </c>
      <c r="C10" s="293">
        <v>5.3979662053673825E-3</v>
      </c>
      <c r="D10" s="294">
        <v>1.5566939368453245E-2</v>
      </c>
      <c r="E10" s="294">
        <v>6.3659301169814206E-2</v>
      </c>
      <c r="F10" s="294">
        <v>0.5825521828886</v>
      </c>
      <c r="G10" s="294">
        <v>0.16854499579478555</v>
      </c>
      <c r="H10" s="295">
        <v>0.83572138542702046</v>
      </c>
      <c r="I10" s="296">
        <v>0.1642786145729796</v>
      </c>
      <c r="J10" s="296">
        <v>1</v>
      </c>
    </row>
    <row r="11" spans="2:10" s="117" customFormat="1" x14ac:dyDescent="0.25">
      <c r="B11" s="228" t="s">
        <v>153</v>
      </c>
      <c r="C11" s="293">
        <v>9.0439601964982987E-3</v>
      </c>
      <c r="D11" s="294">
        <v>1.8595361056628217E-2</v>
      </c>
      <c r="E11" s="294">
        <v>0.16147049826354526</v>
      </c>
      <c r="F11" s="294">
        <v>0.5123351267701941</v>
      </c>
      <c r="G11" s="294">
        <v>0.10273334173069656</v>
      </c>
      <c r="H11" s="295">
        <v>0.80417828801756253</v>
      </c>
      <c r="I11" s="296">
        <v>0.1958217119824375</v>
      </c>
      <c r="J11" s="296">
        <v>1</v>
      </c>
    </row>
    <row r="12" spans="2:10" s="117" customFormat="1" x14ac:dyDescent="0.25">
      <c r="B12" s="228" t="s">
        <v>156</v>
      </c>
      <c r="C12" s="293">
        <v>2.5701943844492439E-2</v>
      </c>
      <c r="D12" s="294">
        <v>4.0909668402998346E-2</v>
      </c>
      <c r="E12" s="294">
        <v>0.12117901156142803</v>
      </c>
      <c r="F12" s="294">
        <v>0.46321941303519248</v>
      </c>
      <c r="G12" s="294">
        <v>9.1551264134163382E-2</v>
      </c>
      <c r="H12" s="295">
        <v>0.74256130097827466</v>
      </c>
      <c r="I12" s="296">
        <v>0.25743869902172534</v>
      </c>
      <c r="J12" s="296">
        <v>1</v>
      </c>
    </row>
    <row r="13" spans="2:10" s="117" customFormat="1" x14ac:dyDescent="0.25">
      <c r="B13" s="228" t="s">
        <v>152</v>
      </c>
      <c r="C13" s="293">
        <v>8.3517639813191769E-3</v>
      </c>
      <c r="D13" s="294">
        <v>1.3832336374494145E-2</v>
      </c>
      <c r="E13" s="294">
        <v>0.12010382667627471</v>
      </c>
      <c r="F13" s="294">
        <v>0.36587433581097761</v>
      </c>
      <c r="G13" s="294">
        <v>0.12738590660087321</v>
      </c>
      <c r="H13" s="295">
        <v>0.63554816944393888</v>
      </c>
      <c r="I13" s="296">
        <v>0.36445183055606117</v>
      </c>
      <c r="J13" s="296">
        <v>1</v>
      </c>
    </row>
    <row r="14" spans="2:10" s="117" customFormat="1" x14ac:dyDescent="0.25">
      <c r="B14" s="228" t="s">
        <v>157</v>
      </c>
      <c r="C14" s="293">
        <v>2.9351498034003434E-3</v>
      </c>
      <c r="D14" s="294">
        <v>1.7333997895552972E-2</v>
      </c>
      <c r="E14" s="294">
        <v>0.16135016890956416</v>
      </c>
      <c r="F14" s="294">
        <v>0.31408871905632163</v>
      </c>
      <c r="G14" s="294">
        <v>0.13216481143047018</v>
      </c>
      <c r="H14" s="295">
        <v>0.62787284709530933</v>
      </c>
      <c r="I14" s="296">
        <v>0.37212715290469073</v>
      </c>
      <c r="J14" s="296">
        <v>1</v>
      </c>
    </row>
    <row r="15" spans="2:10" s="117" customFormat="1" x14ac:dyDescent="0.25">
      <c r="B15" s="228" t="s">
        <v>158</v>
      </c>
      <c r="C15" s="293">
        <v>1.7589111363702604E-2</v>
      </c>
      <c r="D15" s="294">
        <v>3.3764681880446505E-2</v>
      </c>
      <c r="E15" s="294">
        <v>0.20082480837049344</v>
      </c>
      <c r="F15" s="294">
        <v>0.40852787735711582</v>
      </c>
      <c r="G15" s="294">
        <v>7.16242604412579E-2</v>
      </c>
      <c r="H15" s="295">
        <v>0.73233073941301619</v>
      </c>
      <c r="I15" s="296">
        <v>0.26766926058698376</v>
      </c>
      <c r="J15" s="296">
        <v>1</v>
      </c>
    </row>
    <row r="16" spans="2:10" s="117" customFormat="1" x14ac:dyDescent="0.25">
      <c r="B16" s="228" t="s">
        <v>159</v>
      </c>
      <c r="C16" s="293">
        <v>1.5772099278640421E-3</v>
      </c>
      <c r="D16" s="294">
        <v>2.6629172270448712E-2</v>
      </c>
      <c r="E16" s="294">
        <v>9.6222032033255897E-2</v>
      </c>
      <c r="F16" s="294">
        <v>0.34587357867709989</v>
      </c>
      <c r="G16" s="294">
        <v>6.9727350531849863E-2</v>
      </c>
      <c r="H16" s="295">
        <v>0.54002934344051845</v>
      </c>
      <c r="I16" s="296">
        <v>0.45997065655948161</v>
      </c>
      <c r="J16" s="296">
        <v>1</v>
      </c>
    </row>
    <row r="17" spans="2:10" s="117" customFormat="1" x14ac:dyDescent="0.25">
      <c r="B17" s="228" t="s">
        <v>160</v>
      </c>
      <c r="C17" s="293">
        <v>2.2214456869009583E-3</v>
      </c>
      <c r="D17" s="294">
        <v>4.8073083067092653E-2</v>
      </c>
      <c r="E17" s="294">
        <v>0.10218650159744409</v>
      </c>
      <c r="F17" s="294">
        <v>0.23819388977635783</v>
      </c>
      <c r="G17" s="294">
        <v>6.3373602236421731E-2</v>
      </c>
      <c r="H17" s="295">
        <v>0.45404852236421728</v>
      </c>
      <c r="I17" s="296">
        <v>0.54595147763578278</v>
      </c>
      <c r="J17" s="296">
        <v>1</v>
      </c>
    </row>
    <row r="18" spans="2:10" s="117" customFormat="1" x14ac:dyDescent="0.25">
      <c r="B18" s="228" t="s">
        <v>162</v>
      </c>
      <c r="C18" s="293">
        <v>2.2807342851844984E-3</v>
      </c>
      <c r="D18" s="294">
        <v>4.446504728351567E-2</v>
      </c>
      <c r="E18" s="294">
        <v>0.14544780270721305</v>
      </c>
      <c r="F18" s="294">
        <v>0.29412201001297977</v>
      </c>
      <c r="G18" s="294">
        <v>3.254218431299833E-2</v>
      </c>
      <c r="H18" s="295">
        <v>0.51885777860189131</v>
      </c>
      <c r="I18" s="296">
        <v>0.48114222139810864</v>
      </c>
      <c r="J18" s="296">
        <v>1</v>
      </c>
    </row>
    <row r="19" spans="2:10" s="117" customFormat="1" x14ac:dyDescent="0.25">
      <c r="B19" s="228" t="s">
        <v>161</v>
      </c>
      <c r="C19" s="293">
        <v>3.2774063797694642E-3</v>
      </c>
      <c r="D19" s="294">
        <v>1.9776168041563472E-2</v>
      </c>
      <c r="E19" s="294">
        <v>0.1224185769352526</v>
      </c>
      <c r="F19" s="294">
        <v>0.22874806800618239</v>
      </c>
      <c r="G19" s="294">
        <v>3.4040334444423753E-2</v>
      </c>
      <c r="H19" s="295">
        <v>0.40826055380719167</v>
      </c>
      <c r="I19" s="296">
        <v>0.59173944619280838</v>
      </c>
      <c r="J19" s="296">
        <v>1</v>
      </c>
    </row>
    <row r="20" spans="2:10" s="117" customFormat="1" x14ac:dyDescent="0.25">
      <c r="B20" s="228" t="s">
        <v>163</v>
      </c>
      <c r="C20" s="293">
        <v>1.1842905958900904E-2</v>
      </c>
      <c r="D20" s="294">
        <v>3.3422272152787529E-2</v>
      </c>
      <c r="E20" s="294">
        <v>0.11744605158451528</v>
      </c>
      <c r="F20" s="294">
        <v>0.40097364602349855</v>
      </c>
      <c r="G20" s="294">
        <v>0.25932687356644668</v>
      </c>
      <c r="H20" s="295">
        <v>0.82301174928614895</v>
      </c>
      <c r="I20" s="296">
        <v>0.17698825071385105</v>
      </c>
      <c r="J20" s="296">
        <v>1</v>
      </c>
    </row>
    <row r="21" spans="2:10" s="117" customFormat="1" x14ac:dyDescent="0.25">
      <c r="B21" s="228" t="s">
        <v>164</v>
      </c>
      <c r="C21" s="293">
        <v>1.0585535568880006E-2</v>
      </c>
      <c r="D21" s="294">
        <v>3.049818639425568E-2</v>
      </c>
      <c r="E21" s="294">
        <v>0.11740321267303279</v>
      </c>
      <c r="F21" s="294">
        <v>0.47257383966244726</v>
      </c>
      <c r="G21" s="294">
        <v>0.1595232807757791</v>
      </c>
      <c r="H21" s="295">
        <v>0.79058405507439489</v>
      </c>
      <c r="I21" s="296">
        <v>0.20941594492560514</v>
      </c>
      <c r="J21" s="296">
        <v>1</v>
      </c>
    </row>
    <row r="22" spans="2:10" s="117" customFormat="1" x14ac:dyDescent="0.25">
      <c r="B22" s="228" t="s">
        <v>165</v>
      </c>
      <c r="C22" s="293">
        <v>1.1032669277160088E-2</v>
      </c>
      <c r="D22" s="294">
        <v>2.3465858747534797E-2</v>
      </c>
      <c r="E22" s="294">
        <v>0.14848372252550948</v>
      </c>
      <c r="F22" s="294">
        <v>0.29305170491896992</v>
      </c>
      <c r="G22" s="294">
        <v>0.12644696601594879</v>
      </c>
      <c r="H22" s="295">
        <v>0.602480921485123</v>
      </c>
      <c r="I22" s="296">
        <v>0.39751907851487694</v>
      </c>
      <c r="J22" s="296">
        <v>1</v>
      </c>
    </row>
    <row r="23" spans="2:10" s="117" customFormat="1" x14ac:dyDescent="0.25">
      <c r="B23" s="228" t="s">
        <v>166</v>
      </c>
      <c r="C23" s="293">
        <v>8.4296032339023323E-3</v>
      </c>
      <c r="D23" s="294">
        <v>2.086326800390827E-2</v>
      </c>
      <c r="E23" s="294">
        <v>0.11341647987432228</v>
      </c>
      <c r="F23" s="294">
        <v>0.44391440121079756</v>
      </c>
      <c r="G23" s="294">
        <v>6.596164530528574E-2</v>
      </c>
      <c r="H23" s="295">
        <v>0.65258539762821621</v>
      </c>
      <c r="I23" s="296">
        <v>0.34741460237178384</v>
      </c>
      <c r="J23" s="296">
        <v>1</v>
      </c>
    </row>
    <row r="24" spans="2:10" s="117" customFormat="1" x14ac:dyDescent="0.25">
      <c r="B24" s="228" t="s">
        <v>167</v>
      </c>
      <c r="C24" s="293">
        <v>1.0861303018530092E-2</v>
      </c>
      <c r="D24" s="294">
        <v>2.8985996858161181E-2</v>
      </c>
      <c r="E24" s="294">
        <v>0.20731068731947094</v>
      </c>
      <c r="F24" s="294">
        <v>0.36428438708805594</v>
      </c>
      <c r="G24" s="294">
        <v>4.7583655681491865E-2</v>
      </c>
      <c r="H24" s="295">
        <v>0.65902602996571003</v>
      </c>
      <c r="I24" s="296">
        <v>0.34097397003428997</v>
      </c>
      <c r="J24" s="296">
        <v>1</v>
      </c>
    </row>
    <row r="25" spans="2:10" s="117" customFormat="1" x14ac:dyDescent="0.25">
      <c r="B25" s="228" t="s">
        <v>168</v>
      </c>
      <c r="C25" s="293">
        <v>2.1052631578947368E-2</v>
      </c>
      <c r="D25" s="294">
        <v>4.5975232198142417E-2</v>
      </c>
      <c r="E25" s="294">
        <v>0.12461300309597523</v>
      </c>
      <c r="F25" s="294">
        <v>0.27801857585139317</v>
      </c>
      <c r="G25" s="294">
        <v>0.28746130030959754</v>
      </c>
      <c r="H25" s="295">
        <v>0.75712074303405574</v>
      </c>
      <c r="I25" s="296">
        <v>0.24287925696594428</v>
      </c>
      <c r="J25" s="296">
        <v>1</v>
      </c>
    </row>
    <row r="26" spans="2:10" s="117" customFormat="1" x14ac:dyDescent="0.25">
      <c r="B26" s="228" t="s">
        <v>169</v>
      </c>
      <c r="C26" s="293">
        <v>4.053128851157059E-2</v>
      </c>
      <c r="D26" s="294">
        <v>7.9556346706832815E-2</v>
      </c>
      <c r="E26" s="294">
        <v>0.34177735177324386</v>
      </c>
      <c r="F26" s="294">
        <v>0.1971792414076407</v>
      </c>
      <c r="G26" s="294">
        <v>0.10598384225660687</v>
      </c>
      <c r="H26" s="295">
        <v>0.76502807065589484</v>
      </c>
      <c r="I26" s="296">
        <v>0.23497192934410516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1.8713450292397661E-2</v>
      </c>
      <c r="D27" s="294">
        <v>4.1189931350114416E-2</v>
      </c>
      <c r="E27" s="294">
        <v>0.1064836003051106</v>
      </c>
      <c r="F27" s="294">
        <v>0.37259089753368929</v>
      </c>
      <c r="G27" s="294">
        <v>0.19832189168573608</v>
      </c>
      <c r="H27" s="295">
        <v>0.73729977116704803</v>
      </c>
      <c r="I27" s="296">
        <v>0.26270022883295197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8.900834310801119E-3</v>
      </c>
      <c r="D28" s="299">
        <v>2.101022245032818E-2</v>
      </c>
      <c r="E28" s="299">
        <v>0.13121813283217537</v>
      </c>
      <c r="F28" s="299">
        <v>0.39392132586949424</v>
      </c>
      <c r="G28" s="299">
        <v>0.10865137657484437</v>
      </c>
      <c r="H28" s="300">
        <v>0.66370189203764329</v>
      </c>
      <c r="I28" s="301">
        <v>0.33629810796235671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AEED55-A6B1-456A-BF95-542F36C0EE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354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0.39002082093991669</v>
      </c>
      <c r="D8" s="294">
        <v>0.41096661343067914</v>
      </c>
      <c r="E8" s="294">
        <v>0.22990880955716597</v>
      </c>
      <c r="F8" s="294">
        <v>0.19646770045285325</v>
      </c>
      <c r="G8" s="294">
        <v>0.15950325469738239</v>
      </c>
      <c r="H8" s="295">
        <v>0.21003058277755679</v>
      </c>
      <c r="I8" s="296">
        <v>0.13424881002927438</v>
      </c>
      <c r="J8" s="296">
        <v>0.18607080909029891</v>
      </c>
    </row>
    <row r="9" spans="1:10" s="117" customFormat="1" x14ac:dyDescent="0.25">
      <c r="B9" s="228" t="s">
        <v>154</v>
      </c>
      <c r="C9" s="293">
        <v>1.2009220701963117E-2</v>
      </c>
      <c r="D9" s="294">
        <v>1.9453950870788654E-2</v>
      </c>
      <c r="E9" s="294">
        <v>2.5755568857699605E-2</v>
      </c>
      <c r="F9" s="294">
        <v>3.3013355407899923E-2</v>
      </c>
      <c r="G9" s="294">
        <v>2.0531243835800413E-2</v>
      </c>
      <c r="H9" s="295">
        <v>2.8680394476502405E-2</v>
      </c>
      <c r="I9" s="296">
        <v>3.6037118147891574E-2</v>
      </c>
      <c r="J9" s="296">
        <v>3.1006355296021141E-2</v>
      </c>
    </row>
    <row r="10" spans="1:10" s="117" customFormat="1" x14ac:dyDescent="0.25">
      <c r="B10" s="228" t="s">
        <v>155</v>
      </c>
      <c r="C10" s="293">
        <v>1.3124628197501487E-2</v>
      </c>
      <c r="D10" s="294">
        <v>1.5484067229447106E-2</v>
      </c>
      <c r="E10" s="294">
        <v>1.3255091254123311E-2</v>
      </c>
      <c r="F10" s="294">
        <v>4.2160061265775713E-2</v>
      </c>
      <c r="G10" s="294">
        <v>4.6258252158256775E-2</v>
      </c>
      <c r="H10" s="295">
        <v>3.529159541878258E-2</v>
      </c>
      <c r="I10" s="296">
        <v>1.5004525240787504E-2</v>
      </c>
      <c r="J10" s="296">
        <v>2.887747243624391E-2</v>
      </c>
    </row>
    <row r="11" spans="1:10" s="117" customFormat="1" x14ac:dyDescent="0.25">
      <c r="B11" s="228" t="s">
        <v>153</v>
      </c>
      <c r="C11" s="293">
        <v>9.3433967876264123E-2</v>
      </c>
      <c r="D11" s="294">
        <v>7.8591527872842043E-2</v>
      </c>
      <c r="E11" s="294">
        <v>0.14285759771769171</v>
      </c>
      <c r="F11" s="294">
        <v>0.15754689000934038</v>
      </c>
      <c r="G11" s="294">
        <v>0.11980476012607494</v>
      </c>
      <c r="H11" s="295">
        <v>0.14429504631327716</v>
      </c>
      <c r="I11" s="296">
        <v>7.5996111644952957E-2</v>
      </c>
      <c r="J11" s="296">
        <v>0.12270110678946271</v>
      </c>
    </row>
    <row r="12" spans="1:10" s="117" customFormat="1" x14ac:dyDescent="0.25">
      <c r="B12" s="228" t="s">
        <v>156</v>
      </c>
      <c r="C12" s="293">
        <v>7.5215645449137419E-2</v>
      </c>
      <c r="D12" s="294">
        <v>4.8977108525363147E-2</v>
      </c>
      <c r="E12" s="294">
        <v>3.0369219404714903E-2</v>
      </c>
      <c r="F12" s="294">
        <v>4.0349533645269386E-2</v>
      </c>
      <c r="G12" s="294">
        <v>3.0242874709889161E-2</v>
      </c>
      <c r="H12" s="295">
        <v>3.7742221280860452E-2</v>
      </c>
      <c r="I12" s="296">
        <v>2.8300911752217928E-2</v>
      </c>
      <c r="J12" s="296">
        <v>3.4757181060581975E-2</v>
      </c>
    </row>
    <row r="13" spans="1:10" s="117" customFormat="1" x14ac:dyDescent="0.25">
      <c r="B13" s="228" t="s">
        <v>152</v>
      </c>
      <c r="C13" s="293">
        <v>0.24907049375371804</v>
      </c>
      <c r="D13" s="294">
        <v>0.16875808046239257</v>
      </c>
      <c r="E13" s="294">
        <v>0.30673612084007285</v>
      </c>
      <c r="F13" s="294">
        <v>0.32477722542175552</v>
      </c>
      <c r="G13" s="294">
        <v>0.4288268400266923</v>
      </c>
      <c r="H13" s="295">
        <v>0.32918911728391875</v>
      </c>
      <c r="I13" s="296">
        <v>0.40828985005251511</v>
      </c>
      <c r="J13" s="296">
        <v>0.35419824001752209</v>
      </c>
    </row>
    <row r="14" spans="1:10" s="117" customFormat="1" x14ac:dyDescent="0.25">
      <c r="B14" s="228" t="s">
        <v>157</v>
      </c>
      <c r="C14" s="293">
        <v>3.9411064842355742E-3</v>
      </c>
      <c r="D14" s="294">
        <v>9.5216366263594192E-3</v>
      </c>
      <c r="E14" s="294">
        <v>1.8553306927162269E-2</v>
      </c>
      <c r="F14" s="294">
        <v>1.2553065280808851E-2</v>
      </c>
      <c r="G14" s="294">
        <v>2.003181251600069E-2</v>
      </c>
      <c r="H14" s="295">
        <v>1.4642408807013375E-2</v>
      </c>
      <c r="I14" s="296">
        <v>1.8769972513352252E-2</v>
      </c>
      <c r="J14" s="296">
        <v>1.5947412486619964E-2</v>
      </c>
    </row>
    <row r="15" spans="1:10" s="117" customFormat="1" x14ac:dyDescent="0.25">
      <c r="B15" s="228" t="s">
        <v>158</v>
      </c>
      <c r="C15" s="293">
        <v>4.4876561570493752E-2</v>
      </c>
      <c r="D15" s="294">
        <v>3.5242223743250436E-2</v>
      </c>
      <c r="E15" s="294">
        <v>4.3879032566195852E-2</v>
      </c>
      <c r="F15" s="294">
        <v>3.1024652391977017E-2</v>
      </c>
      <c r="G15" s="294">
        <v>2.0627772578282712E-2</v>
      </c>
      <c r="H15" s="295">
        <v>3.2451581573876523E-2</v>
      </c>
      <c r="I15" s="296">
        <v>2.5654204563230462E-2</v>
      </c>
      <c r="J15" s="296">
        <v>3.030246828534184E-2</v>
      </c>
    </row>
    <row r="16" spans="1:10" s="117" customFormat="1" x14ac:dyDescent="0.25">
      <c r="B16" s="228" t="s">
        <v>159</v>
      </c>
      <c r="C16" s="293">
        <v>4.7962522308149912E-3</v>
      </c>
      <c r="D16" s="294">
        <v>3.3127994524298425E-2</v>
      </c>
      <c r="E16" s="294">
        <v>2.505826763630806E-2</v>
      </c>
      <c r="F16" s="294">
        <v>3.1306855658009482E-2</v>
      </c>
      <c r="G16" s="294">
        <v>2.3934931233763238E-2</v>
      </c>
      <c r="H16" s="295">
        <v>2.8522185428752976E-2</v>
      </c>
      <c r="I16" s="296">
        <v>5.2544470267492011E-2</v>
      </c>
      <c r="J16" s="296">
        <v>3.6117263866662426E-2</v>
      </c>
    </row>
    <row r="17" spans="2:10" s="117" customFormat="1" x14ac:dyDescent="0.25">
      <c r="B17" s="228" t="s">
        <v>160</v>
      </c>
      <c r="C17" s="293">
        <v>3.3090422367638311E-3</v>
      </c>
      <c r="D17" s="294">
        <v>2.9295003422313483E-2</v>
      </c>
      <c r="E17" s="294">
        <v>1.3035393609027345E-2</v>
      </c>
      <c r="F17" s="294">
        <v>1.0561042226462035E-2</v>
      </c>
      <c r="G17" s="294">
        <v>1.0655933789676461E-2</v>
      </c>
      <c r="H17" s="295">
        <v>1.1746860357591192E-2</v>
      </c>
      <c r="I17" s="296">
        <v>3.0549565353415718E-2</v>
      </c>
      <c r="J17" s="296">
        <v>1.7691674526885481E-2</v>
      </c>
    </row>
    <row r="18" spans="2:10" s="117" customFormat="1" x14ac:dyDescent="0.25">
      <c r="B18" s="228" t="s">
        <v>162</v>
      </c>
      <c r="C18" s="293">
        <v>4.5731707317073168E-3</v>
      </c>
      <c r="D18" s="294">
        <v>3.6474256597459884E-2</v>
      </c>
      <c r="E18" s="294">
        <v>2.4975483016416826E-2</v>
      </c>
      <c r="F18" s="294">
        <v>1.7554149826693993E-2</v>
      </c>
      <c r="G18" s="294">
        <v>7.365562741584163E-3</v>
      </c>
      <c r="H18" s="295">
        <v>1.8069410506630572E-2</v>
      </c>
      <c r="I18" s="296">
        <v>3.624103331918032E-2</v>
      </c>
      <c r="J18" s="296">
        <v>2.3814696666207419E-2</v>
      </c>
    </row>
    <row r="19" spans="2:10" s="117" customFormat="1" x14ac:dyDescent="0.25">
      <c r="B19" s="228" t="s">
        <v>161</v>
      </c>
      <c r="C19" s="293">
        <v>6.5437239738251043E-3</v>
      </c>
      <c r="D19" s="294">
        <v>1.6153319644079397E-2</v>
      </c>
      <c r="E19" s="294">
        <v>2.0931772737114256E-2</v>
      </c>
      <c r="F19" s="294">
        <v>1.359445066644238E-2</v>
      </c>
      <c r="G19" s="294">
        <v>7.6719365764192872E-3</v>
      </c>
      <c r="H19" s="295">
        <v>1.415744964432023E-2</v>
      </c>
      <c r="I19" s="296">
        <v>4.4382276698920649E-2</v>
      </c>
      <c r="J19" s="296">
        <v>2.3713573626404683E-2</v>
      </c>
    </row>
    <row r="20" spans="2:10" s="117" customFormat="1" x14ac:dyDescent="0.25">
      <c r="B20" s="228" t="s">
        <v>163</v>
      </c>
      <c r="C20" s="293">
        <v>9.406603212373587E-3</v>
      </c>
      <c r="D20" s="294">
        <v>1.0860141455624002E-2</v>
      </c>
      <c r="E20" s="294">
        <v>7.988715819504057E-3</v>
      </c>
      <c r="F20" s="294">
        <v>9.4798163797415683E-3</v>
      </c>
      <c r="G20" s="294">
        <v>2.3250836232693025E-2</v>
      </c>
      <c r="H20" s="295">
        <v>1.1353597867471187E-2</v>
      </c>
      <c r="I20" s="296">
        <v>5.2808442646763059E-3</v>
      </c>
      <c r="J20" s="296">
        <v>9.4335873332132229E-3</v>
      </c>
    </row>
    <row r="21" spans="2:10" s="117" customFormat="1" x14ac:dyDescent="0.25">
      <c r="B21" s="228" t="s">
        <v>164</v>
      </c>
      <c r="C21" s="293">
        <v>5.3167757287328971E-3</v>
      </c>
      <c r="D21" s="294">
        <v>6.266636246102365E-3</v>
      </c>
      <c r="E21" s="294">
        <v>5.0498618133652581E-3</v>
      </c>
      <c r="F21" s="294">
        <v>7.0650417660833732E-3</v>
      </c>
      <c r="G21" s="294">
        <v>9.0443234804067629E-3</v>
      </c>
      <c r="H21" s="295">
        <v>6.8966229794444472E-3</v>
      </c>
      <c r="I21" s="296">
        <v>3.9512056135332634E-3</v>
      </c>
      <c r="J21" s="296">
        <v>5.9653761777080658E-3</v>
      </c>
    </row>
    <row r="22" spans="2:10" s="117" customFormat="1" x14ac:dyDescent="0.25">
      <c r="B22" s="228" t="s">
        <v>165</v>
      </c>
      <c r="C22" s="293">
        <v>1.4351576442593694E-2</v>
      </c>
      <c r="D22" s="294">
        <v>1.2487641645752529E-2</v>
      </c>
      <c r="E22" s="294">
        <v>1.6541003859036896E-2</v>
      </c>
      <c r="F22" s="294">
        <v>1.134678465345439E-2</v>
      </c>
      <c r="G22" s="294">
        <v>1.8567093771377968E-2</v>
      </c>
      <c r="H22" s="295">
        <v>1.361178986738853E-2</v>
      </c>
      <c r="I22" s="296">
        <v>1.9425015084135959E-2</v>
      </c>
      <c r="J22" s="296">
        <v>1.544974582348598E-2</v>
      </c>
    </row>
    <row r="23" spans="2:10" s="117" customFormat="1" x14ac:dyDescent="0.25">
      <c r="B23" s="228" t="s">
        <v>166</v>
      </c>
      <c r="C23" s="293">
        <v>1.6359309934562759E-2</v>
      </c>
      <c r="D23" s="294">
        <v>1.6563997262149213E-2</v>
      </c>
      <c r="E23" s="294">
        <v>1.8849421144465531E-2</v>
      </c>
      <c r="F23" s="294">
        <v>2.5642870106816703E-2</v>
      </c>
      <c r="G23" s="294">
        <v>1.444993305941554E-2</v>
      </c>
      <c r="H23" s="295">
        <v>2.1996223646892903E-2</v>
      </c>
      <c r="I23" s="296">
        <v>2.5327381617466314E-2</v>
      </c>
      <c r="J23" s="296">
        <v>2.3049429295123838E-2</v>
      </c>
    </row>
    <row r="24" spans="2:10" s="117" customFormat="1" x14ac:dyDescent="0.25">
      <c r="B24" s="228" t="s">
        <v>167</v>
      </c>
      <c r="C24" s="293">
        <v>2.3906900654372398E-2</v>
      </c>
      <c r="D24" s="294">
        <v>2.6100844170659367E-2</v>
      </c>
      <c r="E24" s="294">
        <v>3.90775246125043E-2</v>
      </c>
      <c r="F24" s="294">
        <v>2.3866649550024127E-2</v>
      </c>
      <c r="G24" s="294">
        <v>1.1822672503158169E-2</v>
      </c>
      <c r="H24" s="295">
        <v>2.5193983665077257E-2</v>
      </c>
      <c r="I24" s="296">
        <v>2.8193367449551945E-2</v>
      </c>
      <c r="J24" s="296">
        <v>2.6142292922976922E-2</v>
      </c>
    </row>
    <row r="25" spans="2:10" s="117" customFormat="1" x14ac:dyDescent="0.25">
      <c r="B25" s="228" t="s">
        <v>168</v>
      </c>
      <c r="C25" s="293">
        <v>5.0565139797739437E-3</v>
      </c>
      <c r="D25" s="294">
        <v>4.517453798767967E-3</v>
      </c>
      <c r="E25" s="294">
        <v>2.5631391927862755E-3</v>
      </c>
      <c r="F25" s="294">
        <v>1.9875963364482671E-3</v>
      </c>
      <c r="G25" s="294">
        <v>7.7936467299839262E-3</v>
      </c>
      <c r="H25" s="295">
        <v>3.158369194050823E-3</v>
      </c>
      <c r="I25" s="296">
        <v>2.1913897517262955E-3</v>
      </c>
      <c r="J25" s="296">
        <v>2.852641210155756E-3</v>
      </c>
    </row>
    <row r="26" spans="2:10" s="117" customFormat="1" x14ac:dyDescent="0.25">
      <c r="B26" s="228" t="s">
        <v>169</v>
      </c>
      <c r="C26" s="293">
        <v>1.1005353955978583E-2</v>
      </c>
      <c r="D26" s="294">
        <v>8.8371739295763935E-3</v>
      </c>
      <c r="E26" s="294">
        <v>7.9473235095584398E-3</v>
      </c>
      <c r="F26" s="294">
        <v>1.5936184434774524E-3</v>
      </c>
      <c r="G26" s="294">
        <v>3.2484020296217331E-3</v>
      </c>
      <c r="H26" s="295">
        <v>3.6078120399022592E-3</v>
      </c>
      <c r="I26" s="296">
        <v>2.3967016022704416E-3</v>
      </c>
      <c r="J26" s="296">
        <v>3.2248976405212827E-3</v>
      </c>
    </row>
    <row r="27" spans="2:10" s="117" customFormat="1" ht="15.75" thickBot="1" x14ac:dyDescent="0.3">
      <c r="B27" s="228" t="s">
        <v>170</v>
      </c>
      <c r="C27" s="293">
        <v>1.3682331945270671E-2</v>
      </c>
      <c r="D27" s="294">
        <v>1.2320328542094456E-2</v>
      </c>
      <c r="E27" s="294">
        <v>6.667345925086287E-3</v>
      </c>
      <c r="F27" s="294">
        <v>8.1086405106661763E-3</v>
      </c>
      <c r="G27" s="294">
        <v>1.6367917203520363E-2</v>
      </c>
      <c r="H27" s="295">
        <v>9.3627468706896106E-3</v>
      </c>
      <c r="I27" s="296">
        <v>7.2152450334085679E-3</v>
      </c>
      <c r="J27" s="296">
        <v>8.6837754485623742E-3</v>
      </c>
    </row>
    <row r="28" spans="2:10" s="117" customFormat="1" ht="15.75" thickBot="1" x14ac:dyDescent="0.3">
      <c r="B28" s="297" t="s">
        <v>150</v>
      </c>
      <c r="C28" s="298">
        <v>0.60997917906008325</v>
      </c>
      <c r="D28" s="299">
        <v>0.58903338656932092</v>
      </c>
      <c r="E28" s="299">
        <v>0.77009119044283403</v>
      </c>
      <c r="F28" s="299">
        <v>0.80353229954714678</v>
      </c>
      <c r="G28" s="299">
        <v>0.84049674530261764</v>
      </c>
      <c r="H28" s="300">
        <v>0.78996941722244318</v>
      </c>
      <c r="I28" s="301">
        <v>0.86575118997072564</v>
      </c>
      <c r="J28" s="301">
        <v>0.81392919090970106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541E74-C553-4215-A92A-826A947975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9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1548584</v>
      </c>
      <c r="D8" s="312">
        <v>0.13131944799573358</v>
      </c>
      <c r="E8" s="313">
        <v>715984</v>
      </c>
      <c r="F8" s="312">
        <v>3.5922425617371578E-2</v>
      </c>
      <c r="G8" s="313">
        <v>2264568</v>
      </c>
      <c r="H8" s="314">
        <v>9.9312325423570824E-2</v>
      </c>
      <c r="I8" s="315">
        <v>1141190</v>
      </c>
      <c r="J8" s="316">
        <v>0.13009696816053617</v>
      </c>
      <c r="K8" s="317">
        <v>615539</v>
      </c>
      <c r="L8" s="316">
        <v>1.0314236239341579E-2</v>
      </c>
      <c r="M8" s="317">
        <v>1756729</v>
      </c>
      <c r="N8" s="318">
        <v>8.5022830993823018E-2</v>
      </c>
      <c r="O8" s="319">
        <v>332812</v>
      </c>
      <c r="P8" s="320">
        <v>0.15805809567553264</v>
      </c>
      <c r="Q8" s="134">
        <v>302713</v>
      </c>
      <c r="R8" s="320">
        <v>3.349584502666425E-2</v>
      </c>
      <c r="S8" s="134">
        <v>635525</v>
      </c>
      <c r="T8" s="321">
        <v>9.5185166037670799E-2</v>
      </c>
      <c r="U8" s="319">
        <v>572160</v>
      </c>
      <c r="V8" s="320">
        <v>8.9577449768720063E-2</v>
      </c>
      <c r="W8" s="134">
        <v>200816</v>
      </c>
      <c r="X8" s="320">
        <v>2.8644019177969993E-2</v>
      </c>
      <c r="Y8" s="134">
        <v>772976</v>
      </c>
      <c r="Z8" s="321">
        <v>7.3063601468740691E-2</v>
      </c>
      <c r="AA8" s="311">
        <v>288045</v>
      </c>
      <c r="AB8" s="312">
        <v>0.13437038495618792</v>
      </c>
      <c r="AC8" s="313">
        <v>96727</v>
      </c>
      <c r="AD8" s="312">
        <v>0.21578953983835891</v>
      </c>
      <c r="AE8" s="313">
        <v>384772</v>
      </c>
      <c r="AF8" s="314">
        <v>0.15379448489282854</v>
      </c>
      <c r="AG8" s="311">
        <v>250395</v>
      </c>
      <c r="AH8" s="312">
        <v>0.15973007021509167</v>
      </c>
      <c r="AI8" s="313">
        <v>85550</v>
      </c>
      <c r="AJ8" s="312">
        <v>0.18246278455818321</v>
      </c>
      <c r="AK8" s="313">
        <v>335945</v>
      </c>
      <c r="AL8" s="314">
        <v>0.16543570494385218</v>
      </c>
      <c r="AM8" s="311">
        <v>104656</v>
      </c>
      <c r="AN8" s="314">
        <v>0.13493759014455664</v>
      </c>
      <c r="AO8" s="315">
        <v>14982</v>
      </c>
      <c r="AP8" s="316">
        <v>0.16356011183597396</v>
      </c>
      <c r="AQ8" s="317">
        <v>3429</v>
      </c>
      <c r="AR8" s="316">
        <v>0.46413321947053809</v>
      </c>
      <c r="AS8" s="317">
        <v>18411</v>
      </c>
      <c r="AT8" s="318">
        <v>0.20981732159285049</v>
      </c>
    </row>
    <row r="9" spans="2:46" s="117" customFormat="1" ht="15" customHeight="1" x14ac:dyDescent="0.25">
      <c r="B9" s="264" t="s">
        <v>151</v>
      </c>
      <c r="C9" s="180">
        <v>325250</v>
      </c>
      <c r="D9" s="322">
        <v>1.9877018980217098E-2</v>
      </c>
      <c r="E9" s="115">
        <v>96120</v>
      </c>
      <c r="F9" s="322">
        <v>2.1075890201410763E-2</v>
      </c>
      <c r="G9" s="115">
        <v>421370</v>
      </c>
      <c r="H9" s="323">
        <v>2.0150249245243224E-2</v>
      </c>
      <c r="I9" s="324">
        <v>123932</v>
      </c>
      <c r="J9" s="325">
        <v>-9.5512301213700246E-2</v>
      </c>
      <c r="K9" s="17">
        <v>54991</v>
      </c>
      <c r="L9" s="325">
        <v>-0.10683948090759965</v>
      </c>
      <c r="M9" s="17">
        <v>178923</v>
      </c>
      <c r="N9" s="326">
        <v>-9.902411021814006E-2</v>
      </c>
      <c r="O9" s="180">
        <v>31382</v>
      </c>
      <c r="P9" s="322">
        <v>-6.9749518304431546E-2</v>
      </c>
      <c r="Q9" s="115">
        <v>24122</v>
      </c>
      <c r="R9" s="322">
        <v>9.6155593928928473E-2</v>
      </c>
      <c r="S9" s="115">
        <v>55504</v>
      </c>
      <c r="T9" s="323">
        <v>-4.251807466676194E-3</v>
      </c>
      <c r="U9" s="180">
        <v>45996</v>
      </c>
      <c r="V9" s="322">
        <v>-0.15152185943552854</v>
      </c>
      <c r="W9" s="115">
        <v>16652</v>
      </c>
      <c r="X9" s="322">
        <v>-0.19520564496641046</v>
      </c>
      <c r="Y9" s="115">
        <v>62648</v>
      </c>
      <c r="Z9" s="323">
        <v>-0.16358927117127942</v>
      </c>
      <c r="AA9" s="180">
        <v>122672</v>
      </c>
      <c r="AB9" s="322">
        <v>9.8099594496611875E-2</v>
      </c>
      <c r="AC9" s="115">
        <v>40283</v>
      </c>
      <c r="AD9" s="322">
        <v>0.25017069083235066</v>
      </c>
      <c r="AE9" s="115">
        <v>162955</v>
      </c>
      <c r="AF9" s="323">
        <v>0.13214298120679469</v>
      </c>
      <c r="AG9" s="180">
        <v>106553</v>
      </c>
      <c r="AH9" s="322">
        <v>0.10519546524774137</v>
      </c>
      <c r="AI9" s="115">
        <v>36164</v>
      </c>
      <c r="AJ9" s="322">
        <v>0.20294049163423478</v>
      </c>
      <c r="AK9" s="115">
        <v>142717</v>
      </c>
      <c r="AL9" s="323">
        <v>0.12842955864446437</v>
      </c>
      <c r="AM9" s="180">
        <v>71220</v>
      </c>
      <c r="AN9" s="323">
        <v>0.12237018359467333</v>
      </c>
      <c r="AO9" s="324">
        <v>7426</v>
      </c>
      <c r="AP9" s="325">
        <v>0.10440214158239147</v>
      </c>
      <c r="AQ9" s="17">
        <v>846</v>
      </c>
      <c r="AR9" s="325">
        <v>1.4521739130434783</v>
      </c>
      <c r="AS9" s="17">
        <v>8272</v>
      </c>
      <c r="AT9" s="326">
        <v>0.1701796576602066</v>
      </c>
    </row>
    <row r="10" spans="2:46" s="117" customFormat="1" ht="15" customHeight="1" x14ac:dyDescent="0.25">
      <c r="B10" s="228" t="s">
        <v>154</v>
      </c>
      <c r="C10" s="180">
        <v>44414</v>
      </c>
      <c r="D10" s="322">
        <v>0.21598904859685142</v>
      </c>
      <c r="E10" s="115">
        <v>25802</v>
      </c>
      <c r="F10" s="322">
        <v>0.1223628691983123</v>
      </c>
      <c r="G10" s="115">
        <v>70216</v>
      </c>
      <c r="H10" s="323">
        <v>0.17982323486910645</v>
      </c>
      <c r="I10" s="324">
        <v>40854</v>
      </c>
      <c r="J10" s="325">
        <v>0.20014100643341859</v>
      </c>
      <c r="K10" s="17">
        <v>24574</v>
      </c>
      <c r="L10" s="325">
        <v>0.13322573207286137</v>
      </c>
      <c r="M10" s="17">
        <v>65428</v>
      </c>
      <c r="N10" s="326">
        <v>0.1741018555073035</v>
      </c>
      <c r="O10" s="180">
        <v>12930</v>
      </c>
      <c r="P10" s="322">
        <v>0.19523017193566283</v>
      </c>
      <c r="Q10" s="115">
        <v>11778</v>
      </c>
      <c r="R10" s="322">
        <v>0.11407491486946642</v>
      </c>
      <c r="S10" s="115">
        <v>24708</v>
      </c>
      <c r="T10" s="323">
        <v>0.15511921458625522</v>
      </c>
      <c r="U10" s="180">
        <v>24048</v>
      </c>
      <c r="V10" s="322">
        <v>0.19784817692767476</v>
      </c>
      <c r="W10" s="115">
        <v>10474</v>
      </c>
      <c r="X10" s="322">
        <v>0.1845736258764985</v>
      </c>
      <c r="Y10" s="115">
        <v>34522</v>
      </c>
      <c r="Z10" s="323">
        <v>0.19378933536205833</v>
      </c>
      <c r="AA10" s="180">
        <v>2413</v>
      </c>
      <c r="AB10" s="322">
        <v>0.52143757881462793</v>
      </c>
      <c r="AC10" s="115">
        <v>1139</v>
      </c>
      <c r="AD10" s="322">
        <v>-0.10596546310832022</v>
      </c>
      <c r="AE10" s="115">
        <v>3552</v>
      </c>
      <c r="AF10" s="323">
        <v>0.24195804195804205</v>
      </c>
      <c r="AG10" s="180">
        <v>1572</v>
      </c>
      <c r="AH10" s="322">
        <v>0.64435146443514646</v>
      </c>
      <c r="AI10" s="115">
        <v>844</v>
      </c>
      <c r="AJ10" s="322">
        <v>-0.21851851851851856</v>
      </c>
      <c r="AK10" s="115">
        <v>2416</v>
      </c>
      <c r="AL10" s="323">
        <v>0.18664047151277008</v>
      </c>
      <c r="AM10" s="180">
        <v>745</v>
      </c>
      <c r="AN10" s="323">
        <v>0.2094155844155845</v>
      </c>
      <c r="AO10" s="324">
        <v>460</v>
      </c>
      <c r="AP10" s="325">
        <v>0.63120567375886516</v>
      </c>
      <c r="AQ10" s="17">
        <v>31</v>
      </c>
      <c r="AR10" s="325">
        <v>3.3333333333333437E-2</v>
      </c>
      <c r="AS10" s="17">
        <v>491</v>
      </c>
      <c r="AT10" s="326">
        <v>0.57371794871794868</v>
      </c>
    </row>
    <row r="11" spans="2:46" s="117" customFormat="1" ht="15" customHeight="1" x14ac:dyDescent="0.25">
      <c r="B11" s="228" t="s">
        <v>155</v>
      </c>
      <c r="C11" s="180">
        <v>54652</v>
      </c>
      <c r="D11" s="322">
        <v>4.6652367090546987E-2</v>
      </c>
      <c r="E11" s="115">
        <v>10743</v>
      </c>
      <c r="F11" s="322">
        <v>5.3648489603766114E-2</v>
      </c>
      <c r="G11" s="115">
        <v>65395</v>
      </c>
      <c r="H11" s="323">
        <v>4.7795295776453139E-2</v>
      </c>
      <c r="I11" s="324">
        <v>51940</v>
      </c>
      <c r="J11" s="325">
        <v>3.7140575079872118E-2</v>
      </c>
      <c r="K11" s="17">
        <v>10236</v>
      </c>
      <c r="L11" s="325">
        <v>3.6871961102106887E-2</v>
      </c>
      <c r="M11" s="17">
        <v>62176</v>
      </c>
      <c r="N11" s="326">
        <v>3.7096343741660043E-2</v>
      </c>
      <c r="O11" s="180">
        <v>15627</v>
      </c>
      <c r="P11" s="322">
        <v>-5.6630185797913457E-3</v>
      </c>
      <c r="Q11" s="115">
        <v>4208</v>
      </c>
      <c r="R11" s="322">
        <v>-0.17716073523660536</v>
      </c>
      <c r="S11" s="115">
        <v>19835</v>
      </c>
      <c r="T11" s="323">
        <v>-4.7767642822851619E-2</v>
      </c>
      <c r="U11" s="180">
        <v>30813</v>
      </c>
      <c r="V11" s="322">
        <v>3.3438422323584627E-2</v>
      </c>
      <c r="W11" s="115">
        <v>4231</v>
      </c>
      <c r="X11" s="322">
        <v>0.19452286843591193</v>
      </c>
      <c r="Y11" s="115">
        <v>35044</v>
      </c>
      <c r="Z11" s="323">
        <v>5.0542598477126832E-2</v>
      </c>
      <c r="AA11" s="180">
        <v>1833</v>
      </c>
      <c r="AB11" s="322">
        <v>0.35777777777777775</v>
      </c>
      <c r="AC11" s="115">
        <v>466</v>
      </c>
      <c r="AD11" s="322">
        <v>0.53795379537953791</v>
      </c>
      <c r="AE11" s="115">
        <v>2299</v>
      </c>
      <c r="AF11" s="323">
        <v>0.39080459770114939</v>
      </c>
      <c r="AG11" s="180">
        <v>1101</v>
      </c>
      <c r="AH11" s="322">
        <v>0.50615595075239406</v>
      </c>
      <c r="AI11" s="115">
        <v>347</v>
      </c>
      <c r="AJ11" s="322">
        <v>0.4458333333333333</v>
      </c>
      <c r="AK11" s="115">
        <v>1448</v>
      </c>
      <c r="AL11" s="323">
        <v>0.49124613800205963</v>
      </c>
      <c r="AM11" s="180">
        <v>620</v>
      </c>
      <c r="AN11" s="323">
        <v>1.615508885298933E-3</v>
      </c>
      <c r="AO11" s="324">
        <v>259</v>
      </c>
      <c r="AP11" s="325">
        <v>0.55089820359281427</v>
      </c>
      <c r="AQ11" s="17">
        <v>41</v>
      </c>
      <c r="AR11" s="325">
        <v>0.95238095238095233</v>
      </c>
      <c r="AS11" s="17">
        <v>300</v>
      </c>
      <c r="AT11" s="326">
        <v>0.5957446808510638</v>
      </c>
    </row>
    <row r="12" spans="2:46" s="117" customFormat="1" ht="15" customHeight="1" x14ac:dyDescent="0.25">
      <c r="B12" s="228" t="s">
        <v>153</v>
      </c>
      <c r="C12" s="180">
        <v>223453</v>
      </c>
      <c r="D12" s="322">
        <v>9.4322528196363331E-2</v>
      </c>
      <c r="E12" s="115">
        <v>54412</v>
      </c>
      <c r="F12" s="322">
        <v>6.5481319025612938E-2</v>
      </c>
      <c r="G12" s="115">
        <v>277865</v>
      </c>
      <c r="H12" s="323">
        <v>8.8552501165473751E-2</v>
      </c>
      <c r="I12" s="324">
        <v>131864</v>
      </c>
      <c r="J12" s="325">
        <v>9.2828787615093278E-2</v>
      </c>
      <c r="K12" s="17">
        <v>34415</v>
      </c>
      <c r="L12" s="325">
        <v>4.3163286957048852E-2</v>
      </c>
      <c r="M12" s="17">
        <v>166279</v>
      </c>
      <c r="N12" s="326">
        <v>8.2165124240175968E-2</v>
      </c>
      <c r="O12" s="180">
        <v>23803</v>
      </c>
      <c r="P12" s="322">
        <v>0.21549302966859019</v>
      </c>
      <c r="Q12" s="115">
        <v>9911</v>
      </c>
      <c r="R12" s="322">
        <v>-2.1039114974318429E-2</v>
      </c>
      <c r="S12" s="115">
        <v>33714</v>
      </c>
      <c r="T12" s="323">
        <v>0.1348840340660451</v>
      </c>
      <c r="U12" s="180">
        <v>85314</v>
      </c>
      <c r="V12" s="322">
        <v>3.953989935298341E-2</v>
      </c>
      <c r="W12" s="115">
        <v>20159</v>
      </c>
      <c r="X12" s="322">
        <v>0.26104091079694736</v>
      </c>
      <c r="Y12" s="115">
        <v>105473</v>
      </c>
      <c r="Z12" s="323">
        <v>7.5651420121360502E-2</v>
      </c>
      <c r="AA12" s="180">
        <v>84937</v>
      </c>
      <c r="AB12" s="322">
        <v>0.10513030693365599</v>
      </c>
      <c r="AC12" s="115">
        <v>18100</v>
      </c>
      <c r="AD12" s="322">
        <v>0.10291877399305349</v>
      </c>
      <c r="AE12" s="115">
        <v>103037</v>
      </c>
      <c r="AF12" s="323">
        <v>0.10474117596603327</v>
      </c>
      <c r="AG12" s="180">
        <v>76543</v>
      </c>
      <c r="AH12" s="322">
        <v>0.15956673231328589</v>
      </c>
      <c r="AI12" s="115">
        <v>14813</v>
      </c>
      <c r="AJ12" s="322">
        <v>9.8479792361883645E-2</v>
      </c>
      <c r="AK12" s="115">
        <v>91356</v>
      </c>
      <c r="AL12" s="323">
        <v>0.14920435247499841</v>
      </c>
      <c r="AM12" s="180">
        <v>4667</v>
      </c>
      <c r="AN12" s="323">
        <v>3.9884135472370685E-2</v>
      </c>
      <c r="AO12" s="324">
        <v>2142</v>
      </c>
      <c r="AP12" s="325">
        <v>-1.9679633867276891E-2</v>
      </c>
      <c r="AQ12" s="17">
        <v>1740</v>
      </c>
      <c r="AR12" s="325">
        <v>4.4417767106842643E-2</v>
      </c>
      <c r="AS12" s="17">
        <v>3882</v>
      </c>
      <c r="AT12" s="326">
        <v>8.0498571799532126E-3</v>
      </c>
    </row>
    <row r="13" spans="2:46" s="117" customFormat="1" ht="15" customHeight="1" x14ac:dyDescent="0.25">
      <c r="B13" s="228" t="s">
        <v>156</v>
      </c>
      <c r="C13" s="180">
        <v>58447</v>
      </c>
      <c r="D13" s="322">
        <v>5.1223942876670536E-2</v>
      </c>
      <c r="E13" s="115">
        <v>20263</v>
      </c>
      <c r="F13" s="322">
        <v>-1.7170296357374992E-2</v>
      </c>
      <c r="G13" s="115">
        <v>78710</v>
      </c>
      <c r="H13" s="323">
        <v>3.2722787866064973E-2</v>
      </c>
      <c r="I13" s="324">
        <v>42691</v>
      </c>
      <c r="J13" s="325">
        <v>1.1179800563727138E-2</v>
      </c>
      <c r="K13" s="17">
        <v>17845</v>
      </c>
      <c r="L13" s="325">
        <v>-3.9920374455264418E-2</v>
      </c>
      <c r="M13" s="17">
        <v>60536</v>
      </c>
      <c r="N13" s="326">
        <v>-4.4403512811235224E-3</v>
      </c>
      <c r="O13" s="180">
        <v>6379</v>
      </c>
      <c r="P13" s="322">
        <v>-0.20973736372646179</v>
      </c>
      <c r="Q13" s="115">
        <v>6685</v>
      </c>
      <c r="R13" s="322">
        <v>0.18026129943502833</v>
      </c>
      <c r="S13" s="115">
        <v>13064</v>
      </c>
      <c r="T13" s="323">
        <v>-4.8922539312754809E-2</v>
      </c>
      <c r="U13" s="180">
        <v>21280</v>
      </c>
      <c r="V13" s="322">
        <v>-2.5311709009093741E-3</v>
      </c>
      <c r="W13" s="115">
        <v>7190</v>
      </c>
      <c r="X13" s="322">
        <v>-8.7910693898262116E-2</v>
      </c>
      <c r="Y13" s="115">
        <v>28470</v>
      </c>
      <c r="Z13" s="323">
        <v>-2.5567306705000514E-2</v>
      </c>
      <c r="AA13" s="180">
        <v>10655</v>
      </c>
      <c r="AB13" s="322">
        <v>0.12323423993253213</v>
      </c>
      <c r="AC13" s="115">
        <v>2058</v>
      </c>
      <c r="AD13" s="322">
        <v>7.0759625390218517E-2</v>
      </c>
      <c r="AE13" s="115">
        <v>12713</v>
      </c>
      <c r="AF13" s="323">
        <v>0.11439340813464227</v>
      </c>
      <c r="AG13" s="180">
        <v>6927</v>
      </c>
      <c r="AH13" s="322">
        <v>0.10725703324808178</v>
      </c>
      <c r="AI13" s="115">
        <v>1685</v>
      </c>
      <c r="AJ13" s="322">
        <v>2.4316109422492405E-2</v>
      </c>
      <c r="AK13" s="115">
        <v>8612</v>
      </c>
      <c r="AL13" s="323">
        <v>8.9988609036830702E-2</v>
      </c>
      <c r="AM13" s="180">
        <v>3664</v>
      </c>
      <c r="AN13" s="323">
        <v>0.35452865064695005</v>
      </c>
      <c r="AO13" s="324">
        <v>1495</v>
      </c>
      <c r="AP13" s="325">
        <v>0.25735912531539107</v>
      </c>
      <c r="AQ13" s="17">
        <v>302</v>
      </c>
      <c r="AR13" s="325">
        <v>1.7962962962962963</v>
      </c>
      <c r="AS13" s="17">
        <v>1797</v>
      </c>
      <c r="AT13" s="326">
        <v>0.38550501156515038</v>
      </c>
    </row>
    <row r="14" spans="2:46" s="117" customFormat="1" ht="15" customHeight="1" x14ac:dyDescent="0.25">
      <c r="B14" s="228" t="s">
        <v>152</v>
      </c>
      <c r="C14" s="180">
        <v>509777</v>
      </c>
      <c r="D14" s="322">
        <v>0.28601989409660478</v>
      </c>
      <c r="E14" s="115">
        <v>292329</v>
      </c>
      <c r="F14" s="322">
        <v>8.8136653129897047E-2</v>
      </c>
      <c r="G14" s="115">
        <v>802106</v>
      </c>
      <c r="H14" s="323">
        <v>0.20608375310127047</v>
      </c>
      <c r="I14" s="324">
        <v>479402</v>
      </c>
      <c r="J14" s="325">
        <v>0.28226237856806602</v>
      </c>
      <c r="K14" s="17">
        <v>284753</v>
      </c>
      <c r="L14" s="325">
        <v>7.7088053621209518E-2</v>
      </c>
      <c r="M14" s="17">
        <v>764155</v>
      </c>
      <c r="N14" s="326">
        <v>0.19727534097407728</v>
      </c>
      <c r="O14" s="180">
        <v>153216</v>
      </c>
      <c r="P14" s="322">
        <v>0.27605563421337553</v>
      </c>
      <c r="Q14" s="115">
        <v>136105</v>
      </c>
      <c r="R14" s="322">
        <v>7.5648249863671913E-2</v>
      </c>
      <c r="S14" s="115">
        <v>289321</v>
      </c>
      <c r="T14" s="323">
        <v>0.17322579206254596</v>
      </c>
      <c r="U14" s="180">
        <v>227037</v>
      </c>
      <c r="V14" s="322">
        <v>0.21966510338603351</v>
      </c>
      <c r="W14" s="115">
        <v>89780</v>
      </c>
      <c r="X14" s="322">
        <v>0.12076498639302913</v>
      </c>
      <c r="Y14" s="115">
        <v>316817</v>
      </c>
      <c r="Z14" s="323">
        <v>0.1899095972627538</v>
      </c>
      <c r="AA14" s="180">
        <v>24592</v>
      </c>
      <c r="AB14" s="322">
        <v>0.35224898273397121</v>
      </c>
      <c r="AC14" s="115">
        <v>7394</v>
      </c>
      <c r="AD14" s="322">
        <v>0.74017415862555902</v>
      </c>
      <c r="AE14" s="115">
        <v>31986</v>
      </c>
      <c r="AF14" s="323">
        <v>0.42571874303543566</v>
      </c>
      <c r="AG14" s="180">
        <v>22015</v>
      </c>
      <c r="AH14" s="322">
        <v>0.4001780830630286</v>
      </c>
      <c r="AI14" s="115">
        <v>6737</v>
      </c>
      <c r="AJ14" s="322">
        <v>0.73544564657393097</v>
      </c>
      <c r="AK14" s="115">
        <v>28752</v>
      </c>
      <c r="AL14" s="323">
        <v>0.4665646518745219</v>
      </c>
      <c r="AM14" s="180">
        <v>4865</v>
      </c>
      <c r="AN14" s="323">
        <v>0.27891692954784442</v>
      </c>
      <c r="AO14" s="324">
        <v>934</v>
      </c>
      <c r="AP14" s="325">
        <v>0.73929236499068907</v>
      </c>
      <c r="AQ14" s="17">
        <v>166</v>
      </c>
      <c r="AR14" s="325">
        <v>4.7241379310344831</v>
      </c>
      <c r="AS14" s="17">
        <v>1100</v>
      </c>
      <c r="AT14" s="326">
        <v>0.94346289752650181</v>
      </c>
    </row>
    <row r="15" spans="2:46" s="117" customFormat="1" ht="15" customHeight="1" x14ac:dyDescent="0.25">
      <c r="B15" s="228" t="s">
        <v>157</v>
      </c>
      <c r="C15" s="180">
        <v>22675</v>
      </c>
      <c r="D15" s="322">
        <v>0.29467854287998163</v>
      </c>
      <c r="E15" s="115">
        <v>13439</v>
      </c>
      <c r="F15" s="322">
        <v>0.15405753542292833</v>
      </c>
      <c r="G15" s="115">
        <v>36114</v>
      </c>
      <c r="H15" s="323">
        <v>0.23851983950066868</v>
      </c>
      <c r="I15" s="324">
        <v>20827</v>
      </c>
      <c r="J15" s="325">
        <v>0.29464785230310198</v>
      </c>
      <c r="K15" s="17">
        <v>12851</v>
      </c>
      <c r="L15" s="325">
        <v>0.14139799271693754</v>
      </c>
      <c r="M15" s="17">
        <v>33678</v>
      </c>
      <c r="N15" s="326">
        <v>0.2315512323557376</v>
      </c>
      <c r="O15" s="180">
        <v>11136</v>
      </c>
      <c r="P15" s="322">
        <v>0.3023038241141387</v>
      </c>
      <c r="Q15" s="115">
        <v>7532</v>
      </c>
      <c r="R15" s="322">
        <v>9.8760029175784192E-2</v>
      </c>
      <c r="S15" s="115">
        <v>18668</v>
      </c>
      <c r="T15" s="323">
        <v>0.21173568739452153</v>
      </c>
      <c r="U15" s="180">
        <v>7644</v>
      </c>
      <c r="V15" s="322">
        <v>0.31952356292076645</v>
      </c>
      <c r="W15" s="115">
        <v>3837</v>
      </c>
      <c r="X15" s="322">
        <v>6.1998339330196606E-2</v>
      </c>
      <c r="Y15" s="115">
        <v>11481</v>
      </c>
      <c r="Z15" s="323">
        <v>0.22060386987029545</v>
      </c>
      <c r="AA15" s="180">
        <v>1225</v>
      </c>
      <c r="AB15" s="322">
        <v>0.28004179728317657</v>
      </c>
      <c r="AC15" s="115">
        <v>580</v>
      </c>
      <c r="AD15" s="322">
        <v>0.51832460732984287</v>
      </c>
      <c r="AE15" s="115">
        <v>1805</v>
      </c>
      <c r="AF15" s="323">
        <v>0.34802091112770728</v>
      </c>
      <c r="AG15" s="180">
        <v>1052</v>
      </c>
      <c r="AH15" s="322">
        <v>0.26290516206482595</v>
      </c>
      <c r="AI15" s="115">
        <v>532</v>
      </c>
      <c r="AJ15" s="322">
        <v>0.49859154929577465</v>
      </c>
      <c r="AK15" s="115">
        <v>1584</v>
      </c>
      <c r="AL15" s="323">
        <v>0.33333333333333326</v>
      </c>
      <c r="AM15" s="180">
        <v>542</v>
      </c>
      <c r="AN15" s="323">
        <v>0.37563451776649748</v>
      </c>
      <c r="AO15" s="324">
        <v>81</v>
      </c>
      <c r="AP15" s="325">
        <v>6.578947368421062E-2</v>
      </c>
      <c r="AQ15" s="17">
        <v>8</v>
      </c>
      <c r="AR15" s="325">
        <v>1</v>
      </c>
      <c r="AS15" s="17">
        <v>89</v>
      </c>
      <c r="AT15" s="326">
        <v>0.11250000000000004</v>
      </c>
    </row>
    <row r="16" spans="2:46" s="117" customFormat="1" ht="15" customHeight="1" x14ac:dyDescent="0.25">
      <c r="B16" s="228" t="s">
        <v>158</v>
      </c>
      <c r="C16" s="180">
        <v>50254</v>
      </c>
      <c r="D16" s="322">
        <v>0.18236359786368017</v>
      </c>
      <c r="E16" s="115">
        <v>18368</v>
      </c>
      <c r="F16" s="322">
        <v>6.0446856417065931E-2</v>
      </c>
      <c r="G16" s="115">
        <v>68622</v>
      </c>
      <c r="H16" s="323">
        <v>0.14706472318801822</v>
      </c>
      <c r="I16" s="324">
        <v>42611</v>
      </c>
      <c r="J16" s="325">
        <v>0.17693688717028033</v>
      </c>
      <c r="K16" s="17">
        <v>16250</v>
      </c>
      <c r="L16" s="325">
        <v>3.9467792490244902E-2</v>
      </c>
      <c r="M16" s="17">
        <v>58861</v>
      </c>
      <c r="N16" s="326">
        <v>0.13547976387977934</v>
      </c>
      <c r="O16" s="180">
        <v>19728</v>
      </c>
      <c r="P16" s="322">
        <v>0.17828346174520693</v>
      </c>
      <c r="Q16" s="115">
        <v>6715</v>
      </c>
      <c r="R16" s="322">
        <v>-2.1279696837195772E-2</v>
      </c>
      <c r="S16" s="115">
        <v>26443</v>
      </c>
      <c r="T16" s="323">
        <v>0.12027622436875096</v>
      </c>
      <c r="U16" s="180">
        <v>19013</v>
      </c>
      <c r="V16" s="322">
        <v>0.16644171779141104</v>
      </c>
      <c r="W16" s="115">
        <v>6929</v>
      </c>
      <c r="X16" s="322">
        <v>5.8509013137794108E-2</v>
      </c>
      <c r="Y16" s="115">
        <v>25942</v>
      </c>
      <c r="Z16" s="323">
        <v>0.13551606408123962</v>
      </c>
      <c r="AA16" s="180">
        <v>3754</v>
      </c>
      <c r="AB16" s="322">
        <v>0.34215230604218805</v>
      </c>
      <c r="AC16" s="115">
        <v>2001</v>
      </c>
      <c r="AD16" s="322">
        <v>0.22235797189981676</v>
      </c>
      <c r="AE16" s="115">
        <v>5755</v>
      </c>
      <c r="AF16" s="323">
        <v>0.29792512404149751</v>
      </c>
      <c r="AG16" s="180">
        <v>3062</v>
      </c>
      <c r="AH16" s="322">
        <v>0.37556154537286623</v>
      </c>
      <c r="AI16" s="115">
        <v>1801</v>
      </c>
      <c r="AJ16" s="322">
        <v>0.1755874673629243</v>
      </c>
      <c r="AK16" s="115">
        <v>4863</v>
      </c>
      <c r="AL16" s="323">
        <v>0.29403938265034602</v>
      </c>
      <c r="AM16" s="180">
        <v>3372</v>
      </c>
      <c r="AN16" s="323">
        <v>0.12512512512512508</v>
      </c>
      <c r="AO16" s="324">
        <v>517</v>
      </c>
      <c r="AP16" s="325">
        <v>2.5793650793650702E-2</v>
      </c>
      <c r="AQ16" s="17">
        <v>117</v>
      </c>
      <c r="AR16" s="325">
        <v>1.2941176470588234</v>
      </c>
      <c r="AS16" s="17">
        <v>634</v>
      </c>
      <c r="AT16" s="326">
        <v>0.14234234234234244</v>
      </c>
    </row>
    <row r="17" spans="2:47" s="117" customFormat="1" ht="15" customHeight="1" x14ac:dyDescent="0.25">
      <c r="B17" s="228" t="s">
        <v>159</v>
      </c>
      <c r="C17" s="180">
        <v>44169</v>
      </c>
      <c r="D17" s="322">
        <v>-7.2597320866673032E-3</v>
      </c>
      <c r="E17" s="115">
        <v>37621</v>
      </c>
      <c r="F17" s="322">
        <v>-0.17387294406991805</v>
      </c>
      <c r="G17" s="115">
        <v>81790</v>
      </c>
      <c r="H17" s="323">
        <v>-9.1535137896946561E-2</v>
      </c>
      <c r="I17" s="324">
        <v>37294</v>
      </c>
      <c r="J17" s="325">
        <v>-3.1752213308409272E-2</v>
      </c>
      <c r="K17" s="17">
        <v>33940</v>
      </c>
      <c r="L17" s="325">
        <v>-0.20024506338658754</v>
      </c>
      <c r="M17" s="17">
        <v>71234</v>
      </c>
      <c r="N17" s="326">
        <v>-0.12007905626582671</v>
      </c>
      <c r="O17" s="180">
        <v>9702</v>
      </c>
      <c r="P17" s="322">
        <v>-2.0692439689108721E-2</v>
      </c>
      <c r="Q17" s="115">
        <v>26172</v>
      </c>
      <c r="R17" s="322">
        <v>-0.10455727384699598</v>
      </c>
      <c r="S17" s="115">
        <v>35874</v>
      </c>
      <c r="T17" s="323">
        <v>-8.332694518972783E-2</v>
      </c>
      <c r="U17" s="180">
        <v>21080</v>
      </c>
      <c r="V17" s="322">
        <v>-3.107188821474538E-2</v>
      </c>
      <c r="W17" s="115">
        <v>4300</v>
      </c>
      <c r="X17" s="322">
        <v>-0.46887351778656128</v>
      </c>
      <c r="Y17" s="115">
        <v>25380</v>
      </c>
      <c r="Z17" s="323">
        <v>-0.14980570816025729</v>
      </c>
      <c r="AA17" s="180">
        <v>4906</v>
      </c>
      <c r="AB17" s="322">
        <v>0.35151515151515156</v>
      </c>
      <c r="AC17" s="115">
        <v>3668</v>
      </c>
      <c r="AD17" s="322">
        <v>0.18437197287697771</v>
      </c>
      <c r="AE17" s="115">
        <v>8574</v>
      </c>
      <c r="AF17" s="323">
        <v>0.27456518507507055</v>
      </c>
      <c r="AG17" s="180">
        <v>4561</v>
      </c>
      <c r="AH17" s="322">
        <v>0.40598027127003689</v>
      </c>
      <c r="AI17" s="115">
        <v>3432</v>
      </c>
      <c r="AJ17" s="322">
        <v>0.14974874371859292</v>
      </c>
      <c r="AK17" s="115">
        <v>7993</v>
      </c>
      <c r="AL17" s="323">
        <v>0.28319152351902388</v>
      </c>
      <c r="AM17" s="180">
        <v>1888</v>
      </c>
      <c r="AN17" s="323">
        <v>-0.17338003502626975</v>
      </c>
      <c r="AO17" s="324">
        <v>81</v>
      </c>
      <c r="AP17" s="325">
        <v>0.32786885245901631</v>
      </c>
      <c r="AQ17" s="17">
        <v>13</v>
      </c>
      <c r="AR17" s="325">
        <v>2.25</v>
      </c>
      <c r="AS17" s="17">
        <v>94</v>
      </c>
      <c r="AT17" s="326">
        <v>0.44615384615384612</v>
      </c>
    </row>
    <row r="18" spans="2:47" s="117" customFormat="1" ht="15" customHeight="1" x14ac:dyDescent="0.25">
      <c r="B18" s="228" t="s">
        <v>160</v>
      </c>
      <c r="C18" s="180">
        <v>18191</v>
      </c>
      <c r="D18" s="322">
        <v>-0.17914354045395064</v>
      </c>
      <c r="E18" s="115">
        <v>21873</v>
      </c>
      <c r="F18" s="322">
        <v>-0.19228212703101921</v>
      </c>
      <c r="G18" s="115">
        <v>40064</v>
      </c>
      <c r="H18" s="323">
        <v>-0.18636908267500663</v>
      </c>
      <c r="I18" s="324">
        <v>15921</v>
      </c>
      <c r="J18" s="325">
        <v>-0.17017617012404873</v>
      </c>
      <c r="K18" s="17">
        <v>20361</v>
      </c>
      <c r="L18" s="325">
        <v>-0.20352839931153188</v>
      </c>
      <c r="M18" s="17">
        <v>36282</v>
      </c>
      <c r="N18" s="326">
        <v>-0.18922905027932957</v>
      </c>
      <c r="O18" s="180">
        <v>6764</v>
      </c>
      <c r="P18" s="322">
        <v>-0.18819011041766687</v>
      </c>
      <c r="Q18" s="115">
        <v>15332</v>
      </c>
      <c r="R18" s="322">
        <v>-0.14096817570596143</v>
      </c>
      <c r="S18" s="115">
        <v>22096</v>
      </c>
      <c r="T18" s="323">
        <v>-0.15599694423223831</v>
      </c>
      <c r="U18" s="180">
        <v>7701</v>
      </c>
      <c r="V18" s="322">
        <v>-0.12169251824817517</v>
      </c>
      <c r="W18" s="115">
        <v>3430</v>
      </c>
      <c r="X18" s="322">
        <v>-0.2583783783783784</v>
      </c>
      <c r="Y18" s="115">
        <v>11131</v>
      </c>
      <c r="Z18" s="323">
        <v>-0.16889419846188303</v>
      </c>
      <c r="AA18" s="180">
        <v>1134</v>
      </c>
      <c r="AB18" s="322">
        <v>-0.29125000000000001</v>
      </c>
      <c r="AC18" s="115">
        <v>1505</v>
      </c>
      <c r="AD18" s="322">
        <v>-4.6296296296296502E-3</v>
      </c>
      <c r="AE18" s="115">
        <v>2639</v>
      </c>
      <c r="AF18" s="323">
        <v>-0.15199228791773778</v>
      </c>
      <c r="AG18" s="180">
        <v>1018</v>
      </c>
      <c r="AH18" s="322">
        <v>-0.31076506431956674</v>
      </c>
      <c r="AI18" s="115">
        <v>1394</v>
      </c>
      <c r="AJ18" s="322">
        <v>-4.3239533287577236E-2</v>
      </c>
      <c r="AK18" s="115">
        <v>2412</v>
      </c>
      <c r="AL18" s="323">
        <v>-0.17791411042944782</v>
      </c>
      <c r="AM18" s="180">
        <v>1098</v>
      </c>
      <c r="AN18" s="323">
        <v>-0.1836431226765799</v>
      </c>
      <c r="AO18" s="324">
        <v>38</v>
      </c>
      <c r="AP18" s="325">
        <v>0.26666666666666661</v>
      </c>
      <c r="AQ18" s="17">
        <v>7</v>
      </c>
      <c r="AR18" s="325">
        <v>0.75</v>
      </c>
      <c r="AS18" s="17">
        <v>45</v>
      </c>
      <c r="AT18" s="326">
        <v>0.32352941176470584</v>
      </c>
    </row>
    <row r="19" spans="2:47" s="117" customFormat="1" ht="15" customHeight="1" x14ac:dyDescent="0.25">
      <c r="B19" s="228" t="s">
        <v>162</v>
      </c>
      <c r="C19" s="180">
        <v>27982</v>
      </c>
      <c r="D19" s="322">
        <v>-3.1697695342238208E-2</v>
      </c>
      <c r="E19" s="115">
        <v>25948</v>
      </c>
      <c r="F19" s="322">
        <v>-7.5629653378932016E-2</v>
      </c>
      <c r="G19" s="115">
        <v>53930</v>
      </c>
      <c r="H19" s="323">
        <v>-5.3344801558742438E-2</v>
      </c>
      <c r="I19" s="324">
        <v>24579</v>
      </c>
      <c r="J19" s="325">
        <v>6.0399499547003854E-2</v>
      </c>
      <c r="K19" s="17">
        <v>23731</v>
      </c>
      <c r="L19" s="325">
        <v>-8.2824456983844774E-2</v>
      </c>
      <c r="M19" s="17">
        <v>48310</v>
      </c>
      <c r="N19" s="326">
        <v>-1.5146881944019697E-2</v>
      </c>
      <c r="O19" s="180">
        <v>6844</v>
      </c>
      <c r="P19" s="322">
        <v>7.4917543584105628E-2</v>
      </c>
      <c r="Q19" s="115">
        <v>16010</v>
      </c>
      <c r="R19" s="322">
        <v>2.6808619805028133E-2</v>
      </c>
      <c r="S19" s="115">
        <v>22854</v>
      </c>
      <c r="T19" s="323">
        <v>4.0757775855002398E-2</v>
      </c>
      <c r="U19" s="180">
        <v>15603</v>
      </c>
      <c r="V19" s="322">
        <v>0.17386397833283174</v>
      </c>
      <c r="W19" s="115">
        <v>5109</v>
      </c>
      <c r="X19" s="322">
        <v>-0.3336376679274814</v>
      </c>
      <c r="Y19" s="115">
        <v>20712</v>
      </c>
      <c r="Z19" s="323">
        <v>-1.1784913402356989E-2</v>
      </c>
      <c r="AA19" s="180">
        <v>2446</v>
      </c>
      <c r="AB19" s="322">
        <v>-0.49969318879116387</v>
      </c>
      <c r="AC19" s="115">
        <v>2217</v>
      </c>
      <c r="AD19" s="322">
        <v>1.7439192290041206E-2</v>
      </c>
      <c r="AE19" s="115">
        <v>4663</v>
      </c>
      <c r="AF19" s="323">
        <v>-0.34026598754951898</v>
      </c>
      <c r="AG19" s="180">
        <v>2211</v>
      </c>
      <c r="AH19" s="322">
        <v>-0.48961218836565101</v>
      </c>
      <c r="AI19" s="115">
        <v>2073</v>
      </c>
      <c r="AJ19" s="322">
        <v>-4.8007681228996457E-3</v>
      </c>
      <c r="AK19" s="115">
        <v>4284</v>
      </c>
      <c r="AL19" s="323">
        <v>-0.33219017926734218</v>
      </c>
      <c r="AM19" s="180">
        <v>849</v>
      </c>
      <c r="AN19" s="323">
        <v>0.11857707509881421</v>
      </c>
      <c r="AO19" s="324">
        <v>108</v>
      </c>
      <c r="AP19" s="325">
        <v>0.52112676056338025</v>
      </c>
      <c r="AQ19" s="17">
        <v>0</v>
      </c>
      <c r="AR19" s="325">
        <v>-1</v>
      </c>
      <c r="AS19" s="17">
        <v>108</v>
      </c>
      <c r="AT19" s="326">
        <v>0.21348314606741581</v>
      </c>
    </row>
    <row r="20" spans="2:47" s="117" customFormat="1" ht="15" customHeight="1" x14ac:dyDescent="0.25">
      <c r="B20" s="228" t="s">
        <v>161</v>
      </c>
      <c r="C20" s="180">
        <v>21924</v>
      </c>
      <c r="D20" s="322">
        <v>-6.0789101657884537E-2</v>
      </c>
      <c r="E20" s="115">
        <v>31777</v>
      </c>
      <c r="F20" s="322">
        <v>-2.991726959123242E-2</v>
      </c>
      <c r="G20" s="115">
        <v>53701</v>
      </c>
      <c r="H20" s="323">
        <v>-4.276292335115861E-2</v>
      </c>
      <c r="I20" s="324">
        <v>16304</v>
      </c>
      <c r="J20" s="325">
        <v>-0.10540466392318248</v>
      </c>
      <c r="K20" s="17">
        <v>22969</v>
      </c>
      <c r="L20" s="325">
        <v>-7.1133937237140121E-2</v>
      </c>
      <c r="M20" s="17">
        <v>39273</v>
      </c>
      <c r="N20" s="326">
        <v>-8.567504016017502E-2</v>
      </c>
      <c r="O20" s="180">
        <v>6856</v>
      </c>
      <c r="P20" s="322">
        <v>-1.9591019591019609E-2</v>
      </c>
      <c r="Q20" s="115">
        <v>16368</v>
      </c>
      <c r="R20" s="322">
        <v>-6.7297281896404382E-2</v>
      </c>
      <c r="S20" s="115">
        <v>23224</v>
      </c>
      <c r="T20" s="323">
        <v>-5.3703854616575675E-2</v>
      </c>
      <c r="U20" s="180">
        <v>7804</v>
      </c>
      <c r="V20" s="322">
        <v>-0.20326697294538032</v>
      </c>
      <c r="W20" s="115">
        <v>3711</v>
      </c>
      <c r="X20" s="322">
        <v>-0.19413680781758957</v>
      </c>
      <c r="Y20" s="115">
        <v>11515</v>
      </c>
      <c r="Z20" s="323">
        <v>-0.20034722222222223</v>
      </c>
      <c r="AA20" s="180">
        <v>4455</v>
      </c>
      <c r="AB20" s="322">
        <v>9.9728462108121363E-2</v>
      </c>
      <c r="AC20" s="115">
        <v>8802</v>
      </c>
      <c r="AD20" s="322">
        <v>9.6822429906542107E-2</v>
      </c>
      <c r="AE20" s="115">
        <v>13257</v>
      </c>
      <c r="AF20" s="323">
        <v>9.7797283868830798E-2</v>
      </c>
      <c r="AG20" s="180">
        <v>4127</v>
      </c>
      <c r="AH20" s="322">
        <v>7.3900598490762359E-2</v>
      </c>
      <c r="AI20" s="115">
        <v>8234</v>
      </c>
      <c r="AJ20" s="322">
        <v>6.6718486850628311E-2</v>
      </c>
      <c r="AK20" s="115">
        <v>12361</v>
      </c>
      <c r="AL20" s="323">
        <v>6.9105691056910556E-2</v>
      </c>
      <c r="AM20" s="180">
        <v>1101</v>
      </c>
      <c r="AN20" s="323">
        <v>4.5584045584045496E-2</v>
      </c>
      <c r="AO20" s="324">
        <v>64</v>
      </c>
      <c r="AP20" s="325">
        <v>3.5714285714285712</v>
      </c>
      <c r="AQ20" s="17">
        <v>6</v>
      </c>
      <c r="AR20" s="325">
        <v>0.5</v>
      </c>
      <c r="AS20" s="17">
        <v>70</v>
      </c>
      <c r="AT20" s="326">
        <v>2.8888888888888888</v>
      </c>
    </row>
    <row r="21" spans="2:47" s="117" customFormat="1" ht="15" customHeight="1" x14ac:dyDescent="0.25">
      <c r="B21" s="228" t="s">
        <v>163</v>
      </c>
      <c r="C21" s="180">
        <v>17582</v>
      </c>
      <c r="D21" s="322">
        <v>6.589875719915117E-2</v>
      </c>
      <c r="E21" s="115">
        <v>3781</v>
      </c>
      <c r="F21" s="322">
        <v>-6.5034619188921838E-2</v>
      </c>
      <c r="G21" s="115">
        <v>21363</v>
      </c>
      <c r="H21" s="323">
        <v>4.0118798383562915E-2</v>
      </c>
      <c r="I21" s="324">
        <v>13845</v>
      </c>
      <c r="J21" s="325">
        <v>3.3131855831654455E-2</v>
      </c>
      <c r="K21" s="17">
        <v>3028</v>
      </c>
      <c r="L21" s="325">
        <v>-0.12358900144717799</v>
      </c>
      <c r="M21" s="17">
        <v>16873</v>
      </c>
      <c r="N21" s="326">
        <v>1.0085429520645395E-3</v>
      </c>
      <c r="O21" s="180">
        <v>3372</v>
      </c>
      <c r="P21" s="322">
        <v>0.13688469318948071</v>
      </c>
      <c r="Q21" s="115">
        <v>1500</v>
      </c>
      <c r="R21" s="322">
        <v>-0.15635545556805397</v>
      </c>
      <c r="S21" s="115">
        <v>4872</v>
      </c>
      <c r="T21" s="323">
        <v>2.6981450252951067E-2</v>
      </c>
      <c r="U21" s="180">
        <v>7972</v>
      </c>
      <c r="V21" s="322">
        <v>-5.8610799351540566E-3</v>
      </c>
      <c r="W21" s="115">
        <v>1091</v>
      </c>
      <c r="X21" s="322">
        <v>-0.17034220532319388</v>
      </c>
      <c r="Y21" s="115">
        <v>9063</v>
      </c>
      <c r="Z21" s="323">
        <v>-2.9033640454253273E-2</v>
      </c>
      <c r="AA21" s="180">
        <v>2719</v>
      </c>
      <c r="AB21" s="322">
        <v>0.21059661620658954</v>
      </c>
      <c r="AC21" s="115">
        <v>732</v>
      </c>
      <c r="AD21" s="322">
        <v>0.26643598615916964</v>
      </c>
      <c r="AE21" s="115">
        <v>3451</v>
      </c>
      <c r="AF21" s="323">
        <v>0.22202549575070818</v>
      </c>
      <c r="AG21" s="180">
        <v>1844</v>
      </c>
      <c r="AH21" s="322">
        <v>0.2595628415300546</v>
      </c>
      <c r="AI21" s="115">
        <v>599</v>
      </c>
      <c r="AJ21" s="322">
        <v>0.26105263157894742</v>
      </c>
      <c r="AK21" s="115">
        <v>2443</v>
      </c>
      <c r="AL21" s="323">
        <v>0.25992779783393494</v>
      </c>
      <c r="AM21" s="180">
        <v>719</v>
      </c>
      <c r="AN21" s="323">
        <v>0.29783393501805056</v>
      </c>
      <c r="AO21" s="324">
        <v>299</v>
      </c>
      <c r="AP21" s="325">
        <v>1.7006802721088343E-2</v>
      </c>
      <c r="AQ21" s="17">
        <v>21</v>
      </c>
      <c r="AR21" s="325">
        <v>0.90909090909090917</v>
      </c>
      <c r="AS21" s="17">
        <v>320</v>
      </c>
      <c r="AT21" s="326">
        <v>4.9180327868852514E-2</v>
      </c>
    </row>
    <row r="22" spans="2:47" s="117" customFormat="1" ht="15" customHeight="1" x14ac:dyDescent="0.25">
      <c r="B22" s="228" t="s">
        <v>164</v>
      </c>
      <c r="C22" s="180">
        <v>10680</v>
      </c>
      <c r="D22" s="322">
        <v>-2.9620207159731016E-2</v>
      </c>
      <c r="E22" s="115">
        <v>2829</v>
      </c>
      <c r="F22" s="322">
        <v>-0.11260978670012545</v>
      </c>
      <c r="G22" s="115">
        <v>13509</v>
      </c>
      <c r="H22" s="323">
        <v>-4.8259828096378743E-2</v>
      </c>
      <c r="I22" s="324">
        <v>8025</v>
      </c>
      <c r="J22" s="325">
        <v>-6.4358167191325588E-2</v>
      </c>
      <c r="K22" s="17">
        <v>2154</v>
      </c>
      <c r="L22" s="325">
        <v>-0.19746646795827127</v>
      </c>
      <c r="M22" s="17">
        <v>10179</v>
      </c>
      <c r="N22" s="326">
        <v>-9.6083829144836153E-2</v>
      </c>
      <c r="O22" s="180">
        <v>2194</v>
      </c>
      <c r="P22" s="322">
        <v>1.012891344383049E-2</v>
      </c>
      <c r="Q22" s="115">
        <v>942</v>
      </c>
      <c r="R22" s="322">
        <v>-0.20101781170483457</v>
      </c>
      <c r="S22" s="115">
        <v>3136</v>
      </c>
      <c r="T22" s="323">
        <v>-6.4159952253058816E-2</v>
      </c>
      <c r="U22" s="180">
        <v>4649</v>
      </c>
      <c r="V22" s="322">
        <v>-0.11850587789154343</v>
      </c>
      <c r="W22" s="115">
        <v>935</v>
      </c>
      <c r="X22" s="322">
        <v>-0.25080128205128205</v>
      </c>
      <c r="Y22" s="115">
        <v>5584</v>
      </c>
      <c r="Z22" s="323">
        <v>-0.14382091383011342</v>
      </c>
      <c r="AA22" s="180">
        <v>2078</v>
      </c>
      <c r="AB22" s="322">
        <v>3.3830845771144258E-2</v>
      </c>
      <c r="AC22" s="115">
        <v>671</v>
      </c>
      <c r="AD22" s="322">
        <v>0.35555555555555562</v>
      </c>
      <c r="AE22" s="115">
        <v>2749</v>
      </c>
      <c r="AF22" s="323">
        <v>9.7405189620758392E-2</v>
      </c>
      <c r="AG22" s="180">
        <v>1760</v>
      </c>
      <c r="AH22" s="322">
        <v>2.5043680838672033E-2</v>
      </c>
      <c r="AI22" s="115">
        <v>548</v>
      </c>
      <c r="AJ22" s="322">
        <v>0.24545454545454537</v>
      </c>
      <c r="AK22" s="115">
        <v>2308</v>
      </c>
      <c r="AL22" s="323">
        <v>7.0004636068613735E-2</v>
      </c>
      <c r="AM22" s="180">
        <v>385</v>
      </c>
      <c r="AN22" s="323">
        <v>0.2068965517241379</v>
      </c>
      <c r="AO22" s="324">
        <v>192</v>
      </c>
      <c r="AP22" s="325">
        <v>0.91999999999999993</v>
      </c>
      <c r="AQ22" s="17">
        <v>4</v>
      </c>
      <c r="AR22" s="325">
        <v>-0.55555555555555558</v>
      </c>
      <c r="AS22" s="17">
        <v>196</v>
      </c>
      <c r="AT22" s="326">
        <v>0.798165137614679</v>
      </c>
    </row>
    <row r="23" spans="2:47" s="117" customFormat="1" ht="15" customHeight="1" x14ac:dyDescent="0.25">
      <c r="B23" s="228" t="s">
        <v>165</v>
      </c>
      <c r="C23" s="180">
        <v>21079</v>
      </c>
      <c r="D23" s="322">
        <v>5.5586158545746001E-2</v>
      </c>
      <c r="E23" s="115">
        <v>13908</v>
      </c>
      <c r="F23" s="322">
        <v>-3.8174273858921137E-2</v>
      </c>
      <c r="G23" s="115">
        <v>34987</v>
      </c>
      <c r="H23" s="323">
        <v>1.6207267129454861E-2</v>
      </c>
      <c r="I23" s="324">
        <v>18543</v>
      </c>
      <c r="J23" s="325">
        <v>7.9022403258655727E-2</v>
      </c>
      <c r="K23" s="17">
        <v>12934</v>
      </c>
      <c r="L23" s="325">
        <v>-4.7850412249705543E-2</v>
      </c>
      <c r="M23" s="17">
        <v>31477</v>
      </c>
      <c r="N23" s="326">
        <v>2.3010172576294341E-2</v>
      </c>
      <c r="O23" s="180">
        <v>5789</v>
      </c>
      <c r="P23" s="322">
        <v>3.7827178200071643E-2</v>
      </c>
      <c r="Q23" s="115">
        <v>2702</v>
      </c>
      <c r="R23" s="322">
        <v>-0.23325766174801366</v>
      </c>
      <c r="S23" s="115">
        <v>8491</v>
      </c>
      <c r="T23" s="323">
        <v>-6.7128103713469556E-2</v>
      </c>
      <c r="U23" s="180">
        <v>9020</v>
      </c>
      <c r="V23" s="322">
        <v>-5.4209919261822392E-2</v>
      </c>
      <c r="W23" s="115">
        <v>7716</v>
      </c>
      <c r="X23" s="322">
        <v>6.4863372895390459E-2</v>
      </c>
      <c r="Y23" s="115">
        <v>16736</v>
      </c>
      <c r="Z23" s="323">
        <v>-2.8004528391825101E-3</v>
      </c>
      <c r="AA23" s="180">
        <v>1694</v>
      </c>
      <c r="AB23" s="322">
        <v>-0.18124697921701305</v>
      </c>
      <c r="AC23" s="115">
        <v>937</v>
      </c>
      <c r="AD23" s="322">
        <v>0.10365135453474683</v>
      </c>
      <c r="AE23" s="115">
        <v>2631</v>
      </c>
      <c r="AF23" s="323">
        <v>-9.8355037697052783E-2</v>
      </c>
      <c r="AG23" s="180">
        <v>1383</v>
      </c>
      <c r="AH23" s="322">
        <v>-0.22780569514237858</v>
      </c>
      <c r="AI23" s="115">
        <v>830</v>
      </c>
      <c r="AJ23" s="322">
        <v>4.1405269761606078E-2</v>
      </c>
      <c r="AK23" s="115">
        <v>2213</v>
      </c>
      <c r="AL23" s="323">
        <v>-0.14489953632148378</v>
      </c>
      <c r="AM23" s="180">
        <v>776</v>
      </c>
      <c r="AN23" s="323">
        <v>0.12954876273653571</v>
      </c>
      <c r="AO23" s="324">
        <v>66</v>
      </c>
      <c r="AP23" s="325">
        <v>1.3571428571428572</v>
      </c>
      <c r="AQ23" s="17">
        <v>37</v>
      </c>
      <c r="AR23" s="325">
        <v>0.37037037037037046</v>
      </c>
      <c r="AS23" s="17">
        <v>103</v>
      </c>
      <c r="AT23" s="326">
        <v>0.8727272727272728</v>
      </c>
    </row>
    <row r="24" spans="2:47" s="117" customFormat="1" ht="15" customHeight="1" x14ac:dyDescent="0.25">
      <c r="B24" s="228" t="s">
        <v>166</v>
      </c>
      <c r="C24" s="180">
        <v>34063</v>
      </c>
      <c r="D24" s="322">
        <v>0.34254296074412749</v>
      </c>
      <c r="E24" s="115">
        <v>18134</v>
      </c>
      <c r="F24" s="322">
        <v>0.12410116538556903</v>
      </c>
      <c r="G24" s="115">
        <v>52197</v>
      </c>
      <c r="H24" s="323">
        <v>0.25763781804163455</v>
      </c>
      <c r="I24" s="324">
        <v>28451</v>
      </c>
      <c r="J24" s="325">
        <v>0.3022840664622144</v>
      </c>
      <c r="K24" s="17">
        <v>16947</v>
      </c>
      <c r="L24" s="325">
        <v>9.3919442292796251E-2</v>
      </c>
      <c r="M24" s="17">
        <v>45398</v>
      </c>
      <c r="N24" s="326">
        <v>0.21583331101529235</v>
      </c>
      <c r="O24" s="180">
        <v>6770</v>
      </c>
      <c r="P24" s="322">
        <v>0.55954849113107574</v>
      </c>
      <c r="Q24" s="115">
        <v>10038</v>
      </c>
      <c r="R24" s="322">
        <v>0.54359526372443479</v>
      </c>
      <c r="S24" s="115">
        <v>16808</v>
      </c>
      <c r="T24" s="323">
        <v>0.54998155662117298</v>
      </c>
      <c r="U24" s="180">
        <v>12231</v>
      </c>
      <c r="V24" s="322">
        <v>-0.14873329621380849</v>
      </c>
      <c r="W24" s="115">
        <v>4441</v>
      </c>
      <c r="X24" s="322">
        <v>-6.701680672268906E-2</v>
      </c>
      <c r="Y24" s="115">
        <v>16672</v>
      </c>
      <c r="Z24" s="323">
        <v>-0.12839815976578839</v>
      </c>
      <c r="AA24" s="180">
        <v>4499</v>
      </c>
      <c r="AB24" s="322">
        <v>0.61660079051383399</v>
      </c>
      <c r="AC24" s="115">
        <v>1165</v>
      </c>
      <c r="AD24" s="322">
        <v>0.84044233807266977</v>
      </c>
      <c r="AE24" s="115">
        <v>5664</v>
      </c>
      <c r="AF24" s="323">
        <v>0.65807962529274011</v>
      </c>
      <c r="AG24" s="180">
        <v>3936</v>
      </c>
      <c r="AH24" s="322">
        <v>0.85835694050991496</v>
      </c>
      <c r="AI24" s="115">
        <v>1057</v>
      </c>
      <c r="AJ24" s="322">
        <v>0.82241379310344831</v>
      </c>
      <c r="AK24" s="115">
        <v>4993</v>
      </c>
      <c r="AL24" s="323">
        <v>0.85063009636767983</v>
      </c>
      <c r="AM24" s="180">
        <v>1044</v>
      </c>
      <c r="AN24" s="323">
        <v>0.59146341463414642</v>
      </c>
      <c r="AO24" s="324">
        <v>69</v>
      </c>
      <c r="AP24" s="325">
        <v>-0.19767441860465118</v>
      </c>
      <c r="AQ24" s="17">
        <v>22</v>
      </c>
      <c r="AR24" s="325">
        <v>2.1428571428571428</v>
      </c>
      <c r="AS24" s="17">
        <v>91</v>
      </c>
      <c r="AT24" s="326">
        <v>-2.1505376344086002E-2</v>
      </c>
    </row>
    <row r="25" spans="2:47" s="117" customFormat="1" ht="15" customHeight="1" x14ac:dyDescent="0.25">
      <c r="B25" s="228" t="s">
        <v>167</v>
      </c>
      <c r="C25" s="180">
        <v>39015</v>
      </c>
      <c r="D25" s="322">
        <v>0.17299540001803915</v>
      </c>
      <c r="E25" s="115">
        <v>20186</v>
      </c>
      <c r="F25" s="322">
        <v>0.37375799646114061</v>
      </c>
      <c r="G25" s="115">
        <v>59201</v>
      </c>
      <c r="H25" s="323">
        <v>0.23451152121780838</v>
      </c>
      <c r="I25" s="324">
        <v>29105</v>
      </c>
      <c r="J25" s="325">
        <v>8.7062075147531282E-2</v>
      </c>
      <c r="K25" s="17">
        <v>17025</v>
      </c>
      <c r="L25" s="325">
        <v>0.3695599710401416</v>
      </c>
      <c r="M25" s="17">
        <v>46130</v>
      </c>
      <c r="N25" s="326">
        <v>0.17663563321004982</v>
      </c>
      <c r="O25" s="180">
        <v>5940</v>
      </c>
      <c r="P25" s="322">
        <v>0.39273153575615471</v>
      </c>
      <c r="Q25" s="115">
        <v>4809</v>
      </c>
      <c r="R25" s="322">
        <v>0.16581818181818186</v>
      </c>
      <c r="S25" s="115">
        <v>10749</v>
      </c>
      <c r="T25" s="323">
        <v>0.28116805721096538</v>
      </c>
      <c r="U25" s="180">
        <v>18343</v>
      </c>
      <c r="V25" s="322">
        <v>0.25345086784201176</v>
      </c>
      <c r="W25" s="115">
        <v>8354</v>
      </c>
      <c r="X25" s="322">
        <v>0.44658008658008663</v>
      </c>
      <c r="Y25" s="115">
        <v>26697</v>
      </c>
      <c r="Z25" s="323">
        <v>0.30809936792591497</v>
      </c>
      <c r="AA25" s="180">
        <v>7230</v>
      </c>
      <c r="AB25" s="322">
        <v>0.71979067554709797</v>
      </c>
      <c r="AC25" s="115">
        <v>3131</v>
      </c>
      <c r="AD25" s="322">
        <v>0.38601150951748564</v>
      </c>
      <c r="AE25" s="115">
        <v>10361</v>
      </c>
      <c r="AF25" s="323">
        <v>0.60312548352158446</v>
      </c>
      <c r="AG25" s="180">
        <v>6925</v>
      </c>
      <c r="AH25" s="322">
        <v>0.71665840356965793</v>
      </c>
      <c r="AI25" s="115">
        <v>2747</v>
      </c>
      <c r="AJ25" s="322">
        <v>0.31184336198662854</v>
      </c>
      <c r="AK25" s="115">
        <v>9672</v>
      </c>
      <c r="AL25" s="323">
        <v>0.57832898172323755</v>
      </c>
      <c r="AM25" s="180">
        <v>2521</v>
      </c>
      <c r="AN25" s="323">
        <v>0.17038068709377896</v>
      </c>
      <c r="AO25" s="324">
        <v>159</v>
      </c>
      <c r="AP25" s="325">
        <v>0.23255813953488369</v>
      </c>
      <c r="AQ25" s="17">
        <v>30</v>
      </c>
      <c r="AR25" s="325">
        <v>6.5</v>
      </c>
      <c r="AS25" s="17">
        <v>189</v>
      </c>
      <c r="AT25" s="326">
        <v>0.42105263157894735</v>
      </c>
    </row>
    <row r="26" spans="2:47" s="117" customFormat="1" ht="15" customHeight="1" x14ac:dyDescent="0.25">
      <c r="B26" s="228" t="s">
        <v>168</v>
      </c>
      <c r="C26" s="180">
        <v>4891</v>
      </c>
      <c r="D26" s="322">
        <v>9.9101123595505713E-2</v>
      </c>
      <c r="E26" s="115">
        <v>1569</v>
      </c>
      <c r="F26" s="322">
        <v>1.6191709844559643E-2</v>
      </c>
      <c r="G26" s="115">
        <v>6460</v>
      </c>
      <c r="H26" s="323">
        <v>7.7744411077744324E-2</v>
      </c>
      <c r="I26" s="324">
        <v>2929</v>
      </c>
      <c r="J26" s="325">
        <v>-8.4973445798188108E-2</v>
      </c>
      <c r="K26" s="17">
        <v>1278</v>
      </c>
      <c r="L26" s="325">
        <v>-8.6490350250178705E-2</v>
      </c>
      <c r="M26" s="17">
        <v>4207</v>
      </c>
      <c r="N26" s="326">
        <v>-8.5434782608695636E-2</v>
      </c>
      <c r="O26" s="180">
        <v>640</v>
      </c>
      <c r="P26" s="322">
        <v>0.3793103448275863</v>
      </c>
      <c r="Q26" s="115">
        <v>366</v>
      </c>
      <c r="R26" s="322">
        <v>0.25342465753424648</v>
      </c>
      <c r="S26" s="115">
        <v>1006</v>
      </c>
      <c r="T26" s="323">
        <v>0.3306878306878307</v>
      </c>
      <c r="U26" s="180">
        <v>1312</v>
      </c>
      <c r="V26" s="322">
        <v>0.38835978835978846</v>
      </c>
      <c r="W26" s="115">
        <v>456</v>
      </c>
      <c r="X26" s="322">
        <v>-0.3657858136300417</v>
      </c>
      <c r="Y26" s="115">
        <v>1768</v>
      </c>
      <c r="Z26" s="323">
        <v>6.25E-2</v>
      </c>
      <c r="AA26" s="180">
        <v>841</v>
      </c>
      <c r="AB26" s="322">
        <v>0.51258992805755388</v>
      </c>
      <c r="AC26" s="115">
        <v>291</v>
      </c>
      <c r="AD26" s="322">
        <v>1.0068965517241377</v>
      </c>
      <c r="AE26" s="115">
        <v>1132</v>
      </c>
      <c r="AF26" s="323">
        <v>0.61483594864479318</v>
      </c>
      <c r="AG26" s="180">
        <v>569</v>
      </c>
      <c r="AH26" s="322">
        <v>0.71385542168674698</v>
      </c>
      <c r="AI26" s="115">
        <v>261</v>
      </c>
      <c r="AJ26" s="322">
        <v>1.0076923076923077</v>
      </c>
      <c r="AK26" s="115">
        <v>830</v>
      </c>
      <c r="AL26" s="323">
        <v>0.79653679653679643</v>
      </c>
      <c r="AM26" s="180">
        <v>927</v>
      </c>
      <c r="AN26" s="323">
        <v>0.58732876712328763</v>
      </c>
      <c r="AO26" s="324">
        <v>194</v>
      </c>
      <c r="AP26" s="325">
        <v>0.77981651376146788</v>
      </c>
      <c r="AQ26" s="17">
        <v>0</v>
      </c>
      <c r="AR26" s="325" t="s">
        <v>182</v>
      </c>
      <c r="AS26" s="17">
        <v>194</v>
      </c>
      <c r="AT26" s="326">
        <v>0.77981651376146788</v>
      </c>
    </row>
    <row r="27" spans="2:47" s="117" customFormat="1" ht="15" customHeight="1" x14ac:dyDescent="0.25">
      <c r="B27" s="228" t="s">
        <v>169</v>
      </c>
      <c r="C27" s="180">
        <v>5587</v>
      </c>
      <c r="D27" s="322">
        <v>0.40836904461809942</v>
      </c>
      <c r="E27" s="115">
        <v>1716</v>
      </c>
      <c r="F27" s="322">
        <v>1.6587677725118377E-2</v>
      </c>
      <c r="G27" s="115">
        <v>7303</v>
      </c>
      <c r="H27" s="323">
        <v>0.29142351900972585</v>
      </c>
      <c r="I27" s="324">
        <v>3198</v>
      </c>
      <c r="J27" s="325">
        <v>0.5847373637264619</v>
      </c>
      <c r="K27" s="17">
        <v>1122</v>
      </c>
      <c r="L27" s="325">
        <v>-0.10383386581469645</v>
      </c>
      <c r="M27" s="17">
        <v>4320</v>
      </c>
      <c r="N27" s="326">
        <v>0.32110091743119273</v>
      </c>
      <c r="O27" s="180">
        <v>1122</v>
      </c>
      <c r="P27" s="322">
        <v>0.9893617021276595</v>
      </c>
      <c r="Q27" s="115">
        <v>446</v>
      </c>
      <c r="R27" s="322">
        <v>-0.1756007393715342</v>
      </c>
      <c r="S27" s="115">
        <v>1568</v>
      </c>
      <c r="T27" s="323">
        <v>0.41900452488687789</v>
      </c>
      <c r="U27" s="180">
        <v>1566</v>
      </c>
      <c r="V27" s="322">
        <v>0.5145067698259187</v>
      </c>
      <c r="W27" s="115">
        <v>429</v>
      </c>
      <c r="X27" s="322">
        <v>-0.14711729622266401</v>
      </c>
      <c r="Y27" s="115">
        <v>1995</v>
      </c>
      <c r="Z27" s="323">
        <v>0.29798308392973327</v>
      </c>
      <c r="AA27" s="180">
        <v>848</v>
      </c>
      <c r="AB27" s="322">
        <v>2.3640661938533203E-3</v>
      </c>
      <c r="AC27" s="115">
        <v>590</v>
      </c>
      <c r="AD27" s="322">
        <v>0.35321100917431192</v>
      </c>
      <c r="AE27" s="115">
        <v>1438</v>
      </c>
      <c r="AF27" s="323">
        <v>0.12168486739469575</v>
      </c>
      <c r="AG27" s="180">
        <v>741</v>
      </c>
      <c r="AH27" s="322">
        <v>-1.5936254980079667E-2</v>
      </c>
      <c r="AI27" s="115">
        <v>554</v>
      </c>
      <c r="AJ27" s="322">
        <v>0.32535885167464107</v>
      </c>
      <c r="AK27" s="115">
        <v>1295</v>
      </c>
      <c r="AL27" s="323">
        <v>0.10589239965841157</v>
      </c>
      <c r="AM27" s="180">
        <v>1390</v>
      </c>
      <c r="AN27" s="323">
        <v>0.43743536711478792</v>
      </c>
      <c r="AO27" s="324">
        <v>151</v>
      </c>
      <c r="AP27" s="325">
        <v>0.11029411764705888</v>
      </c>
      <c r="AQ27" s="17">
        <v>4</v>
      </c>
      <c r="AR27" s="325" t="s">
        <v>182</v>
      </c>
      <c r="AS27" s="17">
        <v>155</v>
      </c>
      <c r="AT27" s="326">
        <v>0.13970588235294112</v>
      </c>
    </row>
    <row r="28" spans="2:47" s="117" customFormat="1" ht="15" customHeight="1" thickBot="1" x14ac:dyDescent="0.3">
      <c r="B28" s="228" t="s">
        <v>170</v>
      </c>
      <c r="C28" s="180">
        <v>14499</v>
      </c>
      <c r="D28" s="322">
        <v>0.25467289719626174</v>
      </c>
      <c r="E28" s="115">
        <v>5166</v>
      </c>
      <c r="F28" s="322">
        <v>-3.1859070464767658E-2</v>
      </c>
      <c r="G28" s="115">
        <v>19665</v>
      </c>
      <c r="H28" s="323">
        <v>0.16416054937248403</v>
      </c>
      <c r="I28" s="324">
        <v>8875</v>
      </c>
      <c r="J28" s="325">
        <v>0.18018617021276606</v>
      </c>
      <c r="K28" s="17">
        <v>4135</v>
      </c>
      <c r="L28" s="325">
        <v>-5.7012542759407037E-2</v>
      </c>
      <c r="M28" s="17">
        <v>13010</v>
      </c>
      <c r="N28" s="326">
        <v>9.2818143637127148E-2</v>
      </c>
      <c r="O28" s="180">
        <v>2618</v>
      </c>
      <c r="P28" s="322">
        <v>0.21710832171083227</v>
      </c>
      <c r="Q28" s="115">
        <v>972</v>
      </c>
      <c r="R28" s="322">
        <v>-4.1420118343195256E-2</v>
      </c>
      <c r="S28" s="115">
        <v>3590</v>
      </c>
      <c r="T28" s="323">
        <v>0.13428120063191162</v>
      </c>
      <c r="U28" s="180">
        <v>3734</v>
      </c>
      <c r="V28" s="322">
        <v>0.91095189355168893</v>
      </c>
      <c r="W28" s="115">
        <v>1592</v>
      </c>
      <c r="X28" s="322">
        <v>9.3406593406593297E-2</v>
      </c>
      <c r="Y28" s="115">
        <v>5326</v>
      </c>
      <c r="Z28" s="323">
        <v>0.56187683284457468</v>
      </c>
      <c r="AA28" s="180">
        <v>3114</v>
      </c>
      <c r="AB28" s="322">
        <v>0.4765291607396871</v>
      </c>
      <c r="AC28" s="115">
        <v>997</v>
      </c>
      <c r="AD28" s="322">
        <v>4.8370136698212329E-2</v>
      </c>
      <c r="AE28" s="115">
        <v>4111</v>
      </c>
      <c r="AF28" s="323">
        <v>0.34346405228758159</v>
      </c>
      <c r="AG28" s="180">
        <v>2495</v>
      </c>
      <c r="AH28" s="322">
        <v>0.50573325286662651</v>
      </c>
      <c r="AI28" s="115">
        <v>898</v>
      </c>
      <c r="AJ28" s="322">
        <v>1.0123734533183271E-2</v>
      </c>
      <c r="AK28" s="115">
        <v>3393</v>
      </c>
      <c r="AL28" s="323">
        <v>0.33267871170463481</v>
      </c>
      <c r="AM28" s="180">
        <v>2263</v>
      </c>
      <c r="AN28" s="323">
        <v>0.27636773829667227</v>
      </c>
      <c r="AO28" s="324">
        <v>247</v>
      </c>
      <c r="AP28" s="325">
        <v>0.60389610389610393</v>
      </c>
      <c r="AQ28" s="17">
        <v>34</v>
      </c>
      <c r="AR28" s="325" t="s">
        <v>182</v>
      </c>
      <c r="AS28" s="17">
        <v>281</v>
      </c>
      <c r="AT28" s="326">
        <v>0.82467532467532467</v>
      </c>
    </row>
    <row r="29" spans="2:47" s="117" customFormat="1" ht="15" customHeight="1" thickBot="1" x14ac:dyDescent="0.3">
      <c r="B29" s="297" t="s">
        <v>177</v>
      </c>
      <c r="C29" s="327">
        <v>1223334</v>
      </c>
      <c r="D29" s="328">
        <v>0.16516988453394976</v>
      </c>
      <c r="E29" s="327">
        <v>619864</v>
      </c>
      <c r="F29" s="328">
        <v>3.8263374761314584E-2</v>
      </c>
      <c r="G29" s="327">
        <v>1843198</v>
      </c>
      <c r="H29" s="329">
        <v>0.11916591932063048</v>
      </c>
      <c r="I29" s="327">
        <v>1017258</v>
      </c>
      <c r="J29" s="330">
        <v>0.16551500520739637</v>
      </c>
      <c r="K29" s="327">
        <v>560548</v>
      </c>
      <c r="L29" s="330">
        <v>2.3484259228828241E-2</v>
      </c>
      <c r="M29" s="327">
        <v>1577806</v>
      </c>
      <c r="N29" s="331">
        <v>0.11075317339243052</v>
      </c>
      <c r="O29" s="327">
        <v>301430</v>
      </c>
      <c r="P29" s="328">
        <v>0.18835574584176018</v>
      </c>
      <c r="Q29" s="327">
        <v>278591</v>
      </c>
      <c r="R29" s="328">
        <v>2.8405735042230207E-2</v>
      </c>
      <c r="S29" s="327">
        <v>580021</v>
      </c>
      <c r="T29" s="329">
        <v>0.105751798211416</v>
      </c>
      <c r="U29" s="327">
        <v>526164</v>
      </c>
      <c r="V29" s="328">
        <v>0.11733214981174789</v>
      </c>
      <c r="W29" s="327">
        <v>184164</v>
      </c>
      <c r="X29" s="328">
        <v>5.5181541599582884E-2</v>
      </c>
      <c r="Y29" s="327">
        <v>710328</v>
      </c>
      <c r="Z29" s="329">
        <v>0.10052614944131477</v>
      </c>
      <c r="AA29" s="327">
        <v>165373</v>
      </c>
      <c r="AB29" s="328">
        <v>0.1628624869912525</v>
      </c>
      <c r="AC29" s="327">
        <v>56444</v>
      </c>
      <c r="AD29" s="328">
        <v>0.19238650527071854</v>
      </c>
      <c r="AE29" s="327">
        <v>221817</v>
      </c>
      <c r="AF29" s="329">
        <v>0.17023566465663231</v>
      </c>
      <c r="AG29" s="327">
        <v>143842</v>
      </c>
      <c r="AH29" s="328">
        <v>0.20372896390704365</v>
      </c>
      <c r="AI29" s="327">
        <v>49386</v>
      </c>
      <c r="AJ29" s="328">
        <v>0.16790427091708837</v>
      </c>
      <c r="AK29" s="327">
        <v>193228</v>
      </c>
      <c r="AL29" s="329">
        <v>0.19436529177972961</v>
      </c>
      <c r="AM29" s="327">
        <v>33436</v>
      </c>
      <c r="AN29" s="329">
        <v>0.16266777940051469</v>
      </c>
      <c r="AO29" s="327">
        <v>7556</v>
      </c>
      <c r="AP29" s="330">
        <v>0.22821846553966196</v>
      </c>
      <c r="AQ29" s="327">
        <v>2583</v>
      </c>
      <c r="AR29" s="330">
        <v>0.29344016024036046</v>
      </c>
      <c r="AS29" s="327">
        <v>10139</v>
      </c>
      <c r="AT29" s="331">
        <v>0.24420174254509752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56C9EB-0CA9-45BB-931F-B7A4E69CAA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0.21003058277755679</v>
      </c>
      <c r="D9" s="294">
        <v>0.13424881002927438</v>
      </c>
      <c r="E9" s="294">
        <v>0.18607080909029891</v>
      </c>
      <c r="F9" s="348">
        <v>0.10859891867261368</v>
      </c>
      <c r="G9" s="18">
        <v>8.9337962338698285E-2</v>
      </c>
      <c r="H9" s="349">
        <v>0.10185008615443816</v>
      </c>
      <c r="I9" s="294">
        <v>9.4293474994892004E-2</v>
      </c>
      <c r="J9" s="294">
        <v>7.9686039251700452E-2</v>
      </c>
      <c r="K9" s="294">
        <v>8.7335667361630148E-2</v>
      </c>
      <c r="L9" s="293">
        <v>8.039010067114094E-2</v>
      </c>
      <c r="M9" s="294">
        <v>8.292167954744642E-2</v>
      </c>
      <c r="N9" s="350">
        <v>8.1047794498147419E-2</v>
      </c>
      <c r="O9" s="293">
        <v>0.42587790102240969</v>
      </c>
      <c r="P9" s="294">
        <v>0.41646076069763355</v>
      </c>
      <c r="Q9" s="294">
        <v>0.42351054650546299</v>
      </c>
      <c r="R9" s="293">
        <v>0.42553964735717564</v>
      </c>
      <c r="S9" s="294">
        <v>0.42272355347749851</v>
      </c>
      <c r="T9" s="294">
        <v>0.42482251559034961</v>
      </c>
      <c r="U9" s="351">
        <v>0.68051521174132401</v>
      </c>
      <c r="V9" s="18">
        <v>0.4956614604191697</v>
      </c>
      <c r="W9" s="18">
        <v>0.24671916010498687</v>
      </c>
      <c r="X9" s="18">
        <v>0.44929661615338656</v>
      </c>
    </row>
    <row r="10" spans="2:24" s="117" customFormat="1" ht="15" customHeight="1" x14ac:dyDescent="0.25">
      <c r="B10" s="228" t="s">
        <v>154</v>
      </c>
      <c r="C10" s="293">
        <v>2.8680394476502405E-2</v>
      </c>
      <c r="D10" s="294">
        <v>3.6037118147891574E-2</v>
      </c>
      <c r="E10" s="294">
        <v>3.1006355296021141E-2</v>
      </c>
      <c r="F10" s="348">
        <v>3.5799472480480904E-2</v>
      </c>
      <c r="G10" s="18">
        <v>3.9922734384011414E-2</v>
      </c>
      <c r="H10" s="349">
        <v>3.7244219227894573E-2</v>
      </c>
      <c r="I10" s="294">
        <v>3.8850762592694973E-2</v>
      </c>
      <c r="J10" s="294">
        <v>3.8908140714141781E-2</v>
      </c>
      <c r="K10" s="294">
        <v>3.8878092915306244E-2</v>
      </c>
      <c r="L10" s="293">
        <v>4.203020134228188E-2</v>
      </c>
      <c r="M10" s="294">
        <v>5.215719862959127E-2</v>
      </c>
      <c r="N10" s="350">
        <v>4.46611537745027E-2</v>
      </c>
      <c r="O10" s="293">
        <v>8.3771632904580881E-3</v>
      </c>
      <c r="P10" s="294">
        <v>1.1775409141191188E-2</v>
      </c>
      <c r="Q10" s="294">
        <v>9.2314409572422113E-3</v>
      </c>
      <c r="R10" s="293">
        <v>6.2780806326004912E-3</v>
      </c>
      <c r="S10" s="294">
        <v>9.8655756867329046E-3</v>
      </c>
      <c r="T10" s="294">
        <v>7.1916533956451201E-3</v>
      </c>
      <c r="U10" s="351">
        <v>7.1185598532334509E-3</v>
      </c>
      <c r="V10" s="18">
        <v>3.0703510879722333E-2</v>
      </c>
      <c r="W10" s="18">
        <v>9.0405365995917183E-3</v>
      </c>
      <c r="X10" s="18">
        <v>2.6668839280864699E-2</v>
      </c>
    </row>
    <row r="11" spans="2:24" s="117" customFormat="1" ht="15" customHeight="1" x14ac:dyDescent="0.25">
      <c r="B11" s="228" t="s">
        <v>155</v>
      </c>
      <c r="C11" s="293">
        <v>3.529159541878258E-2</v>
      </c>
      <c r="D11" s="294">
        <v>1.5004525240787504E-2</v>
      </c>
      <c r="E11" s="294">
        <v>2.887747243624391E-2</v>
      </c>
      <c r="F11" s="348">
        <v>4.5513893391985562E-2</v>
      </c>
      <c r="G11" s="18">
        <v>1.6629328117308571E-2</v>
      </c>
      <c r="H11" s="349">
        <v>3.5393051517906289E-2</v>
      </c>
      <c r="I11" s="294">
        <v>4.6954436739059892E-2</v>
      </c>
      <c r="J11" s="294">
        <v>1.3900955690703735E-2</v>
      </c>
      <c r="K11" s="294">
        <v>3.1210416584713425E-2</v>
      </c>
      <c r="L11" s="293">
        <v>5.3853817114093962E-2</v>
      </c>
      <c r="M11" s="294">
        <v>2.1069038323639551E-2</v>
      </c>
      <c r="N11" s="350">
        <v>4.5336465815238765E-2</v>
      </c>
      <c r="O11" s="293">
        <v>6.3635890225485605E-3</v>
      </c>
      <c r="P11" s="294">
        <v>4.8176827566243138E-3</v>
      </c>
      <c r="Q11" s="294">
        <v>5.974966993440271E-3</v>
      </c>
      <c r="R11" s="293">
        <v>4.3970526568022526E-3</v>
      </c>
      <c r="S11" s="294">
        <v>4.0561075394506133E-3</v>
      </c>
      <c r="T11" s="294">
        <v>4.3102293530190953E-3</v>
      </c>
      <c r="U11" s="351">
        <v>5.9241706161137437E-3</v>
      </c>
      <c r="V11" s="18">
        <v>1.7287411560539315E-2</v>
      </c>
      <c r="W11" s="18">
        <v>1.1956838728492273E-2</v>
      </c>
      <c r="X11" s="18">
        <v>1.6294606485253382E-2</v>
      </c>
    </row>
    <row r="12" spans="2:24" s="117" customFormat="1" ht="15" customHeight="1" x14ac:dyDescent="0.25">
      <c r="B12" s="228" t="s">
        <v>153</v>
      </c>
      <c r="C12" s="293">
        <v>0.14429504631327716</v>
      </c>
      <c r="D12" s="294">
        <v>7.5996111644952957E-2</v>
      </c>
      <c r="E12" s="294">
        <v>0.12270110678946271</v>
      </c>
      <c r="F12" s="348">
        <v>0.11554955791761232</v>
      </c>
      <c r="G12" s="18">
        <v>5.5910348491322238E-2</v>
      </c>
      <c r="H12" s="349">
        <v>9.4652618588296766E-2</v>
      </c>
      <c r="I12" s="294">
        <v>7.1520858622886194E-2</v>
      </c>
      <c r="J12" s="294">
        <v>3.2740582664107586E-2</v>
      </c>
      <c r="K12" s="294">
        <v>5.304905393178868E-2</v>
      </c>
      <c r="L12" s="293">
        <v>0.1491086409395973</v>
      </c>
      <c r="M12" s="294">
        <v>0.1003854274559796</v>
      </c>
      <c r="N12" s="350">
        <v>0.13645054956428143</v>
      </c>
      <c r="O12" s="293">
        <v>0.29487406481626133</v>
      </c>
      <c r="P12" s="294">
        <v>0.18712458775729632</v>
      </c>
      <c r="Q12" s="294">
        <v>0.26778715706964124</v>
      </c>
      <c r="R12" s="293">
        <v>0.30568901136204796</v>
      </c>
      <c r="S12" s="294">
        <v>0.17315020455873759</v>
      </c>
      <c r="T12" s="294">
        <v>0.27193737070056112</v>
      </c>
      <c r="U12" s="351">
        <v>4.4593716557101364E-2</v>
      </c>
      <c r="V12" s="18">
        <v>0.14297156587905488</v>
      </c>
      <c r="W12" s="18">
        <v>0.50743657042869639</v>
      </c>
      <c r="X12" s="18">
        <v>0.21085220791917875</v>
      </c>
    </row>
    <row r="13" spans="2:24" s="117" customFormat="1" ht="15" customHeight="1" x14ac:dyDescent="0.25">
      <c r="B13" s="228" t="s">
        <v>156</v>
      </c>
      <c r="C13" s="293">
        <v>3.7742221280860452E-2</v>
      </c>
      <c r="D13" s="294">
        <v>2.8300911752217928E-2</v>
      </c>
      <c r="E13" s="294">
        <v>3.4757181060581975E-2</v>
      </c>
      <c r="F13" s="348">
        <v>3.7409195664175117E-2</v>
      </c>
      <c r="G13" s="18">
        <v>2.8990851920024565E-2</v>
      </c>
      <c r="H13" s="349">
        <v>3.4459498306227083E-2</v>
      </c>
      <c r="I13" s="294">
        <v>1.9166977152266146E-2</v>
      </c>
      <c r="J13" s="294">
        <v>2.2083623762441652E-2</v>
      </c>
      <c r="K13" s="294">
        <v>2.0556233035679165E-2</v>
      </c>
      <c r="L13" s="293">
        <v>3.7192393736017897E-2</v>
      </c>
      <c r="M13" s="294">
        <v>3.5803920006373995E-2</v>
      </c>
      <c r="N13" s="350">
        <v>3.6831673945892242E-2</v>
      </c>
      <c r="O13" s="293">
        <v>3.6990747973406936E-2</v>
      </c>
      <c r="P13" s="294">
        <v>2.1276375779255018E-2</v>
      </c>
      <c r="Q13" s="294">
        <v>3.3040345971120558E-2</v>
      </c>
      <c r="R13" s="293">
        <v>2.7664290421134607E-2</v>
      </c>
      <c r="S13" s="294">
        <v>1.9696084161309177E-2</v>
      </c>
      <c r="T13" s="294">
        <v>2.563514861063567E-2</v>
      </c>
      <c r="U13" s="351">
        <v>3.5009937318452838E-2</v>
      </c>
      <c r="V13" s="18">
        <v>9.9786410359097577E-2</v>
      </c>
      <c r="W13" s="18">
        <v>8.8072324292796739E-2</v>
      </c>
      <c r="X13" s="18">
        <v>9.7604692846667757E-2</v>
      </c>
    </row>
    <row r="14" spans="2:24" s="117" customFormat="1" ht="15" customHeight="1" x14ac:dyDescent="0.25">
      <c r="B14" s="228" t="s">
        <v>152</v>
      </c>
      <c r="C14" s="293">
        <v>0.32918911728391875</v>
      </c>
      <c r="D14" s="294">
        <v>0.40828985005251511</v>
      </c>
      <c r="E14" s="294">
        <v>0.35419824001752209</v>
      </c>
      <c r="F14" s="348">
        <v>0.42008955563928879</v>
      </c>
      <c r="G14" s="18">
        <v>0.46260756832629613</v>
      </c>
      <c r="H14" s="349">
        <v>0.4349874112626364</v>
      </c>
      <c r="I14" s="294">
        <v>0.46036801557636142</v>
      </c>
      <c r="J14" s="294">
        <v>0.4496172942688289</v>
      </c>
      <c r="K14" s="294">
        <v>0.45524723653672161</v>
      </c>
      <c r="L14" s="293">
        <v>0.39680683724832216</v>
      </c>
      <c r="M14" s="294">
        <v>0.44707593020476455</v>
      </c>
      <c r="N14" s="350">
        <v>0.40986654178137483</v>
      </c>
      <c r="O14" s="293">
        <v>8.5375548959363987E-2</v>
      </c>
      <c r="P14" s="294">
        <v>7.6441944855107677E-2</v>
      </c>
      <c r="Q14" s="294">
        <v>8.312974956597674E-2</v>
      </c>
      <c r="R14" s="293">
        <v>8.7921084686195805E-2</v>
      </c>
      <c r="S14" s="294">
        <v>7.8749269433080069E-2</v>
      </c>
      <c r="T14" s="294">
        <v>8.5585438092544916E-2</v>
      </c>
      <c r="U14" s="351">
        <v>4.6485629108698974E-2</v>
      </c>
      <c r="V14" s="18">
        <v>6.2341476438392739E-2</v>
      </c>
      <c r="W14" s="18">
        <v>4.8410615339749198E-2</v>
      </c>
      <c r="X14" s="18">
        <v>5.9746890445929061E-2</v>
      </c>
    </row>
    <row r="15" spans="2:24" s="117" customFormat="1" ht="15" customHeight="1" x14ac:dyDescent="0.25">
      <c r="B15" s="228" t="s">
        <v>157</v>
      </c>
      <c r="C15" s="293">
        <v>1.4642408807013375E-2</v>
      </c>
      <c r="D15" s="294">
        <v>1.8769972513352252E-2</v>
      </c>
      <c r="E15" s="294">
        <v>1.5947412486619964E-2</v>
      </c>
      <c r="F15" s="348">
        <v>1.8250247548611535E-2</v>
      </c>
      <c r="G15" s="18">
        <v>2.0877637322736658E-2</v>
      </c>
      <c r="H15" s="349">
        <v>1.917085674569043E-2</v>
      </c>
      <c r="I15" s="294">
        <v>3.3460331959184166E-2</v>
      </c>
      <c r="J15" s="294">
        <v>2.4881653579463054E-2</v>
      </c>
      <c r="K15" s="294">
        <v>2.9374139490972031E-2</v>
      </c>
      <c r="L15" s="293">
        <v>1.3359899328859061E-2</v>
      </c>
      <c r="M15" s="294">
        <v>1.9107043263484981E-2</v>
      </c>
      <c r="N15" s="350">
        <v>1.4852983792511022E-2</v>
      </c>
      <c r="O15" s="293">
        <v>4.2528077210158138E-3</v>
      </c>
      <c r="P15" s="294">
        <v>5.9962575082448538E-3</v>
      </c>
      <c r="Q15" s="294">
        <v>4.6910897882382297E-3</v>
      </c>
      <c r="R15" s="293">
        <v>4.201361848279718E-3</v>
      </c>
      <c r="S15" s="294">
        <v>6.218585622443016E-3</v>
      </c>
      <c r="T15" s="294">
        <v>4.7150575242971317E-3</v>
      </c>
      <c r="U15" s="351">
        <v>5.1788717321510471E-3</v>
      </c>
      <c r="V15" s="18">
        <v>5.4064877853424106E-3</v>
      </c>
      <c r="W15" s="18">
        <v>2.3330417031204435E-3</v>
      </c>
      <c r="X15" s="18">
        <v>4.83406659062517E-3</v>
      </c>
    </row>
    <row r="16" spans="2:24" s="117" customFormat="1" ht="15" customHeight="1" x14ac:dyDescent="0.25">
      <c r="B16" s="228" t="s">
        <v>158</v>
      </c>
      <c r="C16" s="293">
        <v>3.2451581573876523E-2</v>
      </c>
      <c r="D16" s="294">
        <v>2.5654204563230462E-2</v>
      </c>
      <c r="E16" s="294">
        <v>3.030246828534184E-2</v>
      </c>
      <c r="F16" s="348">
        <v>3.7339093402500897E-2</v>
      </c>
      <c r="G16" s="18">
        <v>2.6399626993577986E-2</v>
      </c>
      <c r="H16" s="349">
        <v>3.3506021702835211E-2</v>
      </c>
      <c r="I16" s="294">
        <v>5.9276708772520219E-2</v>
      </c>
      <c r="J16" s="294">
        <v>2.2182727534000853E-2</v>
      </c>
      <c r="K16" s="294">
        <v>4.1608119271468472E-2</v>
      </c>
      <c r="L16" s="293">
        <v>3.323021532438479E-2</v>
      </c>
      <c r="M16" s="294">
        <v>3.450422277109394E-2</v>
      </c>
      <c r="N16" s="350">
        <v>3.3561197242863945E-2</v>
      </c>
      <c r="O16" s="293">
        <v>1.3032685865055807E-2</v>
      </c>
      <c r="P16" s="294">
        <v>2.0687088403444746E-2</v>
      </c>
      <c r="Q16" s="294">
        <v>1.4956909546432693E-2</v>
      </c>
      <c r="R16" s="293">
        <v>1.2228678687673475E-2</v>
      </c>
      <c r="S16" s="294">
        <v>2.1052016364699007E-2</v>
      </c>
      <c r="T16" s="294">
        <v>1.4475583800919794E-2</v>
      </c>
      <c r="U16" s="351">
        <v>3.2219844060541201E-2</v>
      </c>
      <c r="V16" s="18">
        <v>3.450807635829662E-2</v>
      </c>
      <c r="W16" s="18">
        <v>3.4120734908136482E-2</v>
      </c>
      <c r="X16" s="18">
        <v>3.4435935038835477E-2</v>
      </c>
    </row>
    <row r="17" spans="2:24" s="117" customFormat="1" ht="15" customHeight="1" x14ac:dyDescent="0.25">
      <c r="B17" s="228" t="s">
        <v>159</v>
      </c>
      <c r="C17" s="293">
        <v>2.8522185428752976E-2</v>
      </c>
      <c r="D17" s="294">
        <v>5.2544470267492011E-2</v>
      </c>
      <c r="E17" s="294">
        <v>3.6117263866662426E-2</v>
      </c>
      <c r="F17" s="348">
        <v>3.2679921835978232E-2</v>
      </c>
      <c r="G17" s="18">
        <v>5.5138667086894577E-2</v>
      </c>
      <c r="H17" s="349">
        <v>4.0549225293144246E-2</v>
      </c>
      <c r="I17" s="294">
        <v>2.9151593091595256E-2</v>
      </c>
      <c r="J17" s="294">
        <v>8.645813030824577E-2</v>
      </c>
      <c r="K17" s="294">
        <v>5.644781873254396E-2</v>
      </c>
      <c r="L17" s="293">
        <v>3.6842841163310963E-2</v>
      </c>
      <c r="M17" s="294">
        <v>2.1412636443311289E-2</v>
      </c>
      <c r="N17" s="350">
        <v>3.2834137153029332E-2</v>
      </c>
      <c r="O17" s="293">
        <v>1.7032060962696802E-2</v>
      </c>
      <c r="P17" s="294">
        <v>3.7921159552141592E-2</v>
      </c>
      <c r="Q17" s="294">
        <v>2.2283326229559322E-2</v>
      </c>
      <c r="R17" s="293">
        <v>1.821521995247509E-2</v>
      </c>
      <c r="S17" s="294">
        <v>4.0116890707188775E-2</v>
      </c>
      <c r="T17" s="294">
        <v>2.3792585095774605E-2</v>
      </c>
      <c r="U17" s="351">
        <v>1.8040055037456048E-2</v>
      </c>
      <c r="V17" s="18">
        <v>5.4064877853424106E-3</v>
      </c>
      <c r="W17" s="18">
        <v>3.7911927675707202E-3</v>
      </c>
      <c r="X17" s="18">
        <v>5.1056433653793925E-3</v>
      </c>
    </row>
    <row r="18" spans="2:24" s="117" customFormat="1" ht="15" customHeight="1" x14ac:dyDescent="0.25">
      <c r="B18" s="228" t="s">
        <v>160</v>
      </c>
      <c r="C18" s="293">
        <v>1.1746860357591192E-2</v>
      </c>
      <c r="D18" s="294">
        <v>3.0549565353415718E-2</v>
      </c>
      <c r="E18" s="294">
        <v>1.7691674526885481E-2</v>
      </c>
      <c r="F18" s="348">
        <v>1.3951226351440164E-2</v>
      </c>
      <c r="G18" s="18">
        <v>3.3078326474845626E-2</v>
      </c>
      <c r="H18" s="349">
        <v>2.0653157089112778E-2</v>
      </c>
      <c r="I18" s="294">
        <v>2.0323786401932623E-2</v>
      </c>
      <c r="J18" s="294">
        <v>5.0648634184854963E-2</v>
      </c>
      <c r="K18" s="294">
        <v>3.4768105109948468E-2</v>
      </c>
      <c r="L18" s="293">
        <v>1.3459521812080537E-2</v>
      </c>
      <c r="M18" s="294">
        <v>1.7080312325711097E-2</v>
      </c>
      <c r="N18" s="350">
        <v>1.4400188362898719E-2</v>
      </c>
      <c r="O18" s="293">
        <v>3.9368848617403534E-3</v>
      </c>
      <c r="P18" s="294">
        <v>1.5559254396393975E-2</v>
      </c>
      <c r="Q18" s="294">
        <v>6.858607175158276E-3</v>
      </c>
      <c r="R18" s="293">
        <v>4.0655763893048986E-3</v>
      </c>
      <c r="S18" s="294">
        <v>1.6294564582115721E-2</v>
      </c>
      <c r="T18" s="294">
        <v>7.1797466847251783E-3</v>
      </c>
      <c r="U18" s="351">
        <v>1.0491515058859502E-2</v>
      </c>
      <c r="V18" s="18">
        <v>2.5363769857161926E-3</v>
      </c>
      <c r="W18" s="18">
        <v>2.0414114902303879E-3</v>
      </c>
      <c r="X18" s="18">
        <v>2.444190972788007E-3</v>
      </c>
    </row>
    <row r="19" spans="2:24" s="117" customFormat="1" ht="15" customHeight="1" x14ac:dyDescent="0.25">
      <c r="B19" s="228" t="s">
        <v>162</v>
      </c>
      <c r="C19" s="293">
        <v>1.8069410506630572E-2</v>
      </c>
      <c r="D19" s="294">
        <v>3.624103331918032E-2</v>
      </c>
      <c r="E19" s="294">
        <v>2.3814696666207419E-2</v>
      </c>
      <c r="F19" s="348">
        <v>2.1538043621132326E-2</v>
      </c>
      <c r="G19" s="18">
        <v>3.8553202965206104E-2</v>
      </c>
      <c r="H19" s="349">
        <v>2.7499972961111247E-2</v>
      </c>
      <c r="I19" s="294">
        <v>2.0564162349915267E-2</v>
      </c>
      <c r="J19" s="294">
        <v>5.2888379422092874E-2</v>
      </c>
      <c r="K19" s="294">
        <v>3.5960819794657962E-2</v>
      </c>
      <c r="L19" s="293">
        <v>2.7270343959731543E-2</v>
      </c>
      <c r="M19" s="294">
        <v>2.5441199904390088E-2</v>
      </c>
      <c r="N19" s="350">
        <v>2.6795139823228665E-2</v>
      </c>
      <c r="O19" s="293">
        <v>8.4917287229425951E-3</v>
      </c>
      <c r="P19" s="294">
        <v>2.2920177406515245E-2</v>
      </c>
      <c r="Q19" s="294">
        <v>1.2118865198091338E-2</v>
      </c>
      <c r="R19" s="293">
        <v>8.8300485233331338E-3</v>
      </c>
      <c r="S19" s="294">
        <v>2.4231443600233781E-2</v>
      </c>
      <c r="T19" s="294">
        <v>1.2752087395258153E-2</v>
      </c>
      <c r="U19" s="351">
        <v>8.1122916985170469E-3</v>
      </c>
      <c r="V19" s="18">
        <v>7.2086503804565478E-3</v>
      </c>
      <c r="W19" s="18">
        <v>0</v>
      </c>
      <c r="X19" s="18">
        <v>5.866058334691217E-3</v>
      </c>
    </row>
    <row r="20" spans="2:24" s="117" customFormat="1" ht="15" customHeight="1" x14ac:dyDescent="0.25">
      <c r="B20" s="228" t="s">
        <v>161</v>
      </c>
      <c r="C20" s="293">
        <v>1.415744964432023E-2</v>
      </c>
      <c r="D20" s="294">
        <v>4.4382276698920649E-2</v>
      </c>
      <c r="E20" s="294">
        <v>2.3713573626404683E-2</v>
      </c>
      <c r="F20" s="348">
        <v>1.4286840929205478E-2</v>
      </c>
      <c r="G20" s="18">
        <v>3.7315263533261096E-2</v>
      </c>
      <c r="H20" s="349">
        <v>2.235575322090089E-2</v>
      </c>
      <c r="I20" s="294">
        <v>2.0600218742112663E-2</v>
      </c>
      <c r="J20" s="294">
        <v>5.4071017762699319E-2</v>
      </c>
      <c r="K20" s="294">
        <v>3.654301561700956E-2</v>
      </c>
      <c r="L20" s="293">
        <v>1.3639541387024608E-2</v>
      </c>
      <c r="M20" s="294">
        <v>1.8479603218867022E-2</v>
      </c>
      <c r="N20" s="350">
        <v>1.4896969634244788E-2</v>
      </c>
      <c r="O20" s="293">
        <v>1.546633338540853E-2</v>
      </c>
      <c r="P20" s="294">
        <v>9.0998376875122772E-2</v>
      </c>
      <c r="Q20" s="294">
        <v>3.4454170261869366E-2</v>
      </c>
      <c r="R20" s="293">
        <v>1.6481958505561212E-2</v>
      </c>
      <c r="S20" s="294">
        <v>9.6247808299240206E-2</v>
      </c>
      <c r="T20" s="294">
        <v>3.6794713420351545E-2</v>
      </c>
      <c r="U20" s="351">
        <v>1.0520180400550375E-2</v>
      </c>
      <c r="V20" s="18">
        <v>4.2717928180483243E-3</v>
      </c>
      <c r="W20" s="18">
        <v>1.7497812773403325E-3</v>
      </c>
      <c r="X20" s="18">
        <v>3.8020748465591222E-3</v>
      </c>
    </row>
    <row r="21" spans="2:24" s="117" customFormat="1" ht="15" customHeight="1" x14ac:dyDescent="0.25">
      <c r="B21" s="228" t="s">
        <v>163</v>
      </c>
      <c r="C21" s="293">
        <v>1.1353597867471187E-2</v>
      </c>
      <c r="D21" s="294">
        <v>5.2808442646763059E-3</v>
      </c>
      <c r="E21" s="294">
        <v>9.4335873332132229E-3</v>
      </c>
      <c r="F21" s="348">
        <v>1.2132072660994225E-2</v>
      </c>
      <c r="G21" s="18">
        <v>4.9192658791725628E-3</v>
      </c>
      <c r="H21" s="349">
        <v>9.6047825247946618E-3</v>
      </c>
      <c r="I21" s="294">
        <v>1.0131846207468482E-2</v>
      </c>
      <c r="J21" s="294">
        <v>4.9551885779599821E-3</v>
      </c>
      <c r="K21" s="294">
        <v>7.666102828370245E-3</v>
      </c>
      <c r="L21" s="293">
        <v>1.3933165548098434E-2</v>
      </c>
      <c r="M21" s="294">
        <v>5.4328340371285156E-3</v>
      </c>
      <c r="N21" s="350">
        <v>1.1724814224503737E-2</v>
      </c>
      <c r="O21" s="293">
        <v>9.4394973007689773E-3</v>
      </c>
      <c r="P21" s="294">
        <v>7.5676905104055748E-3</v>
      </c>
      <c r="Q21" s="294">
        <v>8.9689478444377451E-3</v>
      </c>
      <c r="R21" s="293">
        <v>7.3643643043990493E-3</v>
      </c>
      <c r="S21" s="294">
        <v>7.0017533606078321E-3</v>
      </c>
      <c r="T21" s="294">
        <v>7.2720236943547307E-3</v>
      </c>
      <c r="U21" s="351">
        <v>6.8701268919125515E-3</v>
      </c>
      <c r="V21" s="18">
        <v>1.9957282071819515E-2</v>
      </c>
      <c r="W21" s="18">
        <v>6.1242344706911632E-3</v>
      </c>
      <c r="X21" s="18">
        <v>1.7380913584270272E-2</v>
      </c>
    </row>
    <row r="22" spans="2:24" s="117" customFormat="1" ht="15" customHeight="1" x14ac:dyDescent="0.25">
      <c r="B22" s="228" t="s">
        <v>164</v>
      </c>
      <c r="C22" s="293">
        <v>6.8966229794444472E-3</v>
      </c>
      <c r="D22" s="294">
        <v>3.9512056135332634E-3</v>
      </c>
      <c r="E22" s="294">
        <v>5.9653761777080658E-3</v>
      </c>
      <c r="F22" s="348">
        <v>7.0321331241949194E-3</v>
      </c>
      <c r="G22" s="18">
        <v>3.4993720950256602E-3</v>
      </c>
      <c r="H22" s="349">
        <v>5.7942915498064868E-3</v>
      </c>
      <c r="I22" s="294">
        <v>6.5923103734240353E-3</v>
      </c>
      <c r="J22" s="294">
        <v>3.1118584269588688E-3</v>
      </c>
      <c r="K22" s="294">
        <v>4.9345029699854447E-3</v>
      </c>
      <c r="L22" s="293">
        <v>8.1253495525727068E-3</v>
      </c>
      <c r="M22" s="294">
        <v>4.6560035056967576E-3</v>
      </c>
      <c r="N22" s="350">
        <v>7.2240276541574383E-3</v>
      </c>
      <c r="O22" s="293">
        <v>7.2141505667517227E-3</v>
      </c>
      <c r="P22" s="294">
        <v>6.9370496345384433E-3</v>
      </c>
      <c r="Q22" s="294">
        <v>7.1444907633611597E-3</v>
      </c>
      <c r="R22" s="293">
        <v>7.0288943469318478E-3</v>
      </c>
      <c r="S22" s="294">
        <v>6.4056107539450617E-3</v>
      </c>
      <c r="T22" s="294">
        <v>6.8701722008066794E-3</v>
      </c>
      <c r="U22" s="351">
        <v>3.678718850328696E-3</v>
      </c>
      <c r="V22" s="18">
        <v>1.2815378454144974E-2</v>
      </c>
      <c r="W22" s="18">
        <v>1.1665208515602217E-3</v>
      </c>
      <c r="X22" s="18">
        <v>1.0645809570365542E-2</v>
      </c>
    </row>
    <row r="23" spans="2:24" s="117" customFormat="1" ht="15" customHeight="1" x14ac:dyDescent="0.25">
      <c r="B23" s="228" t="s">
        <v>165</v>
      </c>
      <c r="C23" s="293">
        <v>1.361178986738853E-2</v>
      </c>
      <c r="D23" s="294">
        <v>1.9425015084135959E-2</v>
      </c>
      <c r="E23" s="294">
        <v>1.544974582348598E-2</v>
      </c>
      <c r="F23" s="348">
        <v>1.6248827977812633E-2</v>
      </c>
      <c r="G23" s="18">
        <v>2.1012478494457702E-2</v>
      </c>
      <c r="H23" s="349">
        <v>1.7917960026845346E-2</v>
      </c>
      <c r="I23" s="294">
        <v>1.7394204535894138E-2</v>
      </c>
      <c r="J23" s="294">
        <v>8.9259463584319132E-3</v>
      </c>
      <c r="K23" s="294">
        <v>1.3360607371857913E-2</v>
      </c>
      <c r="L23" s="293">
        <v>1.5764821029082773E-2</v>
      </c>
      <c r="M23" s="294">
        <v>3.842323320850928E-2</v>
      </c>
      <c r="N23" s="350">
        <v>2.1651383742832896E-2</v>
      </c>
      <c r="O23" s="293">
        <v>5.8810255342047254E-3</v>
      </c>
      <c r="P23" s="294">
        <v>9.6870573883197034E-3</v>
      </c>
      <c r="Q23" s="294">
        <v>6.8378156414707928E-3</v>
      </c>
      <c r="R23" s="293">
        <v>5.523273228299287E-3</v>
      </c>
      <c r="S23" s="294">
        <v>9.7019286966686154E-3</v>
      </c>
      <c r="T23" s="294">
        <v>6.5873878164580514E-3</v>
      </c>
      <c r="U23" s="351">
        <v>7.4147683840391377E-3</v>
      </c>
      <c r="V23" s="18">
        <v>4.4052863436123352E-3</v>
      </c>
      <c r="W23" s="18">
        <v>1.079031787693205E-2</v>
      </c>
      <c r="X23" s="18">
        <v>5.5944815599369944E-3</v>
      </c>
    </row>
    <row r="24" spans="2:24" s="117" customFormat="1" ht="15" customHeight="1" x14ac:dyDescent="0.25">
      <c r="B24" s="228" t="s">
        <v>166</v>
      </c>
      <c r="C24" s="293">
        <v>2.1996223646892903E-2</v>
      </c>
      <c r="D24" s="294">
        <v>2.5327381617466314E-2</v>
      </c>
      <c r="E24" s="294">
        <v>2.3049429295123838E-2</v>
      </c>
      <c r="F24" s="348">
        <v>2.4930993086164442E-2</v>
      </c>
      <c r="G24" s="18">
        <v>2.7531967917548684E-2</v>
      </c>
      <c r="H24" s="349">
        <v>2.5842346770617437E-2</v>
      </c>
      <c r="I24" s="294">
        <v>2.0341814598031322E-2</v>
      </c>
      <c r="J24" s="294">
        <v>3.3160121963708197E-2</v>
      </c>
      <c r="K24" s="294">
        <v>2.6447425356988317E-2</v>
      </c>
      <c r="L24" s="293">
        <v>2.1376887583892619E-2</v>
      </c>
      <c r="M24" s="294">
        <v>2.211477173133615E-2</v>
      </c>
      <c r="N24" s="350">
        <v>2.1568586864275218E-2</v>
      </c>
      <c r="O24" s="293">
        <v>1.5619087295387874E-2</v>
      </c>
      <c r="P24" s="294">
        <v>1.2044206891560785E-2</v>
      </c>
      <c r="Q24" s="294">
        <v>1.472040585073758E-2</v>
      </c>
      <c r="R24" s="293">
        <v>1.5719163721320314E-2</v>
      </c>
      <c r="S24" s="294">
        <v>1.2355347749853886E-2</v>
      </c>
      <c r="T24" s="294">
        <v>1.4862551905817917E-2</v>
      </c>
      <c r="U24" s="351">
        <v>9.9755389084237884E-3</v>
      </c>
      <c r="V24" s="18">
        <v>4.6055266319583498E-3</v>
      </c>
      <c r="W24" s="18">
        <v>6.4158646835812188E-3</v>
      </c>
      <c r="X24" s="18">
        <v>4.9426973005268588E-3</v>
      </c>
    </row>
    <row r="25" spans="2:24" s="117" customFormat="1" ht="15" customHeight="1" x14ac:dyDescent="0.25">
      <c r="B25" s="228" t="s">
        <v>167</v>
      </c>
      <c r="C25" s="293">
        <v>2.5193983665077257E-2</v>
      </c>
      <c r="D25" s="294">
        <v>2.8193367449551945E-2</v>
      </c>
      <c r="E25" s="294">
        <v>2.6142292922976922E-2</v>
      </c>
      <c r="F25" s="348">
        <v>2.5504079075351169E-2</v>
      </c>
      <c r="G25" s="18">
        <v>2.765868612711786E-2</v>
      </c>
      <c r="H25" s="349">
        <v>2.6259030277293767E-2</v>
      </c>
      <c r="I25" s="294">
        <v>1.784791413771138E-2</v>
      </c>
      <c r="J25" s="294">
        <v>1.5886334580939701E-2</v>
      </c>
      <c r="K25" s="294">
        <v>1.6913575390425237E-2</v>
      </c>
      <c r="L25" s="293">
        <v>3.2059214205816554E-2</v>
      </c>
      <c r="M25" s="294">
        <v>4.1600270894749422E-2</v>
      </c>
      <c r="N25" s="350">
        <v>3.4537941669599059E-2</v>
      </c>
      <c r="O25" s="293">
        <v>2.5100244753423945E-2</v>
      </c>
      <c r="P25" s="294">
        <v>3.2369452169507998E-2</v>
      </c>
      <c r="Q25" s="294">
        <v>2.6927635067000716E-2</v>
      </c>
      <c r="R25" s="293">
        <v>2.7656303041194912E-2</v>
      </c>
      <c r="S25" s="294">
        <v>3.2109877264757454E-2</v>
      </c>
      <c r="T25" s="294">
        <v>2.8790427004420367E-2</v>
      </c>
      <c r="U25" s="351">
        <v>2.408844213423024E-2</v>
      </c>
      <c r="V25" s="18">
        <v>1.0612735282338807E-2</v>
      </c>
      <c r="W25" s="18">
        <v>8.7489063867016627E-3</v>
      </c>
      <c r="X25" s="18">
        <v>1.0265602085709631E-2</v>
      </c>
    </row>
    <row r="26" spans="2:24" s="117" customFormat="1" ht="15" customHeight="1" x14ac:dyDescent="0.25">
      <c r="B26" s="228" t="s">
        <v>168</v>
      </c>
      <c r="C26" s="293">
        <v>3.158369194050823E-3</v>
      </c>
      <c r="D26" s="294">
        <v>2.1913897517262955E-3</v>
      </c>
      <c r="E26" s="294">
        <v>2.852641210155756E-3</v>
      </c>
      <c r="F26" s="348">
        <v>2.5666190555472795E-3</v>
      </c>
      <c r="G26" s="18">
        <v>2.0762291260180104E-3</v>
      </c>
      <c r="H26" s="349">
        <v>2.3947916838624513E-3</v>
      </c>
      <c r="I26" s="294">
        <v>1.9230075838611589E-3</v>
      </c>
      <c r="J26" s="294">
        <v>1.2090660130222356E-3</v>
      </c>
      <c r="K26" s="294">
        <v>1.5829432359073207E-3</v>
      </c>
      <c r="L26" s="293">
        <v>2.2930648769574945E-3</v>
      </c>
      <c r="M26" s="294">
        <v>2.2707353995697556E-3</v>
      </c>
      <c r="N26" s="350">
        <v>2.2872637701558652E-3</v>
      </c>
      <c r="O26" s="293">
        <v>2.9196826884688156E-3</v>
      </c>
      <c r="P26" s="294">
        <v>3.0084671291366423E-3</v>
      </c>
      <c r="Q26" s="294">
        <v>2.9420020167787676E-3</v>
      </c>
      <c r="R26" s="293">
        <v>2.2724095928433074E-3</v>
      </c>
      <c r="S26" s="294">
        <v>3.0508474576271187E-3</v>
      </c>
      <c r="T26" s="294">
        <v>2.4706425158880175E-3</v>
      </c>
      <c r="U26" s="351">
        <v>8.8575905824797435E-3</v>
      </c>
      <c r="V26" s="18">
        <v>1.2948871979708985E-2</v>
      </c>
      <c r="W26" s="18">
        <v>0</v>
      </c>
      <c r="X26" s="18">
        <v>1.0537178860463852E-2</v>
      </c>
    </row>
    <row r="27" spans="2:24" s="117" customFormat="1" ht="15" customHeight="1" x14ac:dyDescent="0.25">
      <c r="B27" s="228" t="s">
        <v>169</v>
      </c>
      <c r="C27" s="293">
        <v>3.6078120399022592E-3</v>
      </c>
      <c r="D27" s="294">
        <v>2.3967016022704416E-3</v>
      </c>
      <c r="E27" s="294">
        <v>3.2248976405212827E-3</v>
      </c>
      <c r="F27" s="348">
        <v>2.8023379104268353E-3</v>
      </c>
      <c r="G27" s="18">
        <v>1.8227927068796615E-3</v>
      </c>
      <c r="H27" s="349">
        <v>2.4591157771062014E-3</v>
      </c>
      <c r="I27" s="294">
        <v>3.3712726704565941E-3</v>
      </c>
      <c r="J27" s="294">
        <v>1.4733427371801013E-3</v>
      </c>
      <c r="K27" s="294">
        <v>2.4672514849927224E-3</v>
      </c>
      <c r="L27" s="293">
        <v>2.7369966442953022E-3</v>
      </c>
      <c r="M27" s="294">
        <v>2.1362839614373357E-3</v>
      </c>
      <c r="N27" s="350">
        <v>2.5809339487901308E-3</v>
      </c>
      <c r="O27" s="293">
        <v>2.9439844468746204E-3</v>
      </c>
      <c r="P27" s="294">
        <v>6.0996412583870065E-3</v>
      </c>
      <c r="Q27" s="294">
        <v>3.7372781803249717E-3</v>
      </c>
      <c r="R27" s="293">
        <v>2.9593242676571019E-3</v>
      </c>
      <c r="S27" s="294">
        <v>6.4757451782583289E-3</v>
      </c>
      <c r="T27" s="294">
        <v>3.854797660331304E-3</v>
      </c>
      <c r="U27" s="351">
        <v>1.3281608316771136E-2</v>
      </c>
      <c r="V27" s="18">
        <v>1.0078761180082767E-2</v>
      </c>
      <c r="W27" s="18">
        <v>1.1665208515602217E-3</v>
      </c>
      <c r="X27" s="18">
        <v>8.4188800173809128E-3</v>
      </c>
    </row>
    <row r="28" spans="2:24" s="117" customFormat="1" ht="15" customHeight="1" thickBot="1" x14ac:dyDescent="0.3">
      <c r="B28" s="228" t="s">
        <v>170</v>
      </c>
      <c r="C28" s="293">
        <v>9.3627468706896106E-3</v>
      </c>
      <c r="D28" s="294">
        <v>7.2152450334085679E-3</v>
      </c>
      <c r="E28" s="294">
        <v>8.6837754485623742E-3</v>
      </c>
      <c r="F28" s="348">
        <v>7.7769696544834777E-3</v>
      </c>
      <c r="G28" s="18">
        <v>6.7176896995966139E-3</v>
      </c>
      <c r="H28" s="349">
        <v>7.4058093194795558E-3</v>
      </c>
      <c r="I28" s="294">
        <v>7.8663028977320523E-3</v>
      </c>
      <c r="J28" s="294">
        <v>3.2109621985180682E-3</v>
      </c>
      <c r="K28" s="294">
        <v>5.648872979033083E-3</v>
      </c>
      <c r="L28" s="293">
        <v>6.5261465324384788E-3</v>
      </c>
      <c r="M28" s="294">
        <v>7.9276551669189704E-3</v>
      </c>
      <c r="N28" s="350">
        <v>6.8902527374717975E-3</v>
      </c>
      <c r="O28" s="293">
        <v>1.0810810810810811E-2</v>
      </c>
      <c r="P28" s="294">
        <v>1.030735988917262E-2</v>
      </c>
      <c r="Q28" s="294">
        <v>1.0684249373655048E-2</v>
      </c>
      <c r="R28" s="293">
        <v>9.9642564747698635E-3</v>
      </c>
      <c r="S28" s="294">
        <v>1.0496785505552308E-2</v>
      </c>
      <c r="T28" s="294">
        <v>1.0099867537841015E-2</v>
      </c>
      <c r="U28" s="351">
        <v>2.1623222748815167E-2</v>
      </c>
      <c r="V28" s="18">
        <v>1.6486450407155254E-2</v>
      </c>
      <c r="W28" s="18">
        <v>9.9154272382618834E-3</v>
      </c>
      <c r="X28" s="18">
        <v>1.5262614741187334E-2</v>
      </c>
    </row>
    <row r="29" spans="2:24" s="117" customFormat="1" ht="15" customHeight="1" thickBot="1" x14ac:dyDescent="0.3">
      <c r="B29" s="352" t="s">
        <v>177</v>
      </c>
      <c r="C29" s="353">
        <v>9.3627468706896106E-3</v>
      </c>
      <c r="D29" s="354">
        <v>7.2152450334085679E-3</v>
      </c>
      <c r="E29" s="354">
        <v>8.6837754485623742E-3</v>
      </c>
      <c r="F29" s="355">
        <v>7.7769696544834777E-3</v>
      </c>
      <c r="G29" s="356">
        <v>6.7176896995966139E-3</v>
      </c>
      <c r="H29" s="357">
        <v>7.4058093194795558E-3</v>
      </c>
      <c r="I29" s="354">
        <v>7.8663028977320523E-3</v>
      </c>
      <c r="J29" s="354">
        <v>3.2109621985180682E-3</v>
      </c>
      <c r="K29" s="354">
        <v>5.648872979033083E-3</v>
      </c>
      <c r="L29" s="353">
        <v>6.5261465324384788E-3</v>
      </c>
      <c r="M29" s="354">
        <v>7.9276551669189704E-3</v>
      </c>
      <c r="N29" s="358">
        <v>6.8902527374717975E-3</v>
      </c>
      <c r="O29" s="353">
        <v>1.0810810810810811E-2</v>
      </c>
      <c r="P29" s="354">
        <v>1.030735988917262E-2</v>
      </c>
      <c r="Q29" s="354">
        <v>1.0684249373655048E-2</v>
      </c>
      <c r="R29" s="353">
        <v>9.9642564747698635E-3</v>
      </c>
      <c r="S29" s="354">
        <v>1.0496785505552308E-2</v>
      </c>
      <c r="T29" s="354">
        <v>1.0099867537841015E-2</v>
      </c>
      <c r="U29" s="359">
        <v>2.1623222748815167E-2</v>
      </c>
      <c r="V29" s="356">
        <v>1.6486450407155254E-2</v>
      </c>
      <c r="W29" s="356">
        <v>9.9154272382618834E-3</v>
      </c>
      <c r="X29" s="356">
        <v>1.5262614741187334E-2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55557B-F0DF-4FC8-B262-7EE7FD1811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0.7369248293925289</v>
      </c>
      <c r="G8" s="344">
        <v>0.85971055219111037</v>
      </c>
      <c r="H8" s="345">
        <v>0.77574574929964568</v>
      </c>
      <c r="I8" s="286">
        <v>0.21491375346768402</v>
      </c>
      <c r="J8" s="286">
        <v>0.42279296744061318</v>
      </c>
      <c r="K8" s="286">
        <v>0.28063851471892209</v>
      </c>
      <c r="L8" s="365">
        <v>0.36947301534821486</v>
      </c>
      <c r="M8" s="286">
        <v>0.28047554135287939</v>
      </c>
      <c r="N8" s="346">
        <v>0.34133485945222225</v>
      </c>
      <c r="O8" s="286">
        <v>0.18600540881217939</v>
      </c>
      <c r="P8" s="286">
        <v>0.13509659433730362</v>
      </c>
      <c r="Q8" s="286">
        <v>0.16990966930558057</v>
      </c>
      <c r="R8" s="285">
        <v>0.16169287555599179</v>
      </c>
      <c r="S8" s="286">
        <v>0.1194859102996715</v>
      </c>
      <c r="T8" s="286">
        <v>0.14834838256126553</v>
      </c>
      <c r="U8" s="285">
        <v>4.6214553945829843E-2</v>
      </c>
      <c r="V8" s="364">
        <v>9.6746447076813402E-3</v>
      </c>
      <c r="W8" s="344">
        <v>4.7892131667746762E-3</v>
      </c>
      <c r="X8" s="345">
        <v>8.1300274489439044E-3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0.38103612605687931</v>
      </c>
      <c r="G9" s="18">
        <v>0.57210778193924261</v>
      </c>
      <c r="H9" s="349">
        <v>0.42462206611766379</v>
      </c>
      <c r="I9" s="294">
        <v>9.6485780169100685E-2</v>
      </c>
      <c r="J9" s="294">
        <v>0.25095713691219307</v>
      </c>
      <c r="K9" s="294">
        <v>0.13172271400431926</v>
      </c>
      <c r="L9" s="367">
        <v>0.1414173712528824</v>
      </c>
      <c r="M9" s="294">
        <v>0.17324178110694965</v>
      </c>
      <c r="N9" s="350">
        <v>0.14867693476042432</v>
      </c>
      <c r="O9" s="294">
        <v>0.37716218293620291</v>
      </c>
      <c r="P9" s="294">
        <v>0.41909071993341657</v>
      </c>
      <c r="Q9" s="294">
        <v>0.38672662980278616</v>
      </c>
      <c r="R9" s="293">
        <v>0.32760338201383549</v>
      </c>
      <c r="S9" s="294">
        <v>0.3762380357885976</v>
      </c>
      <c r="T9" s="294">
        <v>0.33869758169779529</v>
      </c>
      <c r="U9" s="293">
        <v>0.16902010109879678</v>
      </c>
      <c r="V9" s="366">
        <v>2.2831667947732514E-2</v>
      </c>
      <c r="W9" s="18">
        <v>8.8014981273408233E-3</v>
      </c>
      <c r="X9" s="349">
        <v>1.9631202980753257E-2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0.91984509388931412</v>
      </c>
      <c r="G10" s="18">
        <v>0.95240679017130458</v>
      </c>
      <c r="H10" s="349">
        <v>0.93181041358095018</v>
      </c>
      <c r="I10" s="294">
        <v>0.29112442022785606</v>
      </c>
      <c r="J10" s="294">
        <v>0.45647624215177118</v>
      </c>
      <c r="K10" s="294">
        <v>0.35188561011735214</v>
      </c>
      <c r="L10" s="367">
        <v>0.54145089386229572</v>
      </c>
      <c r="M10" s="294">
        <v>0.40593752422292845</v>
      </c>
      <c r="N10" s="350">
        <v>0.49165432380084312</v>
      </c>
      <c r="O10" s="294">
        <v>5.4329715855360922E-2</v>
      </c>
      <c r="P10" s="294">
        <v>4.4143864816680881E-2</v>
      </c>
      <c r="Q10" s="294">
        <v>5.0586760852227415E-2</v>
      </c>
      <c r="R10" s="293">
        <v>3.5394245057864634E-2</v>
      </c>
      <c r="S10" s="294">
        <v>3.2710642585846057E-2</v>
      </c>
      <c r="T10" s="294">
        <v>3.4408112111199728E-2</v>
      </c>
      <c r="U10" s="293">
        <v>1.0610117352170446E-2</v>
      </c>
      <c r="V10" s="366">
        <v>1.0357094609807719E-2</v>
      </c>
      <c r="W10" s="18">
        <v>1.2014572513758624E-3</v>
      </c>
      <c r="X10" s="349">
        <v>6.992708214651931E-3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0.95037693039595994</v>
      </c>
      <c r="G11" s="18">
        <v>0.95280647863725221</v>
      </c>
      <c r="H11" s="349">
        <v>0.95077605321507763</v>
      </c>
      <c r="I11" s="294">
        <v>0.28593647076044792</v>
      </c>
      <c r="J11" s="294">
        <v>0.39169691892395048</v>
      </c>
      <c r="K11" s="294">
        <v>0.30331065066136553</v>
      </c>
      <c r="L11" s="367">
        <v>0.56380370343262831</v>
      </c>
      <c r="M11" s="294">
        <v>0.39383784790095877</v>
      </c>
      <c r="N11" s="350">
        <v>0.5358819481611744</v>
      </c>
      <c r="O11" s="294">
        <v>3.3539486203615604E-2</v>
      </c>
      <c r="P11" s="294">
        <v>4.3377082751559153E-2</v>
      </c>
      <c r="Q11" s="294">
        <v>3.5155592935239698E-2</v>
      </c>
      <c r="R11" s="293">
        <v>2.0145648832613629E-2</v>
      </c>
      <c r="S11" s="294">
        <v>3.230010239225542E-2</v>
      </c>
      <c r="T11" s="294">
        <v>2.2142365624283202E-2</v>
      </c>
      <c r="U11" s="293">
        <v>9.4808471595687737E-3</v>
      </c>
      <c r="V11" s="366">
        <v>4.7390763375539779E-3</v>
      </c>
      <c r="W11" s="18">
        <v>3.816438611188681E-3</v>
      </c>
      <c r="X11" s="349">
        <v>4.5875066901139233E-3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0.59011962247094463</v>
      </c>
      <c r="G12" s="18">
        <v>0.63248915680364626</v>
      </c>
      <c r="H12" s="349">
        <v>0.598416497219873</v>
      </c>
      <c r="I12" s="294">
        <v>0.10652351948731949</v>
      </c>
      <c r="J12" s="294">
        <v>0.18214732044401971</v>
      </c>
      <c r="K12" s="294">
        <v>0.12133230165727961</v>
      </c>
      <c r="L12" s="367">
        <v>0.38179840950893479</v>
      </c>
      <c r="M12" s="294">
        <v>0.37048812761890759</v>
      </c>
      <c r="N12" s="350">
        <v>0.37958361074622571</v>
      </c>
      <c r="O12" s="294">
        <v>0.38011125382071398</v>
      </c>
      <c r="P12" s="294">
        <v>0.33264721017422627</v>
      </c>
      <c r="Q12" s="294">
        <v>0.37081676353624959</v>
      </c>
      <c r="R12" s="293">
        <v>0.34254630727714552</v>
      </c>
      <c r="S12" s="294">
        <v>0.27223774167463061</v>
      </c>
      <c r="T12" s="294">
        <v>0.32877836359383156</v>
      </c>
      <c r="U12" s="293">
        <v>1.6795926079211126E-2</v>
      </c>
      <c r="V12" s="366">
        <v>9.5859084460714339E-3</v>
      </c>
      <c r="W12" s="18">
        <v>3.1978240094096888E-2</v>
      </c>
      <c r="X12" s="349">
        <v>1.3970813164666295E-2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0.73042243400003426</v>
      </c>
      <c r="G13" s="18">
        <v>0.88066920001974036</v>
      </c>
      <c r="H13" s="349">
        <v>0.76910176597636892</v>
      </c>
      <c r="I13" s="294">
        <v>0.10914161548069191</v>
      </c>
      <c r="J13" s="294">
        <v>0.32991166164931157</v>
      </c>
      <c r="K13" s="294">
        <v>0.16597636894930759</v>
      </c>
      <c r="L13" s="367">
        <v>0.36409054356938764</v>
      </c>
      <c r="M13" s="294">
        <v>0.35483393377091249</v>
      </c>
      <c r="N13" s="350">
        <v>0.36170753398551647</v>
      </c>
      <c r="O13" s="294">
        <v>0.18230191455506697</v>
      </c>
      <c r="P13" s="294">
        <v>0.10156442777476188</v>
      </c>
      <c r="Q13" s="294">
        <v>0.1615169609960615</v>
      </c>
      <c r="R13" s="293">
        <v>0.11851763135832463</v>
      </c>
      <c r="S13" s="294">
        <v>8.315649212851009E-2</v>
      </c>
      <c r="T13" s="294">
        <v>0.10941430567907509</v>
      </c>
      <c r="U13" s="293">
        <v>4.6550628890865205E-2</v>
      </c>
      <c r="V13" s="366">
        <v>2.5578729447191473E-2</v>
      </c>
      <c r="W13" s="18">
        <v>1.4904012239056408E-2</v>
      </c>
      <c r="X13" s="349">
        <v>2.2830644136704357E-2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0.94041512269090211</v>
      </c>
      <c r="G14" s="18">
        <v>0.97408399440356586</v>
      </c>
      <c r="H14" s="349">
        <v>0.9526858046193396</v>
      </c>
      <c r="I14" s="294">
        <v>0.30055494853632081</v>
      </c>
      <c r="J14" s="294">
        <v>0.46558842947500934</v>
      </c>
      <c r="K14" s="294">
        <v>0.36070170276746466</v>
      </c>
      <c r="L14" s="367">
        <v>0.44536532640742915</v>
      </c>
      <c r="M14" s="294">
        <v>0.30711971785214603</v>
      </c>
      <c r="N14" s="350">
        <v>0.39498146130311956</v>
      </c>
      <c r="O14" s="294">
        <v>4.8240701326266192E-2</v>
      </c>
      <c r="P14" s="294">
        <v>2.5293419400743682E-2</v>
      </c>
      <c r="Q14" s="294">
        <v>3.9877522422223498E-2</v>
      </c>
      <c r="R14" s="293">
        <v>4.3185549759993093E-2</v>
      </c>
      <c r="S14" s="294">
        <v>2.304595165036654E-2</v>
      </c>
      <c r="T14" s="294">
        <v>3.5845636362276306E-2</v>
      </c>
      <c r="U14" s="293">
        <v>6.0652831421283467E-3</v>
      </c>
      <c r="V14" s="366">
        <v>1.8321736759406564E-3</v>
      </c>
      <c r="W14" s="18">
        <v>5.6785334332207888E-4</v>
      </c>
      <c r="X14" s="349">
        <v>1.3713898163085676E-3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0.91850055126791619</v>
      </c>
      <c r="G15" s="18">
        <v>0.95624674454944569</v>
      </c>
      <c r="H15" s="349">
        <v>0.93254693470676187</v>
      </c>
      <c r="I15" s="294">
        <v>0.49111356119073868</v>
      </c>
      <c r="J15" s="294">
        <v>0.56045836743805344</v>
      </c>
      <c r="K15" s="294">
        <v>0.51691864650827934</v>
      </c>
      <c r="L15" s="367">
        <v>0.33711135611907389</v>
      </c>
      <c r="M15" s="294">
        <v>0.28551231490438278</v>
      </c>
      <c r="N15" s="350">
        <v>0.31790995181923909</v>
      </c>
      <c r="O15" s="294">
        <v>5.4024255788313123E-2</v>
      </c>
      <c r="P15" s="294">
        <v>4.3157973063471987E-2</v>
      </c>
      <c r="Q15" s="294">
        <v>4.9980616935260562E-2</v>
      </c>
      <c r="R15" s="293">
        <v>4.6394707828004408E-2</v>
      </c>
      <c r="S15" s="294">
        <v>3.9586278740977754E-2</v>
      </c>
      <c r="T15" s="294">
        <v>4.3861106496095696E-2</v>
      </c>
      <c r="U15" s="293">
        <v>1.5008030126820624E-2</v>
      </c>
      <c r="V15" s="366">
        <v>3.5722160970231534E-3</v>
      </c>
      <c r="W15" s="18">
        <v>5.9528238708237216E-4</v>
      </c>
      <c r="X15" s="349">
        <v>2.4644182311568921E-3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0.84791260397182311</v>
      </c>
      <c r="G16" s="18">
        <v>0.8846907665505227</v>
      </c>
      <c r="H16" s="349">
        <v>0.85775698755501151</v>
      </c>
      <c r="I16" s="294">
        <v>0.39256576590918135</v>
      </c>
      <c r="J16" s="294">
        <v>0.36558144599303138</v>
      </c>
      <c r="K16" s="294">
        <v>0.38534289294978286</v>
      </c>
      <c r="L16" s="367">
        <v>0.37833804274286625</v>
      </c>
      <c r="M16" s="294">
        <v>0.37723214285714285</v>
      </c>
      <c r="N16" s="350">
        <v>0.37804202733817144</v>
      </c>
      <c r="O16" s="294">
        <v>7.470052135153421E-2</v>
      </c>
      <c r="P16" s="294">
        <v>0.10893945993031359</v>
      </c>
      <c r="Q16" s="294">
        <v>8.386523272419924E-2</v>
      </c>
      <c r="R16" s="293">
        <v>6.0930473196163487E-2</v>
      </c>
      <c r="S16" s="294">
        <v>9.8050958188153306E-2</v>
      </c>
      <c r="T16" s="294">
        <v>7.0866485966599627E-2</v>
      </c>
      <c r="U16" s="293">
        <v>4.9138760164378771E-2</v>
      </c>
      <c r="V16" s="366">
        <v>1.0287738289489394E-2</v>
      </c>
      <c r="W16" s="18">
        <v>6.3697735191637628E-3</v>
      </c>
      <c r="X16" s="349">
        <v>9.2390195564104813E-3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0.84434784577418553</v>
      </c>
      <c r="G17" s="18">
        <v>0.90215571090614288</v>
      </c>
      <c r="H17" s="349">
        <v>0.87093776745323392</v>
      </c>
      <c r="I17" s="294">
        <v>0.21965632004346941</v>
      </c>
      <c r="J17" s="294">
        <v>0.69567528773823128</v>
      </c>
      <c r="K17" s="294">
        <v>0.43861107714879571</v>
      </c>
      <c r="L17" s="367">
        <v>0.47725780524802464</v>
      </c>
      <c r="M17" s="294">
        <v>0.11429786555381304</v>
      </c>
      <c r="N17" s="350">
        <v>0.31030688348208829</v>
      </c>
      <c r="O17" s="294">
        <v>0.11107337725554121</v>
      </c>
      <c r="P17" s="294">
        <v>9.7498737407299113E-2</v>
      </c>
      <c r="Q17" s="294">
        <v>0.1048294412519868</v>
      </c>
      <c r="R17" s="293">
        <v>0.10326246915257307</v>
      </c>
      <c r="S17" s="294">
        <v>9.1225645251322401E-2</v>
      </c>
      <c r="T17" s="294">
        <v>9.7725883359823934E-2</v>
      </c>
      <c r="U17" s="293">
        <v>2.3083506541141947E-2</v>
      </c>
      <c r="V17" s="366">
        <v>1.8338653806968688E-3</v>
      </c>
      <c r="W17" s="18">
        <v>3.4555168655803941E-4</v>
      </c>
      <c r="X17" s="349">
        <v>1.1492847536373641E-3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0.87521301742619972</v>
      </c>
      <c r="G18" s="18">
        <v>0.93087367987930325</v>
      </c>
      <c r="H18" s="349">
        <v>0.90560103833865813</v>
      </c>
      <c r="I18" s="294">
        <v>0.37183222472651312</v>
      </c>
      <c r="J18" s="294">
        <v>0.7009555159328853</v>
      </c>
      <c r="K18" s="294">
        <v>0.55151757188498407</v>
      </c>
      <c r="L18" s="367">
        <v>0.42334121268759278</v>
      </c>
      <c r="M18" s="294">
        <v>0.15681433731083985</v>
      </c>
      <c r="N18" s="350">
        <v>0.27783047124600641</v>
      </c>
      <c r="O18" s="294">
        <v>6.2338519047880819E-2</v>
      </c>
      <c r="P18" s="294">
        <v>6.8806290860878708E-2</v>
      </c>
      <c r="Q18" s="294">
        <v>6.586960862619809E-2</v>
      </c>
      <c r="R18" s="293">
        <v>5.596173932164257E-2</v>
      </c>
      <c r="S18" s="294">
        <v>6.3731541169478351E-2</v>
      </c>
      <c r="T18" s="294">
        <v>6.0203674121405752E-2</v>
      </c>
      <c r="U18" s="293">
        <v>2.7406150159744409E-2</v>
      </c>
      <c r="V18" s="366">
        <v>2.0889450827332196E-3</v>
      </c>
      <c r="W18" s="18">
        <v>3.200292598180405E-4</v>
      </c>
      <c r="X18" s="349">
        <v>1.1232028753993611E-3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0.87838610535344153</v>
      </c>
      <c r="G19" s="18">
        <v>0.91455988900878682</v>
      </c>
      <c r="H19" s="349">
        <v>0.89579083997774889</v>
      </c>
      <c r="I19" s="294">
        <v>0.2445858051604603</v>
      </c>
      <c r="J19" s="294">
        <v>0.61700323724371819</v>
      </c>
      <c r="K19" s="294">
        <v>0.42377155572037828</v>
      </c>
      <c r="L19" s="367">
        <v>0.55760846258308916</v>
      </c>
      <c r="M19" s="294">
        <v>0.1968937875751503</v>
      </c>
      <c r="N19" s="350">
        <v>0.3840534025588726</v>
      </c>
      <c r="O19" s="294">
        <v>8.7413337145307704E-2</v>
      </c>
      <c r="P19" s="294">
        <v>8.5440110991213195E-2</v>
      </c>
      <c r="Q19" s="294">
        <v>8.6463934730205819E-2</v>
      </c>
      <c r="R19" s="293">
        <v>7.9015081123579439E-2</v>
      </c>
      <c r="S19" s="294">
        <v>7.9890550331432095E-2</v>
      </c>
      <c r="T19" s="294">
        <v>7.943630632301131E-2</v>
      </c>
      <c r="U19" s="293">
        <v>1.5742629334322269E-2</v>
      </c>
      <c r="V19" s="366">
        <v>3.8596240440283039E-3</v>
      </c>
      <c r="W19" s="18">
        <v>0</v>
      </c>
      <c r="X19" s="349">
        <v>2.0025959577229741E-3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0.74365991607370918</v>
      </c>
      <c r="G20" s="18">
        <v>0.72281839065991127</v>
      </c>
      <c r="H20" s="349">
        <v>0.731327163367535</v>
      </c>
      <c r="I20" s="294">
        <v>0.31271665754424377</v>
      </c>
      <c r="J20" s="294">
        <v>0.5150895301633257</v>
      </c>
      <c r="K20" s="294">
        <v>0.43246866911230702</v>
      </c>
      <c r="L20" s="367">
        <v>0.35595694216383872</v>
      </c>
      <c r="M20" s="294">
        <v>0.11678257859458098</v>
      </c>
      <c r="N20" s="350">
        <v>0.21442803672184876</v>
      </c>
      <c r="O20" s="294">
        <v>0.20320197044334976</v>
      </c>
      <c r="P20" s="294">
        <v>0.27699279352991157</v>
      </c>
      <c r="Q20" s="294">
        <v>0.24686691123070334</v>
      </c>
      <c r="R20" s="293">
        <v>0.18824119686188651</v>
      </c>
      <c r="S20" s="294">
        <v>0.25911823016647262</v>
      </c>
      <c r="T20" s="294">
        <v>0.23018193329733153</v>
      </c>
      <c r="U20" s="293">
        <v>2.0502411500716931E-2</v>
      </c>
      <c r="V20" s="366">
        <v>2.9191753329684362E-3</v>
      </c>
      <c r="W20" s="18">
        <v>1.8881581017717218E-4</v>
      </c>
      <c r="X20" s="349">
        <v>1.3035139010446732E-3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0.78745307701057898</v>
      </c>
      <c r="G21" s="18">
        <v>0.80084633694789742</v>
      </c>
      <c r="H21" s="349">
        <v>0.78982352665824085</v>
      </c>
      <c r="I21" s="294">
        <v>0.19178705494255488</v>
      </c>
      <c r="J21" s="294">
        <v>0.39672044432689763</v>
      </c>
      <c r="K21" s="294">
        <v>0.22805785704255022</v>
      </c>
      <c r="L21" s="367">
        <v>0.45341826868388124</v>
      </c>
      <c r="M21" s="294">
        <v>0.28854800317376356</v>
      </c>
      <c r="N21" s="350">
        <v>0.42423816879651732</v>
      </c>
      <c r="O21" s="294">
        <v>0.15464679786144922</v>
      </c>
      <c r="P21" s="294">
        <v>0.19359957683152604</v>
      </c>
      <c r="Q21" s="294">
        <v>0.16154098207180639</v>
      </c>
      <c r="R21" s="293">
        <v>0.10487999089978386</v>
      </c>
      <c r="S21" s="294">
        <v>0.15842369743454113</v>
      </c>
      <c r="T21" s="294">
        <v>0.11435659785610636</v>
      </c>
      <c r="U21" s="293">
        <v>3.3656321677666995E-2</v>
      </c>
      <c r="V21" s="366">
        <v>1.7006028893186212E-2</v>
      </c>
      <c r="W21" s="18">
        <v>5.5540862205765672E-3</v>
      </c>
      <c r="X21" s="349">
        <v>1.4979169592285728E-2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0.7514044943820225</v>
      </c>
      <c r="G22" s="18">
        <v>0.76139978791092255</v>
      </c>
      <c r="H22" s="349">
        <v>0.75349766822118591</v>
      </c>
      <c r="I22" s="294">
        <v>0.2054307116104869</v>
      </c>
      <c r="J22" s="294">
        <v>0.33297985153764581</v>
      </c>
      <c r="K22" s="294">
        <v>0.23214153527278111</v>
      </c>
      <c r="L22" s="367">
        <v>0.43529962546816481</v>
      </c>
      <c r="M22" s="294">
        <v>0.33050547896783317</v>
      </c>
      <c r="N22" s="350">
        <v>0.41335406025612553</v>
      </c>
      <c r="O22" s="294">
        <v>0.1945692883895131</v>
      </c>
      <c r="P22" s="294">
        <v>0.23718628490632732</v>
      </c>
      <c r="Q22" s="294">
        <v>0.20349396698497299</v>
      </c>
      <c r="R22" s="293">
        <v>0.16479400749063669</v>
      </c>
      <c r="S22" s="294">
        <v>0.1937080240367621</v>
      </c>
      <c r="T22" s="294">
        <v>0.17084906358723814</v>
      </c>
      <c r="U22" s="293">
        <v>2.8499518839292325E-2</v>
      </c>
      <c r="V22" s="366">
        <v>1.7977528089887642E-2</v>
      </c>
      <c r="W22" s="18">
        <v>1.4139271827500884E-3</v>
      </c>
      <c r="X22" s="349">
        <v>1.450884595454882E-2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0.87969068741401391</v>
      </c>
      <c r="G23" s="18">
        <v>0.92996836353178025</v>
      </c>
      <c r="H23" s="349">
        <v>0.8996770228942178</v>
      </c>
      <c r="I23" s="294">
        <v>0.27463352151430331</v>
      </c>
      <c r="J23" s="294">
        <v>0.19427667529479437</v>
      </c>
      <c r="K23" s="294">
        <v>0.24269014205276246</v>
      </c>
      <c r="L23" s="367">
        <v>0.42791403766782105</v>
      </c>
      <c r="M23" s="294">
        <v>0.55478861087144093</v>
      </c>
      <c r="N23" s="350">
        <v>0.47834910109469231</v>
      </c>
      <c r="O23" s="294">
        <v>8.0364343659566392E-2</v>
      </c>
      <c r="P23" s="294">
        <v>6.7371297095197014E-2</v>
      </c>
      <c r="Q23" s="294">
        <v>7.5199359762197382E-2</v>
      </c>
      <c r="R23" s="293">
        <v>6.5610323070354387E-2</v>
      </c>
      <c r="S23" s="294">
        <v>5.9677883232671841E-2</v>
      </c>
      <c r="T23" s="294">
        <v>6.3252065052733869E-2</v>
      </c>
      <c r="U23" s="293">
        <v>2.2179666733358104E-2</v>
      </c>
      <c r="V23" s="366">
        <v>3.1310783243986904E-3</v>
      </c>
      <c r="W23" s="18">
        <v>2.6603393730227206E-3</v>
      </c>
      <c r="X23" s="349">
        <v>2.9439506102266555E-3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0.83524645509790685</v>
      </c>
      <c r="G24" s="18">
        <v>0.9345428476894232</v>
      </c>
      <c r="H24" s="349">
        <v>0.86974347184704104</v>
      </c>
      <c r="I24" s="294">
        <v>0.19874937615594634</v>
      </c>
      <c r="J24" s="294">
        <v>0.55354582552112053</v>
      </c>
      <c r="K24" s="294">
        <v>0.32201084353506909</v>
      </c>
      <c r="L24" s="367">
        <v>0.35906995860611218</v>
      </c>
      <c r="M24" s="294">
        <v>0.24489908459247822</v>
      </c>
      <c r="N24" s="350">
        <v>0.3194053298082265</v>
      </c>
      <c r="O24" s="294">
        <v>0.13207879517364882</v>
      </c>
      <c r="P24" s="294">
        <v>6.4243961619058126E-2</v>
      </c>
      <c r="Q24" s="294">
        <v>0.10851198344732456</v>
      </c>
      <c r="R24" s="293">
        <v>0.11555059742242316</v>
      </c>
      <c r="S24" s="294">
        <v>5.8288298224329987E-2</v>
      </c>
      <c r="T24" s="294">
        <v>9.565683851562351E-2</v>
      </c>
      <c r="U24" s="293">
        <v>2.0001149491350078E-2</v>
      </c>
      <c r="V24" s="366">
        <v>2.0256583389601621E-3</v>
      </c>
      <c r="W24" s="18">
        <v>1.2131906915186941E-3</v>
      </c>
      <c r="X24" s="349">
        <v>1.7433952142843459E-3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0.74599513007817508</v>
      </c>
      <c r="G25" s="18">
        <v>0.84340632121272174</v>
      </c>
      <c r="H25" s="349">
        <v>0.77920981064509043</v>
      </c>
      <c r="I25" s="294">
        <v>0.15224913494809689</v>
      </c>
      <c r="J25" s="294">
        <v>0.23823441989497671</v>
      </c>
      <c r="K25" s="294">
        <v>0.18156787892096418</v>
      </c>
      <c r="L25" s="367">
        <v>0.47015250544662307</v>
      </c>
      <c r="M25" s="294">
        <v>0.41385118398890319</v>
      </c>
      <c r="N25" s="350">
        <v>0.4509552203510076</v>
      </c>
      <c r="O25" s="294">
        <v>0.18531334102268357</v>
      </c>
      <c r="P25" s="294">
        <v>0.15510750024769643</v>
      </c>
      <c r="Q25" s="294">
        <v>0.17501393557541259</v>
      </c>
      <c r="R25" s="293">
        <v>0.17749583493528132</v>
      </c>
      <c r="S25" s="294">
        <v>0.13608441494104825</v>
      </c>
      <c r="T25" s="294">
        <v>0.16337561865509029</v>
      </c>
      <c r="U25" s="293">
        <v>4.2583740139524671E-2</v>
      </c>
      <c r="V25" s="366">
        <v>4.0753556324490577E-3</v>
      </c>
      <c r="W25" s="18">
        <v>1.4861785395818884E-3</v>
      </c>
      <c r="X25" s="349">
        <v>3.1925136399722979E-3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0.59885503986914745</v>
      </c>
      <c r="G26" s="18">
        <v>0.81453154875717015</v>
      </c>
      <c r="H26" s="349">
        <v>0.6512383900928792</v>
      </c>
      <c r="I26" s="294">
        <v>0.13085258638315272</v>
      </c>
      <c r="J26" s="294">
        <v>0.2332695984703633</v>
      </c>
      <c r="K26" s="294">
        <v>0.15572755417956657</v>
      </c>
      <c r="L26" s="367">
        <v>0.26824780208546312</v>
      </c>
      <c r="M26" s="294">
        <v>0.29063097514340347</v>
      </c>
      <c r="N26" s="350">
        <v>0.27368421052631581</v>
      </c>
      <c r="O26" s="294">
        <v>0.17194847679411163</v>
      </c>
      <c r="P26" s="294">
        <v>0.18546845124282982</v>
      </c>
      <c r="Q26" s="294">
        <v>0.17523219814241486</v>
      </c>
      <c r="R26" s="293">
        <v>0.11633612758127172</v>
      </c>
      <c r="S26" s="294">
        <v>0.16634799235181644</v>
      </c>
      <c r="T26" s="294">
        <v>0.12848297213622292</v>
      </c>
      <c r="U26" s="293">
        <v>0.1434984520123839</v>
      </c>
      <c r="V26" s="366">
        <v>3.9664690247393171E-2</v>
      </c>
      <c r="W26" s="18">
        <v>0</v>
      </c>
      <c r="X26" s="349">
        <v>3.0030959752321982E-2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0.57240021478432079</v>
      </c>
      <c r="G27" s="18">
        <v>0.65384615384615385</v>
      </c>
      <c r="H27" s="349">
        <v>0.59153772422292206</v>
      </c>
      <c r="I27" s="294">
        <v>0.20082333989618759</v>
      </c>
      <c r="J27" s="294">
        <v>0.25990675990675993</v>
      </c>
      <c r="K27" s="294">
        <v>0.21470628508831988</v>
      </c>
      <c r="L27" s="367">
        <v>0.28029353857168426</v>
      </c>
      <c r="M27" s="294">
        <v>0.25</v>
      </c>
      <c r="N27" s="350">
        <v>0.27317540736683554</v>
      </c>
      <c r="O27" s="294">
        <v>0.15178091999284052</v>
      </c>
      <c r="P27" s="294">
        <v>0.34382284382284384</v>
      </c>
      <c r="Q27" s="294">
        <v>0.19690538135013008</v>
      </c>
      <c r="R27" s="293">
        <v>0.13262931805978165</v>
      </c>
      <c r="S27" s="294">
        <v>0.32284382284382285</v>
      </c>
      <c r="T27" s="294">
        <v>0.17732438723812133</v>
      </c>
      <c r="U27" s="293">
        <v>0.1903327399698754</v>
      </c>
      <c r="V27" s="366">
        <v>2.7027027027027029E-2</v>
      </c>
      <c r="W27" s="18">
        <v>2.331002331002331E-3</v>
      </c>
      <c r="X27" s="349">
        <v>2.1224154457072437E-2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0.61211118008138488</v>
      </c>
      <c r="G28" s="18">
        <v>0.80042586140147121</v>
      </c>
      <c r="H28" s="349">
        <v>0.66158148995677601</v>
      </c>
      <c r="I28" s="294">
        <v>0.18056417683978204</v>
      </c>
      <c r="J28" s="294">
        <v>0.18815331010452963</v>
      </c>
      <c r="K28" s="294">
        <v>0.18255784388507501</v>
      </c>
      <c r="L28" s="367">
        <v>0.2575350024139596</v>
      </c>
      <c r="M28" s="294">
        <v>0.30816879597367403</v>
      </c>
      <c r="N28" s="350">
        <v>0.27083651156877703</v>
      </c>
      <c r="O28" s="294">
        <v>0.21477343265052762</v>
      </c>
      <c r="P28" s="294">
        <v>0.19299264421215639</v>
      </c>
      <c r="Q28" s="294">
        <v>0.20905161454360538</v>
      </c>
      <c r="R28" s="293">
        <v>0.17208083316090764</v>
      </c>
      <c r="S28" s="294">
        <v>0.17382888114595432</v>
      </c>
      <c r="T28" s="294">
        <v>0.17254004576659038</v>
      </c>
      <c r="U28" s="293">
        <v>0.11507754894482583</v>
      </c>
      <c r="V28" s="366">
        <v>1.7035657631560796E-2</v>
      </c>
      <c r="W28" s="18">
        <v>6.5814943863724351E-3</v>
      </c>
      <c r="X28" s="349">
        <v>1.4289346554792779E-2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0.83154559588795862</v>
      </c>
      <c r="G29" s="356">
        <v>0.90430804176399981</v>
      </c>
      <c r="H29" s="357">
        <v>0.85601546876678469</v>
      </c>
      <c r="I29" s="354">
        <v>0.2464004106809751</v>
      </c>
      <c r="J29" s="354">
        <v>0.44943890918007823</v>
      </c>
      <c r="K29" s="354">
        <v>0.31468187356974131</v>
      </c>
      <c r="L29" s="369">
        <v>0.43010657759859533</v>
      </c>
      <c r="M29" s="354">
        <v>0.29710388085128353</v>
      </c>
      <c r="N29" s="358">
        <v>0.38537802232858326</v>
      </c>
      <c r="O29" s="354">
        <v>0.13518221515955578</v>
      </c>
      <c r="P29" s="354">
        <v>9.1058683840326268E-2</v>
      </c>
      <c r="Q29" s="354">
        <v>0.1203435550602811</v>
      </c>
      <c r="R29" s="353">
        <v>0.11758195227141566</v>
      </c>
      <c r="S29" s="354">
        <v>7.9672315217531584E-2</v>
      </c>
      <c r="T29" s="354">
        <v>0.10483301305665479</v>
      </c>
      <c r="U29" s="353">
        <v>1.8140210655610521E-2</v>
      </c>
      <c r="V29" s="368">
        <v>6.1765633915185879E-3</v>
      </c>
      <c r="W29" s="356">
        <v>4.1670430933236965E-3</v>
      </c>
      <c r="X29" s="357">
        <v>5.5007655173236946E-3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4F932B-B068-4F8A-A1A4-1A7971C8CA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 t="s">
        <v>182</v>
      </c>
      <c r="D11" s="380" t="s">
        <v>182</v>
      </c>
      <c r="E11" s="381" t="s">
        <v>182</v>
      </c>
      <c r="F11" s="380" t="s">
        <v>182</v>
      </c>
      <c r="G11" s="382" t="s">
        <v>182</v>
      </c>
      <c r="H11" s="380" t="s">
        <v>182</v>
      </c>
      <c r="I11" s="383" t="s">
        <v>182</v>
      </c>
      <c r="J11" s="380" t="s">
        <v>182</v>
      </c>
      <c r="K11" s="381" t="s">
        <v>182</v>
      </c>
      <c r="L11" s="380" t="s">
        <v>182</v>
      </c>
      <c r="M11" s="383" t="s">
        <v>182</v>
      </c>
      <c r="N11" s="380" t="s">
        <v>182</v>
      </c>
      <c r="O11" s="379" t="s">
        <v>182</v>
      </c>
      <c r="P11" s="380" t="s">
        <v>182</v>
      </c>
      <c r="Q11" s="379" t="s">
        <v>182</v>
      </c>
      <c r="R11" s="380" t="s">
        <v>182</v>
      </c>
    </row>
    <row r="12" spans="2:19" s="4" customFormat="1" x14ac:dyDescent="0.25">
      <c r="B12" s="114" t="s">
        <v>119</v>
      </c>
      <c r="C12" s="379" t="s">
        <v>182</v>
      </c>
      <c r="D12" s="380" t="s">
        <v>182</v>
      </c>
      <c r="E12" s="381" t="s">
        <v>182</v>
      </c>
      <c r="F12" s="380" t="s">
        <v>182</v>
      </c>
      <c r="G12" s="382" t="s">
        <v>182</v>
      </c>
      <c r="H12" s="380" t="s">
        <v>182</v>
      </c>
      <c r="I12" s="383" t="s">
        <v>182</v>
      </c>
      <c r="J12" s="380" t="s">
        <v>182</v>
      </c>
      <c r="K12" s="381" t="s">
        <v>182</v>
      </c>
      <c r="L12" s="380" t="s">
        <v>182</v>
      </c>
      <c r="M12" s="383" t="s">
        <v>182</v>
      </c>
      <c r="N12" s="380" t="s">
        <v>182</v>
      </c>
      <c r="O12" s="379" t="s">
        <v>182</v>
      </c>
      <c r="P12" s="380" t="s">
        <v>182</v>
      </c>
      <c r="Q12" s="379" t="s">
        <v>182</v>
      </c>
      <c r="R12" s="380" t="s">
        <v>182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2264568</v>
      </c>
      <c r="D18" s="385">
        <v>9.9312325423570824E-2</v>
      </c>
      <c r="E18" s="386">
        <v>1756729</v>
      </c>
      <c r="F18" s="385">
        <v>8.5022830993823018E-2</v>
      </c>
      <c r="G18" s="387">
        <v>635525</v>
      </c>
      <c r="H18" s="385">
        <v>9.5185166037670799E-2</v>
      </c>
      <c r="I18" s="388">
        <v>772976</v>
      </c>
      <c r="J18" s="389">
        <v>7.3063601468740691E-2</v>
      </c>
      <c r="K18" s="386">
        <v>384772</v>
      </c>
      <c r="L18" s="385">
        <v>0.15379448489282854</v>
      </c>
      <c r="M18" s="388">
        <v>335945</v>
      </c>
      <c r="N18" s="385">
        <v>0.16543570494385218</v>
      </c>
      <c r="O18" s="384">
        <v>104656</v>
      </c>
      <c r="P18" s="385">
        <v>0.13493759014455664</v>
      </c>
      <c r="Q18" s="384">
        <v>18411</v>
      </c>
      <c r="R18" s="385">
        <v>0.20981732159285049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 t="s">
        <v>182</v>
      </c>
      <c r="D11" s="424" t="s">
        <v>182</v>
      </c>
      <c r="E11" s="425" t="s">
        <v>182</v>
      </c>
      <c r="F11" s="426" t="s">
        <v>182</v>
      </c>
      <c r="G11" s="424" t="s">
        <v>182</v>
      </c>
      <c r="H11" s="426" t="s">
        <v>182</v>
      </c>
      <c r="I11" s="427" t="s">
        <v>182</v>
      </c>
      <c r="J11" s="427" t="s">
        <v>182</v>
      </c>
    </row>
    <row r="12" spans="2:11" s="4" customFormat="1" x14ac:dyDescent="0.25">
      <c r="B12" s="114" t="s">
        <v>119</v>
      </c>
      <c r="C12" s="423" t="s">
        <v>182</v>
      </c>
      <c r="D12" s="424" t="s">
        <v>182</v>
      </c>
      <c r="E12" s="425" t="s">
        <v>182</v>
      </c>
      <c r="F12" s="426" t="s">
        <v>182</v>
      </c>
      <c r="G12" s="424" t="s">
        <v>182</v>
      </c>
      <c r="H12" s="426" t="s">
        <v>182</v>
      </c>
      <c r="I12" s="427" t="s">
        <v>182</v>
      </c>
      <c r="J12" s="427" t="s">
        <v>182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0.77574574929964568</v>
      </c>
      <c r="E18" s="430">
        <v>0.28063851471892209</v>
      </c>
      <c r="F18" s="431">
        <v>0.34133485945222225</v>
      </c>
      <c r="G18" s="429">
        <v>0.16990966930558057</v>
      </c>
      <c r="H18" s="431">
        <v>0.14834838256126553</v>
      </c>
      <c r="I18" s="432">
        <v>4.6214995531156496E-2</v>
      </c>
      <c r="J18" s="432">
        <v>8.1300274489439044E-3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184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184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184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184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184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184" t="s">
        <v>182</v>
      </c>
      <c r="AN12" s="92" t="s">
        <v>182</v>
      </c>
      <c r="AO12" s="184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92" t="s">
        <v>182</v>
      </c>
    </row>
    <row r="13" spans="2:52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1548584</v>
      </c>
      <c r="D19" s="96">
        <v>0.13131944799573358</v>
      </c>
      <c r="E19" s="97">
        <v>715984</v>
      </c>
      <c r="F19" s="96">
        <v>3.5922425617371578E-2</v>
      </c>
      <c r="G19" s="97">
        <v>2264568</v>
      </c>
      <c r="H19" s="185">
        <v>9.9312325423570824E-2</v>
      </c>
      <c r="I19" s="188">
        <v>1141190</v>
      </c>
      <c r="J19" s="96">
        <v>0.13009696816053617</v>
      </c>
      <c r="K19" s="97">
        <v>615539</v>
      </c>
      <c r="L19" s="96">
        <v>1.0314236239341579E-2</v>
      </c>
      <c r="M19" s="97">
        <v>1756729</v>
      </c>
      <c r="N19" s="185">
        <v>8.5022830993823018E-2</v>
      </c>
      <c r="O19" s="188">
        <v>332812</v>
      </c>
      <c r="P19" s="96">
        <v>0.15805809567553264</v>
      </c>
      <c r="Q19" s="97">
        <v>302713</v>
      </c>
      <c r="R19" s="96">
        <v>3.349584502666425E-2</v>
      </c>
      <c r="S19" s="97">
        <v>635525</v>
      </c>
      <c r="T19" s="185">
        <v>9.5185166037670799E-2</v>
      </c>
      <c r="U19" s="188">
        <v>572160</v>
      </c>
      <c r="V19" s="96">
        <v>8.9577449768720063E-2</v>
      </c>
      <c r="W19" s="97">
        <v>200816</v>
      </c>
      <c r="X19" s="96">
        <v>2.8644019177969993E-2</v>
      </c>
      <c r="Y19" s="97">
        <v>772976</v>
      </c>
      <c r="Z19" s="444">
        <v>7.3063601468740691E-2</v>
      </c>
      <c r="AA19" s="188">
        <v>288045</v>
      </c>
      <c r="AB19" s="96">
        <v>0.13437038495618792</v>
      </c>
      <c r="AC19" s="97">
        <v>96727</v>
      </c>
      <c r="AD19" s="96">
        <v>0.21578953983835891</v>
      </c>
      <c r="AE19" s="97">
        <v>384772</v>
      </c>
      <c r="AF19" s="185">
        <v>0.15379448489282854</v>
      </c>
      <c r="AG19" s="188">
        <v>250395</v>
      </c>
      <c r="AH19" s="96">
        <v>0.15973007021509167</v>
      </c>
      <c r="AI19" s="97">
        <v>85550</v>
      </c>
      <c r="AJ19" s="96">
        <v>0.18246278455818321</v>
      </c>
      <c r="AK19" s="97">
        <v>335945</v>
      </c>
      <c r="AL19" s="185">
        <v>0.16543570494385218</v>
      </c>
      <c r="AM19" s="188">
        <v>104656</v>
      </c>
      <c r="AN19" s="185">
        <v>0.13493759014455664</v>
      </c>
      <c r="AO19" s="188">
        <v>14982</v>
      </c>
      <c r="AP19" s="96">
        <v>0.16356011183597396</v>
      </c>
      <c r="AQ19" s="97">
        <v>3429</v>
      </c>
      <c r="AR19" s="96">
        <v>0.46413321947053809</v>
      </c>
      <c r="AS19" s="97">
        <v>18411</v>
      </c>
      <c r="AT19" s="185">
        <v>0.20981732159285049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 t="s">
        <v>182</v>
      </c>
      <c r="D12" s="425" t="s">
        <v>182</v>
      </c>
      <c r="E12" s="457" t="s">
        <v>182</v>
      </c>
      <c r="F12" s="456" t="s">
        <v>182</v>
      </c>
      <c r="G12" s="425" t="s">
        <v>182</v>
      </c>
      <c r="H12" s="425" t="s">
        <v>182</v>
      </c>
      <c r="I12" s="425" t="s">
        <v>182</v>
      </c>
      <c r="J12" s="425" t="s">
        <v>182</v>
      </c>
      <c r="K12" s="425" t="s">
        <v>182</v>
      </c>
      <c r="L12" s="425" t="s">
        <v>182</v>
      </c>
      <c r="M12" s="425" t="s">
        <v>182</v>
      </c>
      <c r="N12" s="457" t="s">
        <v>182</v>
      </c>
      <c r="O12" s="456" t="s">
        <v>182</v>
      </c>
      <c r="P12" s="425" t="s">
        <v>182</v>
      </c>
      <c r="Q12" s="425" t="s">
        <v>182</v>
      </c>
      <c r="R12" s="425" t="s">
        <v>182</v>
      </c>
      <c r="S12" s="425" t="s">
        <v>182</v>
      </c>
      <c r="T12" s="457" t="s">
        <v>182</v>
      </c>
      <c r="U12" s="458" t="s">
        <v>182</v>
      </c>
      <c r="V12" s="456" t="s">
        <v>182</v>
      </c>
      <c r="W12" s="425" t="s">
        <v>182</v>
      </c>
      <c r="X12" s="457" t="s">
        <v>182</v>
      </c>
      <c r="Y12" s="74"/>
      <c r="Z12" s="74"/>
      <c r="AA12" s="74"/>
    </row>
    <row r="13" spans="2:28" s="4" customFormat="1" x14ac:dyDescent="0.25">
      <c r="B13" s="114" t="s">
        <v>119</v>
      </c>
      <c r="C13" s="456" t="s">
        <v>182</v>
      </c>
      <c r="D13" s="425" t="s">
        <v>182</v>
      </c>
      <c r="E13" s="457" t="s">
        <v>182</v>
      </c>
      <c r="F13" s="456" t="s">
        <v>182</v>
      </c>
      <c r="G13" s="425" t="s">
        <v>182</v>
      </c>
      <c r="H13" s="425" t="s">
        <v>182</v>
      </c>
      <c r="I13" s="425" t="s">
        <v>182</v>
      </c>
      <c r="J13" s="425" t="s">
        <v>182</v>
      </c>
      <c r="K13" s="425" t="s">
        <v>182</v>
      </c>
      <c r="L13" s="425" t="s">
        <v>182</v>
      </c>
      <c r="M13" s="425" t="s">
        <v>182</v>
      </c>
      <c r="N13" s="457" t="s">
        <v>182</v>
      </c>
      <c r="O13" s="456" t="s">
        <v>182</v>
      </c>
      <c r="P13" s="425" t="s">
        <v>182</v>
      </c>
      <c r="Q13" s="425" t="s">
        <v>182</v>
      </c>
      <c r="R13" s="425" t="s">
        <v>182</v>
      </c>
      <c r="S13" s="425" t="s">
        <v>182</v>
      </c>
      <c r="T13" s="457" t="s">
        <v>182</v>
      </c>
      <c r="U13" s="458" t="s">
        <v>182</v>
      </c>
      <c r="V13" s="456" t="s">
        <v>182</v>
      </c>
      <c r="W13" s="425" t="s">
        <v>182</v>
      </c>
      <c r="X13" s="457" t="s">
        <v>182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0.68383197148418595</v>
      </c>
      <c r="D19" s="430">
        <v>0.31616802851581405</v>
      </c>
      <c r="E19" s="460">
        <v>1</v>
      </c>
      <c r="F19" s="459">
        <v>0.64961072538792264</v>
      </c>
      <c r="G19" s="430">
        <v>0.35038927461207731</v>
      </c>
      <c r="H19" s="430">
        <v>1</v>
      </c>
      <c r="I19" s="430">
        <v>0.52368042169859563</v>
      </c>
      <c r="J19" s="430">
        <v>0.47631957830140437</v>
      </c>
      <c r="K19" s="430">
        <v>1</v>
      </c>
      <c r="L19" s="430">
        <v>0.74020409430564471</v>
      </c>
      <c r="M19" s="430">
        <v>0.25979590569435534</v>
      </c>
      <c r="N19" s="460">
        <v>1</v>
      </c>
      <c r="O19" s="459">
        <v>0.74861216512636053</v>
      </c>
      <c r="P19" s="430">
        <v>0.25138783487363947</v>
      </c>
      <c r="Q19" s="430">
        <v>1</v>
      </c>
      <c r="R19" s="430">
        <v>0.74534522019973504</v>
      </c>
      <c r="S19" s="430">
        <v>0.25465477980026491</v>
      </c>
      <c r="T19" s="460">
        <v>1</v>
      </c>
      <c r="U19" s="461">
        <v>1</v>
      </c>
      <c r="V19" s="459">
        <v>0.81375264787355384</v>
      </c>
      <c r="W19" s="430">
        <v>0.18624735212644614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112258</v>
      </c>
      <c r="D7" s="473">
        <v>3.2001250264302117E-2</v>
      </c>
      <c r="E7" s="270">
        <v>112093</v>
      </c>
      <c r="F7" s="473">
        <v>-1.4698284309359044E-3</v>
      </c>
      <c r="G7" s="270">
        <v>124499</v>
      </c>
      <c r="H7" s="473">
        <v>0.1106759565717752</v>
      </c>
    </row>
    <row r="8" spans="2:8" s="4" customFormat="1" x14ac:dyDescent="0.25">
      <c r="B8" s="78" t="s">
        <v>113</v>
      </c>
      <c r="C8" s="270">
        <v>114973</v>
      </c>
      <c r="D8" s="473">
        <v>8.0654560493270244E-2</v>
      </c>
      <c r="E8" s="270">
        <v>112250</v>
      </c>
      <c r="F8" s="473">
        <v>-2.3683821418941875E-2</v>
      </c>
      <c r="G8" s="270">
        <v>121140</v>
      </c>
      <c r="H8" s="473">
        <v>7.9198218262806153E-2</v>
      </c>
    </row>
    <row r="9" spans="2:8" s="4" customFormat="1" x14ac:dyDescent="0.25">
      <c r="B9" s="78" t="s">
        <v>114</v>
      </c>
      <c r="C9" s="270">
        <v>128285</v>
      </c>
      <c r="D9" s="473">
        <v>-4.7843480713421593E-2</v>
      </c>
      <c r="E9" s="270">
        <v>129261</v>
      </c>
      <c r="F9" s="473">
        <v>7.6080601785086799E-3</v>
      </c>
      <c r="G9" s="270">
        <v>135070</v>
      </c>
      <c r="H9" s="473">
        <v>4.4940082468803322E-2</v>
      </c>
    </row>
    <row r="10" spans="2:8" s="4" customFormat="1" x14ac:dyDescent="0.25">
      <c r="B10" s="78" t="s">
        <v>115</v>
      </c>
      <c r="C10" s="270">
        <v>131390</v>
      </c>
      <c r="D10" s="473">
        <v>0.19106542293292716</v>
      </c>
      <c r="E10" s="270">
        <v>115525</v>
      </c>
      <c r="F10" s="473">
        <v>-0.12074739325671668</v>
      </c>
      <c r="G10" s="270">
        <v>130944</v>
      </c>
      <c r="H10" s="473">
        <v>0.13346894611555937</v>
      </c>
    </row>
    <row r="11" spans="2:8" s="4" customFormat="1" x14ac:dyDescent="0.25">
      <c r="B11" s="78" t="s">
        <v>135</v>
      </c>
      <c r="C11" s="270">
        <v>111398</v>
      </c>
      <c r="D11" s="473">
        <v>5.1529653857408597E-2</v>
      </c>
      <c r="E11" s="270">
        <v>111161</v>
      </c>
      <c r="F11" s="473">
        <v>-2.1275067775005096E-3</v>
      </c>
      <c r="G11" s="270">
        <v>123872</v>
      </c>
      <c r="H11" s="473">
        <v>0.11434765790160228</v>
      </c>
    </row>
    <row r="12" spans="2:8" s="4" customFormat="1" x14ac:dyDescent="0.25">
      <c r="B12" s="78" t="s">
        <v>118</v>
      </c>
      <c r="C12" s="270">
        <v>113814</v>
      </c>
      <c r="D12" s="473">
        <v>3.2719947735191601E-2</v>
      </c>
      <c r="E12" s="270">
        <v>112773</v>
      </c>
      <c r="F12" s="473">
        <v>-9.1465021877800146E-3</v>
      </c>
      <c r="G12" s="270"/>
      <c r="H12" s="473"/>
    </row>
    <row r="13" spans="2:8" s="4" customFormat="1" x14ac:dyDescent="0.25">
      <c r="B13" s="78" t="s">
        <v>119</v>
      </c>
      <c r="C13" s="270">
        <v>128725</v>
      </c>
      <c r="D13" s="473">
        <v>2.0080671363250868E-2</v>
      </c>
      <c r="E13" s="270">
        <v>130395</v>
      </c>
      <c r="F13" s="473">
        <v>1.2973392891823643E-2</v>
      </c>
      <c r="G13" s="270"/>
      <c r="H13" s="473"/>
    </row>
    <row r="14" spans="2:8" s="4" customFormat="1" x14ac:dyDescent="0.25">
      <c r="B14" s="78" t="s">
        <v>120</v>
      </c>
      <c r="C14" s="270">
        <v>137106</v>
      </c>
      <c r="D14" s="473">
        <v>1.8951217337019433E-2</v>
      </c>
      <c r="E14" s="270">
        <v>141468</v>
      </c>
      <c r="F14" s="473">
        <v>3.1814800227561113E-2</v>
      </c>
      <c r="G14" s="270"/>
      <c r="H14" s="473"/>
    </row>
    <row r="15" spans="2:8" s="4" customFormat="1" x14ac:dyDescent="0.25">
      <c r="B15" s="78" t="s">
        <v>121</v>
      </c>
      <c r="C15" s="270">
        <v>125598</v>
      </c>
      <c r="D15" s="473">
        <v>0.10524648445062401</v>
      </c>
      <c r="E15" s="270">
        <v>120959</v>
      </c>
      <c r="F15" s="473">
        <v>-3.6935301517540098E-2</v>
      </c>
      <c r="G15" s="270"/>
      <c r="H15" s="473"/>
    </row>
    <row r="16" spans="2:8" s="4" customFormat="1" x14ac:dyDescent="0.25">
      <c r="B16" s="78" t="s">
        <v>136</v>
      </c>
      <c r="C16" s="270">
        <v>135089</v>
      </c>
      <c r="D16" s="473">
        <v>9.5185977883711193E-2</v>
      </c>
      <c r="E16" s="270">
        <v>135665</v>
      </c>
      <c r="F16" s="473">
        <v>4.263855680329165E-3</v>
      </c>
      <c r="G16" s="270"/>
      <c r="H16" s="473"/>
    </row>
    <row r="17" spans="2:8" s="4" customFormat="1" x14ac:dyDescent="0.25">
      <c r="B17" s="78" t="s">
        <v>110</v>
      </c>
      <c r="C17" s="270">
        <v>121150</v>
      </c>
      <c r="D17" s="473">
        <v>-2.1887438338137111E-2</v>
      </c>
      <c r="E17" s="270">
        <v>120684</v>
      </c>
      <c r="F17" s="473">
        <v>-3.8464713165496933E-3</v>
      </c>
      <c r="G17" s="270"/>
      <c r="H17" s="473"/>
    </row>
    <row r="18" spans="2:8" s="4" customFormat="1" x14ac:dyDescent="0.25">
      <c r="B18" s="78" t="s">
        <v>111</v>
      </c>
      <c r="C18" s="270">
        <v>118430</v>
      </c>
      <c r="D18" s="473">
        <v>-3.1318757719268064E-2</v>
      </c>
      <c r="E18" s="270">
        <v>122151</v>
      </c>
      <c r="F18" s="473">
        <v>3.1419403867263274E-2</v>
      </c>
      <c r="G18" s="270"/>
      <c r="H18" s="473"/>
    </row>
    <row r="19" spans="2:8" ht="16.5" thickBot="1" x14ac:dyDescent="0.3">
      <c r="B19" s="474" t="s">
        <v>132</v>
      </c>
      <c r="C19" s="475">
        <v>1478216</v>
      </c>
      <c r="D19" s="476">
        <v>4.084105694005058E-2</v>
      </c>
      <c r="E19" s="475">
        <v>1464385</v>
      </c>
      <c r="F19" s="476">
        <v>-9.3565487046548546E-3</v>
      </c>
      <c r="G19" s="475">
        <v>635525</v>
      </c>
      <c r="H19" s="476">
        <v>9.5185166037670799E-2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107201</v>
      </c>
      <c r="D28" s="473">
        <v>4.1848486321006906E-2</v>
      </c>
      <c r="E28" s="270">
        <v>106031</v>
      </c>
      <c r="F28" s="473">
        <v>-1.0914077294055136E-2</v>
      </c>
      <c r="G28" s="270">
        <v>117769</v>
      </c>
      <c r="H28" s="473">
        <v>0.11070347351246324</v>
      </c>
    </row>
    <row r="29" spans="2:8" s="4" customFormat="1" ht="15" customHeight="1" x14ac:dyDescent="0.25">
      <c r="B29" s="78" t="s">
        <v>113</v>
      </c>
      <c r="C29" s="270">
        <v>108893</v>
      </c>
      <c r="D29" s="473">
        <v>8.4591633466135407E-2</v>
      </c>
      <c r="E29" s="270">
        <v>104435</v>
      </c>
      <c r="F29" s="473">
        <v>-4.093927066018932E-2</v>
      </c>
      <c r="G29" s="270">
        <v>114005</v>
      </c>
      <c r="H29" s="473">
        <v>9.1635945803610008E-2</v>
      </c>
    </row>
    <row r="30" spans="2:8" s="4" customFormat="1" ht="15" customHeight="1" x14ac:dyDescent="0.25">
      <c r="B30" s="78" t="s">
        <v>114</v>
      </c>
      <c r="C30" s="270">
        <v>121028</v>
      </c>
      <c r="D30" s="473">
        <v>1.0292583162903268E-2</v>
      </c>
      <c r="E30" s="270">
        <v>119948</v>
      </c>
      <c r="F30" s="473">
        <v>-8.9235548798625164E-3</v>
      </c>
      <c r="G30" s="270">
        <v>122267</v>
      </c>
      <c r="H30" s="473">
        <v>1.933337779704547E-2</v>
      </c>
    </row>
    <row r="31" spans="2:8" s="4" customFormat="1" ht="15" customHeight="1" x14ac:dyDescent="0.25">
      <c r="B31" s="78" t="s">
        <v>115</v>
      </c>
      <c r="C31" s="270">
        <v>113455</v>
      </c>
      <c r="D31" s="473">
        <v>0.134017012004358</v>
      </c>
      <c r="E31" s="270">
        <v>98902</v>
      </c>
      <c r="F31" s="473">
        <v>-0.12827112070865099</v>
      </c>
      <c r="G31" s="270">
        <v>117463</v>
      </c>
      <c r="H31" s="473">
        <v>0.18767062344543084</v>
      </c>
    </row>
    <row r="32" spans="2:8" s="4" customFormat="1" ht="15" customHeight="1" x14ac:dyDescent="0.25">
      <c r="B32" s="78" t="s">
        <v>135</v>
      </c>
      <c r="C32" s="270">
        <v>97555</v>
      </c>
      <c r="D32" s="473">
        <v>6.9236502334553585E-2</v>
      </c>
      <c r="E32" s="270">
        <v>95233</v>
      </c>
      <c r="F32" s="473">
        <v>-2.3801957869919566E-2</v>
      </c>
      <c r="G32" s="270">
        <v>108517</v>
      </c>
      <c r="H32" s="473">
        <v>0.13948946268625373</v>
      </c>
    </row>
    <row r="33" spans="2:8" s="4" customFormat="1" ht="15" customHeight="1" x14ac:dyDescent="0.25">
      <c r="B33" s="78" t="s">
        <v>118</v>
      </c>
      <c r="C33" s="270">
        <v>96638</v>
      </c>
      <c r="D33" s="473">
        <v>7.0247522011185559E-2</v>
      </c>
      <c r="E33" s="270">
        <v>93492</v>
      </c>
      <c r="F33" s="473">
        <v>-3.2554481673875646E-2</v>
      </c>
      <c r="G33" s="270"/>
      <c r="H33" s="473"/>
    </row>
    <row r="34" spans="2:8" s="4" customFormat="1" ht="15" customHeight="1" x14ac:dyDescent="0.25">
      <c r="B34" s="78" t="s">
        <v>119</v>
      </c>
      <c r="C34" s="270">
        <v>110289</v>
      </c>
      <c r="D34" s="473">
        <v>5.5215369601408382E-2</v>
      </c>
      <c r="E34" s="270">
        <v>105614</v>
      </c>
      <c r="F34" s="473">
        <v>-4.238863349926103E-2</v>
      </c>
      <c r="G34" s="270"/>
      <c r="H34" s="473"/>
    </row>
    <row r="35" spans="2:8" s="4" customFormat="1" ht="15" customHeight="1" x14ac:dyDescent="0.25">
      <c r="B35" s="78" t="s">
        <v>120</v>
      </c>
      <c r="C35" s="270">
        <v>110339</v>
      </c>
      <c r="D35" s="473">
        <v>5.0727535900658927E-2</v>
      </c>
      <c r="E35" s="270">
        <v>109575</v>
      </c>
      <c r="F35" s="473">
        <v>-6.9241156798592884E-3</v>
      </c>
      <c r="G35" s="270"/>
      <c r="H35" s="473"/>
    </row>
    <row r="36" spans="2:8" s="4" customFormat="1" x14ac:dyDescent="0.25">
      <c r="B36" s="78" t="s">
        <v>121</v>
      </c>
      <c r="C36" s="270">
        <v>110649</v>
      </c>
      <c r="D36" s="473">
        <v>0.12817349456554994</v>
      </c>
      <c r="E36" s="270">
        <v>105520</v>
      </c>
      <c r="F36" s="473">
        <v>-4.6353785393451363E-2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125051</v>
      </c>
      <c r="D37" s="473">
        <v>0.10033612558074045</v>
      </c>
      <c r="E37" s="270">
        <v>123434</v>
      </c>
      <c r="F37" s="473">
        <v>-1.2930724264500038E-2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114303</v>
      </c>
      <c r="D38" s="473">
        <v>-2.1437071408391573E-2</v>
      </c>
      <c r="E38" s="270">
        <v>113424</v>
      </c>
      <c r="F38" s="473">
        <v>-7.6900868743602357E-3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108658</v>
      </c>
      <c r="D39" s="473">
        <v>-4.5352310665963791E-2</v>
      </c>
      <c r="E39" s="270">
        <v>112359</v>
      </c>
      <c r="F39" s="473">
        <v>3.4060998729960046E-2</v>
      </c>
      <c r="G39" s="270"/>
      <c r="H39" s="473"/>
    </row>
    <row r="40" spans="2:8" ht="15" customHeight="1" thickBot="1" x14ac:dyDescent="0.3">
      <c r="B40" s="477" t="s">
        <v>132</v>
      </c>
      <c r="C40" s="475">
        <v>1324059</v>
      </c>
      <c r="D40" s="476">
        <v>5.3723161697118993E-2</v>
      </c>
      <c r="E40" s="475">
        <v>1287967</v>
      </c>
      <c r="F40" s="476">
        <v>-2.7258604035016565E-2</v>
      </c>
      <c r="G40" s="475">
        <v>580021</v>
      </c>
      <c r="H40" s="476">
        <v>0.105751798211416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5057</v>
      </c>
      <c r="D49" s="473">
        <v>-0.14025841550493034</v>
      </c>
      <c r="E49" s="270">
        <v>6062</v>
      </c>
      <c r="F49" s="473">
        <v>0.1987344275262013</v>
      </c>
      <c r="G49" s="270">
        <v>6730</v>
      </c>
      <c r="H49" s="473">
        <v>0.11019465522929717</v>
      </c>
    </row>
    <row r="50" spans="2:8" s="4" customFormat="1" ht="15" customHeight="1" x14ac:dyDescent="0.25">
      <c r="B50" s="78" t="s">
        <v>113</v>
      </c>
      <c r="C50" s="270">
        <v>6080</v>
      </c>
      <c r="D50" s="473">
        <v>1.4686248331108098E-2</v>
      </c>
      <c r="E50" s="270">
        <v>7815</v>
      </c>
      <c r="F50" s="473">
        <v>0.28536184210526305</v>
      </c>
      <c r="G50" s="270">
        <v>7135</v>
      </c>
      <c r="H50" s="473">
        <v>-8.7012156110044758E-2</v>
      </c>
    </row>
    <row r="51" spans="2:8" s="4" customFormat="1" ht="15" customHeight="1" x14ac:dyDescent="0.25">
      <c r="B51" s="78" t="s">
        <v>114</v>
      </c>
      <c r="C51" s="270">
        <v>7257</v>
      </c>
      <c r="D51" s="473">
        <v>-0.51412694161756822</v>
      </c>
      <c r="E51" s="270">
        <v>9313</v>
      </c>
      <c r="F51" s="473">
        <v>0.28331266363511087</v>
      </c>
      <c r="G51" s="270">
        <v>12803</v>
      </c>
      <c r="H51" s="473">
        <v>0.37474498013529467</v>
      </c>
    </row>
    <row r="52" spans="2:8" s="4" customFormat="1" ht="15" customHeight="1" x14ac:dyDescent="0.25">
      <c r="B52" s="78" t="s">
        <v>115</v>
      </c>
      <c r="C52" s="270">
        <v>17935</v>
      </c>
      <c r="D52" s="473">
        <v>0.74702902785895198</v>
      </c>
      <c r="E52" s="270">
        <v>16623</v>
      </c>
      <c r="F52" s="473">
        <v>-7.3153052690270393E-2</v>
      </c>
      <c r="G52" s="270">
        <v>13481</v>
      </c>
      <c r="H52" s="473">
        <v>-0.18901521987607528</v>
      </c>
    </row>
    <row r="53" spans="2:8" s="4" customFormat="1" ht="15" customHeight="1" x14ac:dyDescent="0.25">
      <c r="B53" s="78" t="s">
        <v>135</v>
      </c>
      <c r="C53" s="270">
        <v>13843</v>
      </c>
      <c r="D53" s="473">
        <v>-5.8363376641044851E-2</v>
      </c>
      <c r="E53" s="270">
        <v>15928</v>
      </c>
      <c r="F53" s="473">
        <v>0.15061764068482275</v>
      </c>
      <c r="G53" s="270">
        <v>15355</v>
      </c>
      <c r="H53" s="473">
        <v>-3.5974384731290776E-2</v>
      </c>
    </row>
    <row r="54" spans="2:8" s="4" customFormat="1" ht="15" customHeight="1" x14ac:dyDescent="0.25">
      <c r="B54" s="78" t="s">
        <v>118</v>
      </c>
      <c r="C54" s="270">
        <v>17176</v>
      </c>
      <c r="D54" s="473">
        <v>-0.13744789835785665</v>
      </c>
      <c r="E54" s="270">
        <v>19281</v>
      </c>
      <c r="F54" s="473">
        <v>0.12255472752678154</v>
      </c>
      <c r="G54" s="270"/>
      <c r="H54" s="473"/>
    </row>
    <row r="55" spans="2:8" s="4" customFormat="1" x14ac:dyDescent="0.25">
      <c r="B55" s="78" t="s">
        <v>119</v>
      </c>
      <c r="C55" s="270">
        <v>18436</v>
      </c>
      <c r="D55" s="473">
        <v>-0.14935634199234071</v>
      </c>
      <c r="E55" s="270">
        <v>24781</v>
      </c>
      <c r="F55" s="473">
        <v>0.34416359297027554</v>
      </c>
      <c r="G55" s="270"/>
      <c r="H55" s="473"/>
    </row>
    <row r="56" spans="2:8" s="117" customFormat="1" x14ac:dyDescent="0.25">
      <c r="B56" s="78" t="s">
        <v>120</v>
      </c>
      <c r="C56" s="270">
        <v>26767</v>
      </c>
      <c r="D56" s="473">
        <v>-9.3995396696452738E-2</v>
      </c>
      <c r="E56" s="270">
        <v>31893</v>
      </c>
      <c r="F56" s="473">
        <v>0.19150446445249747</v>
      </c>
      <c r="G56" s="270"/>
      <c r="H56" s="473"/>
    </row>
    <row r="57" spans="2:8" s="117" customFormat="1" x14ac:dyDescent="0.25">
      <c r="B57" s="78" t="s">
        <v>121</v>
      </c>
      <c r="C57" s="270">
        <v>14949</v>
      </c>
      <c r="D57" s="473">
        <v>-3.9267352185089921E-2</v>
      </c>
      <c r="E57" s="270">
        <v>15439</v>
      </c>
      <c r="F57" s="473">
        <v>3.2778112248310842E-2</v>
      </c>
      <c r="G57" s="270"/>
      <c r="H57" s="473"/>
    </row>
    <row r="58" spans="2:8" s="117" customFormat="1" x14ac:dyDescent="0.25">
      <c r="B58" s="78" t="s">
        <v>136</v>
      </c>
      <c r="C58" s="270">
        <v>10038</v>
      </c>
      <c r="D58" s="473">
        <v>3.4845360824742322E-2</v>
      </c>
      <c r="E58" s="270">
        <v>12231</v>
      </c>
      <c r="F58" s="473">
        <v>0.21846981470412441</v>
      </c>
      <c r="G58" s="270"/>
      <c r="H58" s="473"/>
    </row>
    <row r="59" spans="2:8" s="117" customFormat="1" x14ac:dyDescent="0.25">
      <c r="B59" s="78" t="s">
        <v>110</v>
      </c>
      <c r="C59" s="270">
        <v>6847</v>
      </c>
      <c r="D59" s="473">
        <v>-2.9345052452509179E-2</v>
      </c>
      <c r="E59" s="270">
        <v>7260</v>
      </c>
      <c r="F59" s="473">
        <v>6.0318387615013958E-2</v>
      </c>
      <c r="G59" s="270"/>
      <c r="H59" s="473"/>
    </row>
    <row r="60" spans="2:8" s="117" customFormat="1" x14ac:dyDescent="0.25">
      <c r="B60" s="78" t="s">
        <v>111</v>
      </c>
      <c r="C60" s="270">
        <v>9772</v>
      </c>
      <c r="D60" s="473">
        <v>0.15795710392226558</v>
      </c>
      <c r="E60" s="270">
        <v>9792</v>
      </c>
      <c r="F60" s="473">
        <v>2.0466639377814122E-3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154157</v>
      </c>
      <c r="D61" s="476">
        <v>-5.8065501649761653E-2</v>
      </c>
      <c r="E61" s="475">
        <v>176418</v>
      </c>
      <c r="F61" s="476">
        <v>0.14440473024254485</v>
      </c>
      <c r="G61" s="475">
        <v>55504</v>
      </c>
      <c r="H61" s="476">
        <v>-4.251807466676194E-3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40046</v>
      </c>
      <c r="D70" s="473">
        <v>-2.9131289993277187E-3</v>
      </c>
      <c r="E70" s="270">
        <v>41932</v>
      </c>
      <c r="F70" s="473">
        <v>4.7095839784248028E-2</v>
      </c>
      <c r="G70" s="270">
        <v>49274</v>
      </c>
      <c r="H70" s="473">
        <v>0.17509300772679581</v>
      </c>
    </row>
    <row r="71" spans="2:8" s="4" customFormat="1" x14ac:dyDescent="0.25">
      <c r="B71" s="78" t="s">
        <v>113</v>
      </c>
      <c r="C71" s="270">
        <v>43113</v>
      </c>
      <c r="D71" s="473">
        <v>0.10362216818123637</v>
      </c>
      <c r="E71" s="270">
        <v>42761</v>
      </c>
      <c r="F71" s="473">
        <v>-8.1645907266949536E-3</v>
      </c>
      <c r="G71" s="270">
        <v>49605</v>
      </c>
      <c r="H71" s="473">
        <v>0.16005238418184797</v>
      </c>
    </row>
    <row r="72" spans="2:8" s="4" customFormat="1" x14ac:dyDescent="0.25">
      <c r="B72" s="78" t="s">
        <v>114</v>
      </c>
      <c r="C72" s="270">
        <v>49717</v>
      </c>
      <c r="D72" s="473">
        <v>-3.8058199829734574E-2</v>
      </c>
      <c r="E72" s="270">
        <v>55070</v>
      </c>
      <c r="F72" s="473">
        <v>0.10766940885411436</v>
      </c>
      <c r="G72" s="270">
        <v>57006</v>
      </c>
      <c r="H72" s="473">
        <v>3.5155256945705426E-2</v>
      </c>
    </row>
    <row r="73" spans="2:8" s="4" customFormat="1" x14ac:dyDescent="0.25">
      <c r="B73" s="78" t="s">
        <v>115</v>
      </c>
      <c r="C73" s="270">
        <v>56307</v>
      </c>
      <c r="D73" s="473">
        <v>9.1284376998662653E-2</v>
      </c>
      <c r="E73" s="270">
        <v>49719</v>
      </c>
      <c r="F73" s="473">
        <v>-0.11700143854227718</v>
      </c>
      <c r="G73" s="270">
        <v>63169</v>
      </c>
      <c r="H73" s="473">
        <v>0.27052032422212835</v>
      </c>
    </row>
    <row r="74" spans="2:8" s="4" customFormat="1" x14ac:dyDescent="0.25">
      <c r="B74" s="78" t="s">
        <v>135</v>
      </c>
      <c r="C74" s="270">
        <v>59731</v>
      </c>
      <c r="D74" s="473">
        <v>8.6018181818181771E-2</v>
      </c>
      <c r="E74" s="270">
        <v>57121</v>
      </c>
      <c r="F74" s="473">
        <v>-4.3695903299794114E-2</v>
      </c>
      <c r="G74" s="270">
        <v>70267</v>
      </c>
      <c r="H74" s="473">
        <v>0.23014302970886358</v>
      </c>
    </row>
    <row r="75" spans="2:8" s="4" customFormat="1" x14ac:dyDescent="0.25">
      <c r="B75" s="78" t="s">
        <v>118</v>
      </c>
      <c r="C75" s="270">
        <v>61181</v>
      </c>
      <c r="D75" s="473">
        <v>0.11905545800409723</v>
      </c>
      <c r="E75" s="270">
        <v>58953</v>
      </c>
      <c r="F75" s="473">
        <v>-3.6416534545038459E-2</v>
      </c>
      <c r="G75" s="270"/>
      <c r="H75" s="473"/>
    </row>
    <row r="76" spans="2:8" s="4" customFormat="1" x14ac:dyDescent="0.25">
      <c r="B76" s="78" t="s">
        <v>119</v>
      </c>
      <c r="C76" s="270">
        <v>65245</v>
      </c>
      <c r="D76" s="473">
        <v>0.11705588275578682</v>
      </c>
      <c r="E76" s="270">
        <v>61061</v>
      </c>
      <c r="F76" s="473">
        <v>-6.4127519350141826E-2</v>
      </c>
      <c r="G76" s="270"/>
      <c r="H76" s="473"/>
    </row>
    <row r="77" spans="2:8" s="4" customFormat="1" x14ac:dyDescent="0.25">
      <c r="B77" s="78" t="s">
        <v>120</v>
      </c>
      <c r="C77" s="270">
        <v>65840</v>
      </c>
      <c r="D77" s="473">
        <v>0.106219967068786</v>
      </c>
      <c r="E77" s="270">
        <v>63513</v>
      </c>
      <c r="F77" s="473">
        <v>-3.5343256379100851E-2</v>
      </c>
      <c r="G77" s="270"/>
      <c r="H77" s="473"/>
    </row>
    <row r="78" spans="2:8" s="4" customFormat="1" x14ac:dyDescent="0.25">
      <c r="B78" s="78" t="s">
        <v>121</v>
      </c>
      <c r="C78" s="270">
        <v>67327</v>
      </c>
      <c r="D78" s="473">
        <v>0.14923869998634443</v>
      </c>
      <c r="E78" s="270">
        <v>65323</v>
      </c>
      <c r="F78" s="473">
        <v>-2.9765175932389698E-2</v>
      </c>
      <c r="G78" s="270"/>
      <c r="H78" s="473"/>
    </row>
    <row r="79" spans="2:8" s="4" customFormat="1" x14ac:dyDescent="0.25">
      <c r="B79" s="78" t="s">
        <v>136</v>
      </c>
      <c r="C79" s="270">
        <v>64413</v>
      </c>
      <c r="D79" s="473">
        <v>0.1498420178867883</v>
      </c>
      <c r="E79" s="270">
        <v>65790</v>
      </c>
      <c r="F79" s="473">
        <v>2.1377672209026199E-2</v>
      </c>
      <c r="G79" s="270"/>
      <c r="H79" s="473"/>
    </row>
    <row r="80" spans="2:8" s="4" customFormat="1" x14ac:dyDescent="0.25">
      <c r="B80" s="78" t="s">
        <v>110</v>
      </c>
      <c r="C80" s="270">
        <v>45954</v>
      </c>
      <c r="D80" s="473">
        <v>5.4039862603101341E-3</v>
      </c>
      <c r="E80" s="270">
        <v>50497</v>
      </c>
      <c r="F80" s="473">
        <v>9.8859729294511922E-2</v>
      </c>
      <c r="G80" s="270"/>
      <c r="H80" s="473"/>
    </row>
    <row r="81" spans="2:8" s="4" customFormat="1" x14ac:dyDescent="0.25">
      <c r="B81" s="78" t="s">
        <v>111</v>
      </c>
      <c r="C81" s="270">
        <v>45858</v>
      </c>
      <c r="D81" s="473">
        <v>3.0215891986610677E-2</v>
      </c>
      <c r="E81" s="270">
        <v>51056</v>
      </c>
      <c r="F81" s="473">
        <v>0.11334990623228225</v>
      </c>
      <c r="G81" s="270"/>
      <c r="H81" s="473"/>
    </row>
    <row r="82" spans="2:8" ht="16.5" thickBot="1" x14ac:dyDescent="0.3">
      <c r="B82" s="477" t="s">
        <v>132</v>
      </c>
      <c r="C82" s="475">
        <v>664732</v>
      </c>
      <c r="D82" s="476">
        <v>8.0988079944058766E-2</v>
      </c>
      <c r="E82" s="475">
        <v>662796</v>
      </c>
      <c r="F82" s="476">
        <v>-2.9124519355169243E-3</v>
      </c>
      <c r="G82" s="475">
        <v>289321</v>
      </c>
      <c r="H82" s="476">
        <v>0.17322579206254596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7170</v>
      </c>
      <c r="D91" s="473">
        <v>0.16301703163017023</v>
      </c>
      <c r="E91" s="270">
        <v>6343</v>
      </c>
      <c r="F91" s="473">
        <v>-0.11534170153417012</v>
      </c>
      <c r="G91" s="270">
        <v>6920</v>
      </c>
      <c r="H91" s="473">
        <v>9.0966419675232446E-2</v>
      </c>
    </row>
    <row r="92" spans="2:8" s="4" customFormat="1" x14ac:dyDescent="0.25">
      <c r="B92" s="78" t="s">
        <v>113</v>
      </c>
      <c r="C92" s="270">
        <v>6315</v>
      </c>
      <c r="D92" s="473">
        <v>0.10770040343799336</v>
      </c>
      <c r="E92" s="270">
        <v>5601</v>
      </c>
      <c r="F92" s="473">
        <v>-0.1130641330166271</v>
      </c>
      <c r="G92" s="270">
        <v>6105</v>
      </c>
      <c r="H92" s="473">
        <v>8.998393144081418E-2</v>
      </c>
    </row>
    <row r="93" spans="2:8" s="4" customFormat="1" x14ac:dyDescent="0.25">
      <c r="B93" s="78" t="s">
        <v>114</v>
      </c>
      <c r="C93" s="270">
        <v>7137</v>
      </c>
      <c r="D93" s="473">
        <v>6.9130925507900898E-3</v>
      </c>
      <c r="E93" s="270">
        <v>5855</v>
      </c>
      <c r="F93" s="473">
        <v>-0.17962729438139269</v>
      </c>
      <c r="G93" s="270">
        <v>7458</v>
      </c>
      <c r="H93" s="473">
        <v>0.27378309137489332</v>
      </c>
    </row>
    <row r="94" spans="2:8" s="4" customFormat="1" x14ac:dyDescent="0.25">
      <c r="B94" s="78" t="s">
        <v>115</v>
      </c>
      <c r="C94" s="270">
        <v>6971</v>
      </c>
      <c r="D94" s="473">
        <v>0.20210381100189689</v>
      </c>
      <c r="E94" s="270">
        <v>5980</v>
      </c>
      <c r="F94" s="473">
        <v>-0.14216037871180609</v>
      </c>
      <c r="G94" s="270">
        <v>7027</v>
      </c>
      <c r="H94" s="473">
        <v>0.17508361204013378</v>
      </c>
    </row>
    <row r="95" spans="2:8" s="4" customFormat="1" x14ac:dyDescent="0.25">
      <c r="B95" s="78" t="s">
        <v>135</v>
      </c>
      <c r="C95" s="270">
        <v>5969</v>
      </c>
      <c r="D95" s="473">
        <v>6.7990696010019613E-2</v>
      </c>
      <c r="E95" s="270">
        <v>5928</v>
      </c>
      <c r="F95" s="473">
        <v>-6.8688222482827799E-3</v>
      </c>
      <c r="G95" s="270">
        <v>6204</v>
      </c>
      <c r="H95" s="473">
        <v>4.6558704453441235E-2</v>
      </c>
    </row>
    <row r="96" spans="2:8" s="4" customFormat="1" x14ac:dyDescent="0.25">
      <c r="B96" s="78" t="s">
        <v>118</v>
      </c>
      <c r="C96" s="270">
        <v>5823</v>
      </c>
      <c r="D96" s="473">
        <v>9.4137542277339392E-2</v>
      </c>
      <c r="E96" s="270">
        <v>5118</v>
      </c>
      <c r="F96" s="473">
        <v>-0.12107161257083976</v>
      </c>
      <c r="G96" s="270"/>
      <c r="H96" s="473"/>
    </row>
    <row r="97" spans="2:8" s="4" customFormat="1" x14ac:dyDescent="0.25">
      <c r="B97" s="78" t="s">
        <v>119</v>
      </c>
      <c r="C97" s="270">
        <v>6760</v>
      </c>
      <c r="D97" s="473">
        <v>0.29402756508422656</v>
      </c>
      <c r="E97" s="270">
        <v>5614</v>
      </c>
      <c r="F97" s="473">
        <v>-0.16952662721893497</v>
      </c>
      <c r="G97" s="270"/>
      <c r="H97" s="473"/>
    </row>
    <row r="98" spans="2:8" s="4" customFormat="1" x14ac:dyDescent="0.25">
      <c r="B98" s="78" t="s">
        <v>120</v>
      </c>
      <c r="C98" s="270">
        <v>7537</v>
      </c>
      <c r="D98" s="473">
        <v>0.22135796467347268</v>
      </c>
      <c r="E98" s="270">
        <v>6251</v>
      </c>
      <c r="F98" s="473">
        <v>-0.17062491707575955</v>
      </c>
      <c r="G98" s="270"/>
      <c r="H98" s="473"/>
    </row>
    <row r="99" spans="2:8" s="4" customFormat="1" x14ac:dyDescent="0.25">
      <c r="B99" s="78" t="s">
        <v>121</v>
      </c>
      <c r="C99" s="270">
        <v>8600</v>
      </c>
      <c r="D99" s="473">
        <v>0.45762711864406769</v>
      </c>
      <c r="E99" s="270">
        <v>6613</v>
      </c>
      <c r="F99" s="473">
        <v>-0.23104651162790701</v>
      </c>
      <c r="G99" s="270"/>
      <c r="H99" s="473"/>
    </row>
    <row r="100" spans="2:8" s="4" customFormat="1" x14ac:dyDescent="0.25">
      <c r="B100" s="78" t="s">
        <v>136</v>
      </c>
      <c r="C100" s="270">
        <v>8054</v>
      </c>
      <c r="D100" s="473">
        <v>0.26635220125786163</v>
      </c>
      <c r="E100" s="270">
        <v>6934</v>
      </c>
      <c r="F100" s="473">
        <v>-0.13906133598212067</v>
      </c>
      <c r="G100" s="270"/>
      <c r="H100" s="473"/>
    </row>
    <row r="101" spans="2:8" s="4" customFormat="1" x14ac:dyDescent="0.25">
      <c r="B101" s="78" t="s">
        <v>110</v>
      </c>
      <c r="C101" s="270">
        <v>7920</v>
      </c>
      <c r="D101" s="473">
        <v>-0.16146109052408686</v>
      </c>
      <c r="E101" s="270">
        <v>6834</v>
      </c>
      <c r="F101" s="473">
        <v>-0.13712121212121209</v>
      </c>
      <c r="G101" s="270"/>
      <c r="H101" s="473"/>
    </row>
    <row r="102" spans="2:8" s="4" customFormat="1" x14ac:dyDescent="0.25">
      <c r="B102" s="78" t="s">
        <v>111</v>
      </c>
      <c r="C102" s="270">
        <v>5835</v>
      </c>
      <c r="D102" s="473">
        <v>-0.13504298843759266</v>
      </c>
      <c r="E102" s="270">
        <v>5744</v>
      </c>
      <c r="F102" s="473">
        <v>-1.5595544130248551E-2</v>
      </c>
      <c r="G102" s="270"/>
      <c r="H102" s="473"/>
    </row>
    <row r="103" spans="2:8" ht="16.5" thickBot="1" x14ac:dyDescent="0.3">
      <c r="B103" s="477" t="s">
        <v>132</v>
      </c>
      <c r="C103" s="475">
        <v>84091</v>
      </c>
      <c r="D103" s="476">
        <v>0.11364057740696598</v>
      </c>
      <c r="E103" s="475">
        <v>72815</v>
      </c>
      <c r="F103" s="476">
        <v>-0.13409282800775346</v>
      </c>
      <c r="G103" s="475">
        <v>33714</v>
      </c>
      <c r="H103" s="476">
        <v>0.1348840340660451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4282</v>
      </c>
      <c r="D112" s="473">
        <v>-6.0352831940575502E-3</v>
      </c>
      <c r="E112" s="270">
        <v>3831</v>
      </c>
      <c r="F112" s="473">
        <v>-0.10532461466604393</v>
      </c>
      <c r="G112" s="270">
        <v>4009</v>
      </c>
      <c r="H112" s="473">
        <v>4.6463064474027593E-2</v>
      </c>
    </row>
    <row r="113" spans="2:8" s="4" customFormat="1" x14ac:dyDescent="0.25">
      <c r="B113" s="78" t="s">
        <v>113</v>
      </c>
      <c r="C113" s="270">
        <v>4515</v>
      </c>
      <c r="D113" s="473">
        <v>-4.8070841239721718E-2</v>
      </c>
      <c r="E113" s="270">
        <v>4430</v>
      </c>
      <c r="F113" s="473">
        <v>-1.8826135105204922E-2</v>
      </c>
      <c r="G113" s="270">
        <v>4909</v>
      </c>
      <c r="H113" s="473">
        <v>0.10812641083521446</v>
      </c>
    </row>
    <row r="114" spans="2:8" s="4" customFormat="1" x14ac:dyDescent="0.25">
      <c r="B114" s="78" t="s">
        <v>114</v>
      </c>
      <c r="C114" s="270">
        <v>4968</v>
      </c>
      <c r="D114" s="473">
        <v>4.6335299073293923E-2</v>
      </c>
      <c r="E114" s="270">
        <v>3660</v>
      </c>
      <c r="F114" s="473">
        <v>-0.26328502415458932</v>
      </c>
      <c r="G114" s="270">
        <v>3911</v>
      </c>
      <c r="H114" s="473">
        <v>6.8579234972677705E-2</v>
      </c>
    </row>
    <row r="115" spans="2:8" s="4" customFormat="1" x14ac:dyDescent="0.25">
      <c r="B115" s="78" t="s">
        <v>115</v>
      </c>
      <c r="C115" s="270">
        <v>4917</v>
      </c>
      <c r="D115" s="473">
        <v>-0.11596548004314999</v>
      </c>
      <c r="E115" s="270">
        <v>4343</v>
      </c>
      <c r="F115" s="473">
        <v>-0.11673784828147249</v>
      </c>
      <c r="G115" s="270">
        <v>7016</v>
      </c>
      <c r="H115" s="473">
        <v>0.61547317522449929</v>
      </c>
    </row>
    <row r="116" spans="2:8" s="4" customFormat="1" x14ac:dyDescent="0.25">
      <c r="B116" s="78" t="s">
        <v>135</v>
      </c>
      <c r="C116" s="270">
        <v>4377</v>
      </c>
      <c r="D116" s="473">
        <v>-4.6820557491289216E-2</v>
      </c>
      <c r="E116" s="270">
        <v>5126</v>
      </c>
      <c r="F116" s="473">
        <v>0.17112177290381547</v>
      </c>
      <c r="G116" s="270">
        <v>4863</v>
      </c>
      <c r="H116" s="473">
        <v>-5.1307062036675788E-2</v>
      </c>
    </row>
    <row r="117" spans="2:8" s="4" customFormat="1" x14ac:dyDescent="0.25">
      <c r="B117" s="78" t="s">
        <v>118</v>
      </c>
      <c r="C117" s="270">
        <v>3157</v>
      </c>
      <c r="D117" s="473">
        <v>-0.19051282051282048</v>
      </c>
      <c r="E117" s="270">
        <v>3167</v>
      </c>
      <c r="F117" s="473">
        <v>3.1675641431738732E-3</v>
      </c>
      <c r="G117" s="270"/>
      <c r="H117" s="473"/>
    </row>
    <row r="118" spans="2:8" s="4" customFormat="1" x14ac:dyDescent="0.25">
      <c r="B118" s="78" t="s">
        <v>119</v>
      </c>
      <c r="C118" s="270">
        <v>5780</v>
      </c>
      <c r="D118" s="473">
        <v>-0.23066684413682947</v>
      </c>
      <c r="E118" s="270">
        <v>6410</v>
      </c>
      <c r="F118" s="473">
        <v>0.10899653979238755</v>
      </c>
      <c r="G118" s="270"/>
      <c r="H118" s="473"/>
    </row>
    <row r="119" spans="2:8" s="4" customFormat="1" x14ac:dyDescent="0.25">
      <c r="B119" s="78" t="s">
        <v>120</v>
      </c>
      <c r="C119" s="270">
        <v>5728</v>
      </c>
      <c r="D119" s="473">
        <v>-3.2595845296402581E-2</v>
      </c>
      <c r="E119" s="270">
        <v>6360</v>
      </c>
      <c r="F119" s="473">
        <v>0.11033519553072635</v>
      </c>
      <c r="G119" s="270"/>
      <c r="H119" s="473"/>
    </row>
    <row r="120" spans="2:8" s="4" customFormat="1" x14ac:dyDescent="0.25">
      <c r="B120" s="78" t="s">
        <v>121</v>
      </c>
      <c r="C120" s="270">
        <v>4048</v>
      </c>
      <c r="D120" s="473">
        <v>-0.13633454235118414</v>
      </c>
      <c r="E120" s="270">
        <v>4390</v>
      </c>
      <c r="F120" s="473">
        <v>8.4486166007905039E-2</v>
      </c>
      <c r="G120" s="270"/>
      <c r="H120" s="473"/>
    </row>
    <row r="121" spans="2:8" s="4" customFormat="1" x14ac:dyDescent="0.25">
      <c r="B121" s="78" t="s">
        <v>136</v>
      </c>
      <c r="C121" s="270">
        <v>4894</v>
      </c>
      <c r="D121" s="473">
        <v>-4.8415321796616784E-2</v>
      </c>
      <c r="E121" s="270">
        <v>5213</v>
      </c>
      <c r="F121" s="473">
        <v>6.5181855333060978E-2</v>
      </c>
      <c r="G121" s="270"/>
      <c r="H121" s="473"/>
    </row>
    <row r="122" spans="2:8" s="4" customFormat="1" x14ac:dyDescent="0.25">
      <c r="B122" s="78" t="s">
        <v>110</v>
      </c>
      <c r="C122" s="270">
        <v>3963</v>
      </c>
      <c r="D122" s="473">
        <v>-0.11796127309147564</v>
      </c>
      <c r="E122" s="270">
        <v>4048</v>
      </c>
      <c r="F122" s="473">
        <v>2.1448397678526465E-2</v>
      </c>
      <c r="G122" s="270"/>
      <c r="H122" s="473"/>
    </row>
    <row r="123" spans="2:8" s="4" customFormat="1" x14ac:dyDescent="0.25">
      <c r="B123" s="78" t="s">
        <v>111</v>
      </c>
      <c r="C123" s="270">
        <v>4243</v>
      </c>
      <c r="D123" s="473">
        <v>-2.0996769727734232E-2</v>
      </c>
      <c r="E123" s="270">
        <v>4359</v>
      </c>
      <c r="F123" s="473">
        <v>2.7339146830072991E-2</v>
      </c>
      <c r="G123" s="270"/>
      <c r="H123" s="473"/>
    </row>
    <row r="124" spans="2:8" ht="16.5" thickBot="1" x14ac:dyDescent="0.3">
      <c r="B124" s="477" t="s">
        <v>132</v>
      </c>
      <c r="C124" s="475">
        <v>54872</v>
      </c>
      <c r="D124" s="476">
        <v>-8.4612304817829997E-2</v>
      </c>
      <c r="E124" s="475">
        <v>55337</v>
      </c>
      <c r="F124" s="476">
        <v>8.4742673859163897E-3</v>
      </c>
      <c r="G124" s="475">
        <v>24708</v>
      </c>
      <c r="H124" s="476">
        <v>0.15511921458625522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4135</v>
      </c>
      <c r="D133" s="473">
        <v>-8.2334664891256071E-2</v>
      </c>
      <c r="E133" s="270">
        <v>4547</v>
      </c>
      <c r="F133" s="473">
        <v>9.9637243047158375E-2</v>
      </c>
      <c r="G133" s="270">
        <v>4390</v>
      </c>
      <c r="H133" s="473">
        <v>-3.4528260391466947E-2</v>
      </c>
    </row>
    <row r="134" spans="2:8" s="4" customFormat="1" x14ac:dyDescent="0.25">
      <c r="B134" s="78" t="s">
        <v>113</v>
      </c>
      <c r="C134" s="270">
        <v>3727</v>
      </c>
      <c r="D134" s="473">
        <v>-8.4724950884086492E-2</v>
      </c>
      <c r="E134" s="270">
        <v>3311</v>
      </c>
      <c r="F134" s="473">
        <v>-0.11161792326267772</v>
      </c>
      <c r="G134" s="270">
        <v>4172</v>
      </c>
      <c r="H134" s="473">
        <v>0.26004228329809731</v>
      </c>
    </row>
    <row r="135" spans="2:8" s="4" customFormat="1" x14ac:dyDescent="0.25">
      <c r="B135" s="78" t="s">
        <v>114</v>
      </c>
      <c r="C135" s="270">
        <v>4592</v>
      </c>
      <c r="D135" s="473">
        <v>-3.3059591492945906E-2</v>
      </c>
      <c r="E135" s="270">
        <v>3887</v>
      </c>
      <c r="F135" s="473">
        <v>-0.15352787456445993</v>
      </c>
      <c r="G135" s="270">
        <v>4305</v>
      </c>
      <c r="H135" s="473">
        <v>0.10753794700282993</v>
      </c>
    </row>
    <row r="136" spans="2:8" s="4" customFormat="1" x14ac:dyDescent="0.25">
      <c r="B136" s="78" t="s">
        <v>115</v>
      </c>
      <c r="C136" s="270">
        <v>4491</v>
      </c>
      <c r="D136" s="473">
        <v>0.11080880534256732</v>
      </c>
      <c r="E136" s="270">
        <v>4825</v>
      </c>
      <c r="F136" s="473">
        <v>7.4370964150523244E-2</v>
      </c>
      <c r="G136" s="270">
        <v>3413</v>
      </c>
      <c r="H136" s="473">
        <v>-0.29264248704663209</v>
      </c>
    </row>
    <row r="137" spans="2:8" s="4" customFormat="1" x14ac:dyDescent="0.25">
      <c r="B137" s="78" t="s">
        <v>135</v>
      </c>
      <c r="C137" s="270">
        <v>3831</v>
      </c>
      <c r="D137" s="473">
        <v>-8.0192076830732262E-2</v>
      </c>
      <c r="E137" s="270">
        <v>4260</v>
      </c>
      <c r="F137" s="473">
        <v>0.11198120595144867</v>
      </c>
      <c r="G137" s="270">
        <v>3555</v>
      </c>
      <c r="H137" s="473">
        <v>-0.16549295774647887</v>
      </c>
    </row>
    <row r="138" spans="2:8" s="4" customFormat="1" x14ac:dyDescent="0.25">
      <c r="B138" s="78" t="s">
        <v>118</v>
      </c>
      <c r="C138" s="270">
        <v>3791</v>
      </c>
      <c r="D138" s="473">
        <v>-7.128858402743754E-2</v>
      </c>
      <c r="E138" s="270">
        <v>3832</v>
      </c>
      <c r="F138" s="473">
        <v>1.0815088367185366E-2</v>
      </c>
      <c r="G138" s="270"/>
      <c r="H138" s="473"/>
    </row>
    <row r="139" spans="2:8" s="4" customFormat="1" x14ac:dyDescent="0.25">
      <c r="B139" s="78" t="s">
        <v>119</v>
      </c>
      <c r="C139" s="270">
        <v>4454</v>
      </c>
      <c r="D139" s="473">
        <v>-0.16341096919609321</v>
      </c>
      <c r="E139" s="270">
        <v>4570</v>
      </c>
      <c r="F139" s="473">
        <v>2.6044005388415004E-2</v>
      </c>
      <c r="G139" s="270"/>
      <c r="H139" s="473"/>
    </row>
    <row r="140" spans="2:8" s="4" customFormat="1" x14ac:dyDescent="0.25">
      <c r="B140" s="78" t="s">
        <v>120</v>
      </c>
      <c r="C140" s="270">
        <v>3882</v>
      </c>
      <c r="D140" s="473">
        <v>-0.11972789115646254</v>
      </c>
      <c r="E140" s="270">
        <v>4346</v>
      </c>
      <c r="F140" s="473">
        <v>0.11952601751674385</v>
      </c>
      <c r="G140" s="270"/>
      <c r="H140" s="473"/>
    </row>
    <row r="141" spans="2:8" s="4" customFormat="1" x14ac:dyDescent="0.25">
      <c r="B141" s="78" t="s">
        <v>121</v>
      </c>
      <c r="C141" s="270">
        <v>4150</v>
      </c>
      <c r="D141" s="473">
        <v>-2.8832292167226825E-3</v>
      </c>
      <c r="E141" s="270">
        <v>4237</v>
      </c>
      <c r="F141" s="473">
        <v>2.0963855421686661E-2</v>
      </c>
      <c r="G141" s="270"/>
      <c r="H141" s="473"/>
    </row>
    <row r="142" spans="2:8" s="4" customFormat="1" x14ac:dyDescent="0.25">
      <c r="B142" s="78" t="s">
        <v>136</v>
      </c>
      <c r="C142" s="270">
        <v>4243</v>
      </c>
      <c r="D142" s="473">
        <v>0.11073298429319367</v>
      </c>
      <c r="E142" s="270">
        <v>4179</v>
      </c>
      <c r="F142" s="473">
        <v>-1.5083667216592045E-2</v>
      </c>
      <c r="G142" s="270"/>
      <c r="H142" s="473"/>
    </row>
    <row r="143" spans="2:8" s="4" customFormat="1" x14ac:dyDescent="0.25">
      <c r="B143" s="78" t="s">
        <v>110</v>
      </c>
      <c r="C143" s="270">
        <v>4588</v>
      </c>
      <c r="D143" s="473">
        <v>2.8008066323101044E-2</v>
      </c>
      <c r="E143" s="270">
        <v>4471</v>
      </c>
      <c r="F143" s="473">
        <v>-2.5501307759372316E-2</v>
      </c>
      <c r="G143" s="270"/>
      <c r="H143" s="473"/>
    </row>
    <row r="144" spans="2:8" s="4" customFormat="1" x14ac:dyDescent="0.25">
      <c r="B144" s="78" t="s">
        <v>111</v>
      </c>
      <c r="C144" s="270">
        <v>4611</v>
      </c>
      <c r="D144" s="473">
        <v>2.8273162244454308E-3</v>
      </c>
      <c r="E144" s="270">
        <v>4453</v>
      </c>
      <c r="F144" s="473">
        <v>-3.4265885924962047E-2</v>
      </c>
      <c r="G144" s="270"/>
      <c r="H144" s="473"/>
    </row>
    <row r="145" spans="2:8" ht="16.5" thickBot="1" x14ac:dyDescent="0.3">
      <c r="B145" s="477" t="s">
        <v>132</v>
      </c>
      <c r="C145" s="475">
        <v>50495</v>
      </c>
      <c r="D145" s="476">
        <v>-3.6244608161239866E-2</v>
      </c>
      <c r="E145" s="475">
        <v>50918</v>
      </c>
      <c r="F145" s="476">
        <v>8.3770670363403354E-3</v>
      </c>
      <c r="G145" s="475">
        <v>19835</v>
      </c>
      <c r="H145" s="476">
        <v>-4.7767642822851619E-2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1862</v>
      </c>
      <c r="D154" s="473">
        <v>-1.6895459345300901E-2</v>
      </c>
      <c r="E154" s="270">
        <v>2314</v>
      </c>
      <c r="F154" s="473">
        <v>0.24274973147153589</v>
      </c>
      <c r="G154" s="270">
        <v>2076</v>
      </c>
      <c r="H154" s="473">
        <v>-0.10285220397579953</v>
      </c>
    </row>
    <row r="155" spans="2:8" s="4" customFormat="1" x14ac:dyDescent="0.25">
      <c r="B155" s="78" t="s">
        <v>113</v>
      </c>
      <c r="C155" s="270">
        <v>2700</v>
      </c>
      <c r="D155" s="473">
        <v>0.23739688359303401</v>
      </c>
      <c r="E155" s="270">
        <v>2969</v>
      </c>
      <c r="F155" s="473">
        <v>9.9629629629629735E-2</v>
      </c>
      <c r="G155" s="270">
        <v>2869</v>
      </c>
      <c r="H155" s="473">
        <v>-3.3681374200067338E-2</v>
      </c>
    </row>
    <row r="156" spans="2:8" s="4" customFormat="1" x14ac:dyDescent="0.25">
      <c r="B156" s="78" t="s">
        <v>114</v>
      </c>
      <c r="C156" s="270">
        <v>2879</v>
      </c>
      <c r="D156" s="473">
        <v>-1.8745739604635325E-2</v>
      </c>
      <c r="E156" s="270">
        <v>2091</v>
      </c>
      <c r="F156" s="473">
        <v>-0.27370614796804449</v>
      </c>
      <c r="G156" s="270">
        <v>1802</v>
      </c>
      <c r="H156" s="473">
        <v>-0.13821138211382111</v>
      </c>
    </row>
    <row r="157" spans="2:8" s="4" customFormat="1" x14ac:dyDescent="0.25">
      <c r="B157" s="78" t="s">
        <v>115</v>
      </c>
      <c r="C157" s="270">
        <v>3716</v>
      </c>
      <c r="D157" s="473">
        <v>0.10661107802263259</v>
      </c>
      <c r="E157" s="270">
        <v>3201</v>
      </c>
      <c r="F157" s="473">
        <v>-0.13858988159311092</v>
      </c>
      <c r="G157" s="270">
        <v>3946</v>
      </c>
      <c r="H157" s="473">
        <v>0.23273976882224301</v>
      </c>
    </row>
    <row r="158" spans="2:8" s="4" customFormat="1" x14ac:dyDescent="0.25">
      <c r="B158" s="78" t="s">
        <v>135</v>
      </c>
      <c r="C158" s="270">
        <v>3912</v>
      </c>
      <c r="D158" s="473">
        <v>0.38723404255319149</v>
      </c>
      <c r="E158" s="270">
        <v>3161</v>
      </c>
      <c r="F158" s="473">
        <v>-0.19197341513292432</v>
      </c>
      <c r="G158" s="270">
        <v>2371</v>
      </c>
      <c r="H158" s="473">
        <v>-0.24992091110408099</v>
      </c>
    </row>
    <row r="159" spans="2:8" s="4" customFormat="1" x14ac:dyDescent="0.25">
      <c r="B159" s="78" t="s">
        <v>118</v>
      </c>
      <c r="C159" s="270">
        <v>2135</v>
      </c>
      <c r="D159" s="473">
        <v>-5.7811120917917069E-2</v>
      </c>
      <c r="E159" s="270">
        <v>1988</v>
      </c>
      <c r="F159" s="473">
        <v>-6.8852459016393475E-2</v>
      </c>
      <c r="G159" s="270"/>
      <c r="H159" s="473"/>
    </row>
    <row r="160" spans="2:8" s="4" customFormat="1" x14ac:dyDescent="0.25">
      <c r="B160" s="78" t="s">
        <v>119</v>
      </c>
      <c r="C160" s="270">
        <v>2677</v>
      </c>
      <c r="D160" s="473">
        <v>0.14206484641638228</v>
      </c>
      <c r="E160" s="270">
        <v>2827</v>
      </c>
      <c r="F160" s="473">
        <v>5.6032872618603013E-2</v>
      </c>
      <c r="G160" s="270"/>
      <c r="H160" s="473"/>
    </row>
    <row r="161" spans="2:8" s="4" customFormat="1" x14ac:dyDescent="0.25">
      <c r="B161" s="78" t="s">
        <v>120</v>
      </c>
      <c r="C161" s="270">
        <v>3581</v>
      </c>
      <c r="D161" s="473">
        <v>-4.4481512371420395E-3</v>
      </c>
      <c r="E161" s="270">
        <v>3680</v>
      </c>
      <c r="F161" s="473">
        <v>2.7645908963976451E-2</v>
      </c>
      <c r="G161" s="270"/>
      <c r="H161" s="473"/>
    </row>
    <row r="162" spans="2:8" s="4" customFormat="1" x14ac:dyDescent="0.25">
      <c r="B162" s="78" t="s">
        <v>121</v>
      </c>
      <c r="C162" s="270">
        <v>2351</v>
      </c>
      <c r="D162" s="473">
        <v>-4.8948220064724879E-2</v>
      </c>
      <c r="E162" s="270">
        <v>2174</v>
      </c>
      <c r="F162" s="473">
        <v>-7.5287111867290535E-2</v>
      </c>
      <c r="G162" s="270"/>
      <c r="H162" s="473"/>
    </row>
    <row r="163" spans="2:8" s="4" customFormat="1" x14ac:dyDescent="0.25">
      <c r="B163" s="78" t="s">
        <v>136</v>
      </c>
      <c r="C163" s="270">
        <v>3834</v>
      </c>
      <c r="D163" s="473">
        <v>0.40182815356489954</v>
      </c>
      <c r="E163" s="270">
        <v>3037</v>
      </c>
      <c r="F163" s="473">
        <v>-0.20787689097548256</v>
      </c>
      <c r="G163" s="270"/>
      <c r="H163" s="473"/>
    </row>
    <row r="164" spans="2:8" s="4" customFormat="1" x14ac:dyDescent="0.25">
      <c r="B164" s="78" t="s">
        <v>110</v>
      </c>
      <c r="C164" s="270">
        <v>1860</v>
      </c>
      <c r="D164" s="473">
        <v>0.18020304568527923</v>
      </c>
      <c r="E164" s="270">
        <v>1513</v>
      </c>
      <c r="F164" s="473">
        <v>-0.1865591397849462</v>
      </c>
      <c r="G164" s="270"/>
      <c r="H164" s="473"/>
    </row>
    <row r="165" spans="2:8" s="4" customFormat="1" x14ac:dyDescent="0.25">
      <c r="B165" s="78" t="s">
        <v>111</v>
      </c>
      <c r="C165" s="270">
        <v>1819</v>
      </c>
      <c r="D165" s="473">
        <v>-3.3475026567481359E-2</v>
      </c>
      <c r="E165" s="270">
        <v>1891</v>
      </c>
      <c r="F165" s="473">
        <v>3.9582188015393038E-2</v>
      </c>
      <c r="G165" s="270"/>
      <c r="H165" s="473"/>
    </row>
    <row r="166" spans="2:8" ht="16.5" thickBot="1" x14ac:dyDescent="0.3">
      <c r="B166" s="477" t="s">
        <v>132</v>
      </c>
      <c r="C166" s="475">
        <v>33326</v>
      </c>
      <c r="D166" s="476">
        <v>0.10864936793080515</v>
      </c>
      <c r="E166" s="475">
        <v>30846</v>
      </c>
      <c r="F166" s="476">
        <v>-7.4416371601752407E-2</v>
      </c>
      <c r="G166" s="475">
        <v>13064</v>
      </c>
      <c r="H166" s="476">
        <v>-4.8922539312754809E-2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2439</v>
      </c>
      <c r="D175" s="473">
        <v>-0.12517934002869435</v>
      </c>
      <c r="E175" s="270">
        <v>2420</v>
      </c>
      <c r="F175" s="473">
        <v>-7.7900779007790133E-3</v>
      </c>
      <c r="G175" s="270">
        <v>3272</v>
      </c>
      <c r="H175" s="473">
        <v>0.35206611570247937</v>
      </c>
    </row>
    <row r="176" spans="2:8" s="4" customFormat="1" x14ac:dyDescent="0.25">
      <c r="B176" s="78" t="s">
        <v>113</v>
      </c>
      <c r="C176" s="270">
        <v>2461</v>
      </c>
      <c r="D176" s="473">
        <v>-0.12044317369549673</v>
      </c>
      <c r="E176" s="270">
        <v>2361</v>
      </c>
      <c r="F176" s="473">
        <v>-4.0633888663145101E-2</v>
      </c>
      <c r="G176" s="270">
        <v>3156</v>
      </c>
      <c r="H176" s="473">
        <v>0.3367217280813215</v>
      </c>
    </row>
    <row r="177" spans="2:8" s="4" customFormat="1" x14ac:dyDescent="0.25">
      <c r="B177" s="78" t="s">
        <v>114</v>
      </c>
      <c r="C177" s="270">
        <v>2723</v>
      </c>
      <c r="D177" s="473">
        <v>-0.10013218770654331</v>
      </c>
      <c r="E177" s="270">
        <v>2830</v>
      </c>
      <c r="F177" s="473">
        <v>3.929489533602637E-2</v>
      </c>
      <c r="G177" s="270">
        <v>3401</v>
      </c>
      <c r="H177" s="473">
        <v>0.20176678445229679</v>
      </c>
    </row>
    <row r="178" spans="2:8" s="4" customFormat="1" x14ac:dyDescent="0.25">
      <c r="B178" s="78" t="s">
        <v>115</v>
      </c>
      <c r="C178" s="270">
        <v>3879</v>
      </c>
      <c r="D178" s="473">
        <v>0.29862738533645805</v>
      </c>
      <c r="E178" s="270">
        <v>3560</v>
      </c>
      <c r="F178" s="473">
        <v>-8.2237690126321206E-2</v>
      </c>
      <c r="G178" s="270">
        <v>4191</v>
      </c>
      <c r="H178" s="473">
        <v>0.17724719101123587</v>
      </c>
    </row>
    <row r="179" spans="2:8" s="4" customFormat="1" x14ac:dyDescent="0.25">
      <c r="B179" s="78" t="s">
        <v>135</v>
      </c>
      <c r="C179" s="270">
        <v>4122</v>
      </c>
      <c r="D179" s="473">
        <v>0.36761778367617781</v>
      </c>
      <c r="E179" s="270">
        <v>4235</v>
      </c>
      <c r="F179" s="473">
        <v>2.7413876758854983E-2</v>
      </c>
      <c r="G179" s="270">
        <v>4648</v>
      </c>
      <c r="H179" s="473">
        <v>9.7520661157024735E-2</v>
      </c>
    </row>
    <row r="180" spans="2:8" s="4" customFormat="1" x14ac:dyDescent="0.25">
      <c r="B180" s="78" t="s">
        <v>118</v>
      </c>
      <c r="C180" s="270">
        <v>4554</v>
      </c>
      <c r="D180" s="473">
        <v>8.8692326081759587E-2</v>
      </c>
      <c r="E180" s="270">
        <v>5560</v>
      </c>
      <c r="F180" s="473">
        <v>0.22090469916556876</v>
      </c>
      <c r="G180" s="270"/>
      <c r="H180" s="473"/>
    </row>
    <row r="181" spans="2:8" s="4" customFormat="1" x14ac:dyDescent="0.25">
      <c r="B181" s="78" t="s">
        <v>119</v>
      </c>
      <c r="C181" s="270">
        <v>4039</v>
      </c>
      <c r="D181" s="473">
        <v>2.434694395130621E-2</v>
      </c>
      <c r="E181" s="270">
        <v>4860</v>
      </c>
      <c r="F181" s="473">
        <v>0.20326813567714774</v>
      </c>
      <c r="G181" s="270"/>
      <c r="H181" s="473"/>
    </row>
    <row r="182" spans="2:8" s="4" customFormat="1" x14ac:dyDescent="0.25">
      <c r="B182" s="78" t="s">
        <v>120</v>
      </c>
      <c r="C182" s="270">
        <v>3753</v>
      </c>
      <c r="D182" s="473">
        <v>1.8729641693810972E-2</v>
      </c>
      <c r="E182" s="270">
        <v>4250</v>
      </c>
      <c r="F182" s="473">
        <v>0.13242739142019722</v>
      </c>
      <c r="G182" s="270"/>
      <c r="H182" s="473"/>
    </row>
    <row r="183" spans="2:8" s="4" customFormat="1" x14ac:dyDescent="0.25">
      <c r="B183" s="78" t="s">
        <v>121</v>
      </c>
      <c r="C183" s="270">
        <v>3413</v>
      </c>
      <c r="D183" s="473">
        <v>-0.15226030799801293</v>
      </c>
      <c r="E183" s="270">
        <v>4330</v>
      </c>
      <c r="F183" s="473">
        <v>0.26867858189276306</v>
      </c>
      <c r="G183" s="270"/>
      <c r="H183" s="473"/>
    </row>
    <row r="184" spans="2:8" s="4" customFormat="1" x14ac:dyDescent="0.25">
      <c r="B184" s="78" t="s">
        <v>136</v>
      </c>
      <c r="C184" s="270">
        <v>3537</v>
      </c>
      <c r="D184" s="473">
        <v>4.552172627845108E-2</v>
      </c>
      <c r="E184" s="270">
        <v>4000</v>
      </c>
      <c r="F184" s="473">
        <v>0.13090189426067278</v>
      </c>
      <c r="G184" s="270"/>
      <c r="H184" s="473"/>
    </row>
    <row r="185" spans="2:8" s="4" customFormat="1" x14ac:dyDescent="0.25">
      <c r="B185" s="78" t="s">
        <v>110</v>
      </c>
      <c r="C185" s="270">
        <v>2202</v>
      </c>
      <c r="D185" s="473">
        <v>-5.8169375534644963E-2</v>
      </c>
      <c r="E185" s="270">
        <v>2634</v>
      </c>
      <c r="F185" s="473">
        <v>0.19618528610354224</v>
      </c>
      <c r="G185" s="270"/>
      <c r="H185" s="473"/>
    </row>
    <row r="186" spans="2:8" s="4" customFormat="1" x14ac:dyDescent="0.25">
      <c r="B186" s="78" t="s">
        <v>111</v>
      </c>
      <c r="C186" s="270">
        <v>1921</v>
      </c>
      <c r="D186" s="473">
        <v>4.5157780195865138E-2</v>
      </c>
      <c r="E186" s="270">
        <v>2610</v>
      </c>
      <c r="F186" s="473">
        <v>0.35866736074960959</v>
      </c>
      <c r="G186" s="270"/>
      <c r="H186" s="473"/>
    </row>
    <row r="187" spans="2:8" ht="16.5" thickBot="1" x14ac:dyDescent="0.3">
      <c r="B187" s="477" t="s">
        <v>132</v>
      </c>
      <c r="C187" s="475">
        <v>39043</v>
      </c>
      <c r="D187" s="476">
        <v>2.7231109240160034E-2</v>
      </c>
      <c r="E187" s="475">
        <v>43650</v>
      </c>
      <c r="F187" s="476">
        <v>0.11799810465384319</v>
      </c>
      <c r="G187" s="475">
        <v>18668</v>
      </c>
      <c r="H187" s="476">
        <v>0.21173568739452153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3861</v>
      </c>
      <c r="D196" s="473">
        <v>-1.5302218821729108E-2</v>
      </c>
      <c r="E196" s="270">
        <v>5566</v>
      </c>
      <c r="F196" s="473">
        <v>0.44159544159544151</v>
      </c>
      <c r="G196" s="270">
        <v>6232</v>
      </c>
      <c r="H196" s="473">
        <v>0.11965504850880349</v>
      </c>
    </row>
    <row r="197" spans="2:8" s="4" customFormat="1" x14ac:dyDescent="0.25">
      <c r="B197" s="78" t="s">
        <v>113</v>
      </c>
      <c r="C197" s="270">
        <v>3230</v>
      </c>
      <c r="D197" s="473">
        <v>5.3146397130746648E-2</v>
      </c>
      <c r="E197" s="270">
        <v>4279</v>
      </c>
      <c r="F197" s="473">
        <v>0.32476780185758525</v>
      </c>
      <c r="G197" s="270">
        <v>5620</v>
      </c>
      <c r="H197" s="473">
        <v>0.31339097920074788</v>
      </c>
    </row>
    <row r="198" spans="2:8" s="4" customFormat="1" x14ac:dyDescent="0.25">
      <c r="B198" s="78" t="s">
        <v>114</v>
      </c>
      <c r="C198" s="270">
        <v>3531</v>
      </c>
      <c r="D198" s="473">
        <v>0.63472222222222219</v>
      </c>
      <c r="E198" s="270">
        <v>4135</v>
      </c>
      <c r="F198" s="473">
        <v>0.17105635797224572</v>
      </c>
      <c r="G198" s="270">
        <v>5077</v>
      </c>
      <c r="H198" s="473">
        <v>0.22781136638452226</v>
      </c>
    </row>
    <row r="199" spans="2:8" s="4" customFormat="1" x14ac:dyDescent="0.25">
      <c r="B199" s="78" t="s">
        <v>115</v>
      </c>
      <c r="C199" s="270">
        <v>3733</v>
      </c>
      <c r="D199" s="473">
        <v>0.45309458933437141</v>
      </c>
      <c r="E199" s="270">
        <v>5215</v>
      </c>
      <c r="F199" s="473">
        <v>0.39699973211893913</v>
      </c>
      <c r="G199" s="270">
        <v>5184</v>
      </c>
      <c r="H199" s="473">
        <v>-5.9443911792904647E-3</v>
      </c>
    </row>
    <row r="200" spans="2:8" s="4" customFormat="1" x14ac:dyDescent="0.25">
      <c r="B200" s="78" t="s">
        <v>135</v>
      </c>
      <c r="C200" s="270">
        <v>3076</v>
      </c>
      <c r="D200" s="473">
        <v>0.85636692818346405</v>
      </c>
      <c r="E200" s="270">
        <v>4409</v>
      </c>
      <c r="F200" s="473">
        <v>0.43335500650195069</v>
      </c>
      <c r="G200" s="270">
        <v>4330</v>
      </c>
      <c r="H200" s="473">
        <v>-1.791789521433429E-2</v>
      </c>
    </row>
    <row r="201" spans="2:8" s="4" customFormat="1" x14ac:dyDescent="0.25">
      <c r="B201" s="78" t="s">
        <v>118</v>
      </c>
      <c r="C201" s="270">
        <v>2919</v>
      </c>
      <c r="D201" s="473">
        <v>0.53389385181292703</v>
      </c>
      <c r="E201" s="270">
        <v>4160</v>
      </c>
      <c r="F201" s="473">
        <v>0.4251455978074683</v>
      </c>
      <c r="G201" s="270"/>
      <c r="H201" s="473"/>
    </row>
    <row r="202" spans="2:8" s="4" customFormat="1" x14ac:dyDescent="0.25">
      <c r="B202" s="78" t="s">
        <v>119</v>
      </c>
      <c r="C202" s="270">
        <v>3301</v>
      </c>
      <c r="D202" s="473">
        <v>4.0668348045397318E-2</v>
      </c>
      <c r="E202" s="270">
        <v>4842</v>
      </c>
      <c r="F202" s="473">
        <v>0.46682823386852479</v>
      </c>
      <c r="G202" s="270"/>
      <c r="H202" s="473"/>
    </row>
    <row r="203" spans="2:8" s="4" customFormat="1" x14ac:dyDescent="0.25">
      <c r="B203" s="78" t="s">
        <v>120</v>
      </c>
      <c r="C203" s="270">
        <v>5927</v>
      </c>
      <c r="D203" s="473">
        <v>-1.9844551017033196E-2</v>
      </c>
      <c r="E203" s="270">
        <v>9347</v>
      </c>
      <c r="F203" s="473">
        <v>0.5770204150497722</v>
      </c>
      <c r="G203" s="270"/>
      <c r="H203" s="473"/>
    </row>
    <row r="204" spans="2:8" s="4" customFormat="1" x14ac:dyDescent="0.25">
      <c r="B204" s="78" t="s">
        <v>121</v>
      </c>
      <c r="C204" s="270">
        <v>4637</v>
      </c>
      <c r="D204" s="473">
        <v>0.47066286076752295</v>
      </c>
      <c r="E204" s="270">
        <v>5412</v>
      </c>
      <c r="F204" s="473">
        <v>0.16713392279491046</v>
      </c>
      <c r="G204" s="270"/>
      <c r="H204" s="473"/>
    </row>
    <row r="205" spans="2:8" s="4" customFormat="1" x14ac:dyDescent="0.25">
      <c r="B205" s="78" t="s">
        <v>136</v>
      </c>
      <c r="C205" s="270">
        <v>4194</v>
      </c>
      <c r="D205" s="473">
        <v>0.33737244897959173</v>
      </c>
      <c r="E205" s="270">
        <v>4977</v>
      </c>
      <c r="F205" s="473">
        <v>0.18669527896995719</v>
      </c>
      <c r="G205" s="270"/>
      <c r="H205" s="473"/>
    </row>
    <row r="206" spans="2:8" s="4" customFormat="1" x14ac:dyDescent="0.25">
      <c r="B206" s="78" t="s">
        <v>110</v>
      </c>
      <c r="C206" s="270">
        <v>4152</v>
      </c>
      <c r="D206" s="473">
        <v>0.39328859060402688</v>
      </c>
      <c r="E206" s="270">
        <v>4788</v>
      </c>
      <c r="F206" s="473">
        <v>0.15317919075144504</v>
      </c>
      <c r="G206" s="270"/>
      <c r="H206" s="473"/>
    </row>
    <row r="207" spans="2:8" s="4" customFormat="1" x14ac:dyDescent="0.25">
      <c r="B207" s="78" t="s">
        <v>111</v>
      </c>
      <c r="C207" s="270">
        <v>4120</v>
      </c>
      <c r="D207" s="473">
        <v>0.29722921914357681</v>
      </c>
      <c r="E207" s="270">
        <v>4883</v>
      </c>
      <c r="F207" s="473">
        <v>0.18519417475728162</v>
      </c>
      <c r="G207" s="270"/>
      <c r="H207" s="473"/>
    </row>
    <row r="208" spans="2:8" ht="16.5" thickBot="1" x14ac:dyDescent="0.3">
      <c r="B208" s="477" t="s">
        <v>132</v>
      </c>
      <c r="C208" s="475">
        <v>46681</v>
      </c>
      <c r="D208" s="476">
        <v>0.26366367992203776</v>
      </c>
      <c r="E208" s="475">
        <v>62013</v>
      </c>
      <c r="F208" s="476">
        <v>0.32844197853516421</v>
      </c>
      <c r="G208" s="475">
        <v>26443</v>
      </c>
      <c r="H208" s="476">
        <v>0.12027622436875096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12588</v>
      </c>
      <c r="D217" s="473">
        <v>8.3677685950413139E-2</v>
      </c>
      <c r="E217" s="270">
        <v>11101</v>
      </c>
      <c r="F217" s="473">
        <v>-0.11812837623133143</v>
      </c>
      <c r="G217" s="270">
        <v>11806</v>
      </c>
      <c r="H217" s="473">
        <v>6.3507792090802706E-2</v>
      </c>
    </row>
    <row r="218" spans="2:8" s="4" customFormat="1" x14ac:dyDescent="0.25">
      <c r="B218" s="78" t="s">
        <v>113</v>
      </c>
      <c r="C218" s="270">
        <v>11611</v>
      </c>
      <c r="D218" s="473">
        <v>7.9992558831736504E-2</v>
      </c>
      <c r="E218" s="270">
        <v>10696</v>
      </c>
      <c r="F218" s="473">
        <v>-7.8804581862027434E-2</v>
      </c>
      <c r="G218" s="270">
        <v>9155</v>
      </c>
      <c r="H218" s="473">
        <v>-0.14407255048616308</v>
      </c>
    </row>
    <row r="219" spans="2:8" s="4" customFormat="1" x14ac:dyDescent="0.25">
      <c r="B219" s="78" t="s">
        <v>114</v>
      </c>
      <c r="C219" s="270">
        <v>12958</v>
      </c>
      <c r="D219" s="473">
        <v>8.4260731319554916E-2</v>
      </c>
      <c r="E219" s="270">
        <v>12401</v>
      </c>
      <c r="F219" s="473">
        <v>-4.2985028553789162E-2</v>
      </c>
      <c r="G219" s="270">
        <v>10185</v>
      </c>
      <c r="H219" s="473">
        <v>-0.17869526651076528</v>
      </c>
    </row>
    <row r="220" spans="2:8" s="4" customFormat="1" x14ac:dyDescent="0.25">
      <c r="B220" s="78" t="s">
        <v>115</v>
      </c>
      <c r="C220" s="270">
        <v>6605</v>
      </c>
      <c r="D220" s="473">
        <v>0.16861288039631983</v>
      </c>
      <c r="E220" s="270">
        <v>4689</v>
      </c>
      <c r="F220" s="473">
        <v>-0.29008327024981073</v>
      </c>
      <c r="G220" s="270">
        <v>4443</v>
      </c>
      <c r="H220" s="473">
        <v>-5.2463211772232898E-2</v>
      </c>
    </row>
    <row r="221" spans="2:8" s="4" customFormat="1" x14ac:dyDescent="0.25">
      <c r="B221" s="78" t="s">
        <v>135</v>
      </c>
      <c r="C221" s="270">
        <v>195</v>
      </c>
      <c r="D221" s="473">
        <v>-0.69578783151326051</v>
      </c>
      <c r="E221" s="270">
        <v>248</v>
      </c>
      <c r="F221" s="473">
        <v>0.27179487179487172</v>
      </c>
      <c r="G221" s="270">
        <v>285</v>
      </c>
      <c r="H221" s="473">
        <v>0.14919354838709675</v>
      </c>
    </row>
    <row r="222" spans="2:8" s="4" customFormat="1" x14ac:dyDescent="0.25">
      <c r="B222" s="78" t="s">
        <v>118</v>
      </c>
      <c r="C222" s="270">
        <v>433</v>
      </c>
      <c r="D222" s="473">
        <v>-6.4794816414686873E-2</v>
      </c>
      <c r="E222" s="270">
        <v>394</v>
      </c>
      <c r="F222" s="473">
        <v>-9.0069284064665078E-2</v>
      </c>
      <c r="G222" s="270"/>
      <c r="H222" s="473"/>
    </row>
    <row r="223" spans="2:8" s="4" customFormat="1" x14ac:dyDescent="0.25">
      <c r="B223" s="78" t="s">
        <v>119</v>
      </c>
      <c r="C223" s="270">
        <v>678</v>
      </c>
      <c r="D223" s="473">
        <v>0.12811980033277881</v>
      </c>
      <c r="E223" s="270">
        <v>654</v>
      </c>
      <c r="F223" s="473">
        <v>-3.539823008849563E-2</v>
      </c>
      <c r="G223" s="270"/>
      <c r="H223" s="473"/>
    </row>
    <row r="224" spans="2:8" s="4" customFormat="1" x14ac:dyDescent="0.25">
      <c r="B224" s="78" t="s">
        <v>120</v>
      </c>
      <c r="C224" s="270">
        <v>434</v>
      </c>
      <c r="D224" s="473">
        <v>-0.17958412098298682</v>
      </c>
      <c r="E224" s="270">
        <v>320</v>
      </c>
      <c r="F224" s="473">
        <v>-0.26267281105990781</v>
      </c>
      <c r="G224" s="270"/>
      <c r="H224" s="473"/>
    </row>
    <row r="225" spans="2:8" s="4" customFormat="1" x14ac:dyDescent="0.25">
      <c r="B225" s="78" t="s">
        <v>121</v>
      </c>
      <c r="C225" s="270">
        <v>585</v>
      </c>
      <c r="D225" s="473">
        <v>0.20867768595041314</v>
      </c>
      <c r="E225" s="270">
        <v>460</v>
      </c>
      <c r="F225" s="473">
        <v>-0.21367521367521369</v>
      </c>
      <c r="G225" s="270"/>
      <c r="H225" s="473"/>
    </row>
    <row r="226" spans="2:8" s="4" customFormat="1" x14ac:dyDescent="0.25">
      <c r="B226" s="78" t="s">
        <v>136</v>
      </c>
      <c r="C226" s="270">
        <v>6620</v>
      </c>
      <c r="D226" s="473">
        <v>-0.14204250907205807</v>
      </c>
      <c r="E226" s="270">
        <v>6288</v>
      </c>
      <c r="F226" s="473">
        <v>-5.0151057401812693E-2</v>
      </c>
      <c r="G226" s="270"/>
      <c r="H226" s="473"/>
    </row>
    <row r="227" spans="2:8" s="4" customFormat="1" x14ac:dyDescent="0.25">
      <c r="B227" s="78" t="s">
        <v>110</v>
      </c>
      <c r="C227" s="270">
        <v>12832</v>
      </c>
      <c r="D227" s="473">
        <v>5.0511665984445342E-2</v>
      </c>
      <c r="E227" s="270">
        <v>11407</v>
      </c>
      <c r="F227" s="473">
        <v>-0.11105049875311723</v>
      </c>
      <c r="G227" s="270"/>
      <c r="H227" s="473"/>
    </row>
    <row r="228" spans="2:8" s="4" customFormat="1" x14ac:dyDescent="0.25">
      <c r="B228" s="78" t="s">
        <v>111</v>
      </c>
      <c r="C228" s="270">
        <v>12365</v>
      </c>
      <c r="D228" s="473">
        <v>-0.18875475659362284</v>
      </c>
      <c r="E228" s="270">
        <v>10861</v>
      </c>
      <c r="F228" s="473">
        <v>-0.12163364334816018</v>
      </c>
      <c r="G228" s="270"/>
      <c r="H228" s="473"/>
    </row>
    <row r="229" spans="2:8" ht="16.5" thickBot="1" x14ac:dyDescent="0.3">
      <c r="B229" s="477" t="s">
        <v>132</v>
      </c>
      <c r="C229" s="475">
        <v>77904</v>
      </c>
      <c r="D229" s="476">
        <v>5.5226621800397169E-4</v>
      </c>
      <c r="E229" s="475">
        <v>69519</v>
      </c>
      <c r="F229" s="476">
        <v>-0.10763247073321014</v>
      </c>
      <c r="G229" s="475">
        <v>35874</v>
      </c>
      <c r="H229" s="476">
        <v>-8.332694518972783E-2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8983</v>
      </c>
      <c r="D238" s="473">
        <v>0.10451248001967284</v>
      </c>
      <c r="E238" s="270">
        <v>7129</v>
      </c>
      <c r="F238" s="473">
        <v>-0.20638984748970279</v>
      </c>
      <c r="G238" s="270">
        <v>6859</v>
      </c>
      <c r="H238" s="473">
        <v>-3.7873474540608743E-2</v>
      </c>
    </row>
    <row r="239" spans="2:8" s="4" customFormat="1" x14ac:dyDescent="0.25">
      <c r="B239" s="78" t="s">
        <v>113</v>
      </c>
      <c r="C239" s="270">
        <v>9410</v>
      </c>
      <c r="D239" s="473">
        <v>8.6981633360286414E-2</v>
      </c>
      <c r="E239" s="270">
        <v>7824</v>
      </c>
      <c r="F239" s="473">
        <v>-0.16854410201912862</v>
      </c>
      <c r="G239" s="270">
        <v>6800</v>
      </c>
      <c r="H239" s="473">
        <v>-0.13087934560327197</v>
      </c>
    </row>
    <row r="240" spans="2:8" s="4" customFormat="1" x14ac:dyDescent="0.25">
      <c r="B240" s="78" t="s">
        <v>114</v>
      </c>
      <c r="C240" s="270">
        <v>10807</v>
      </c>
      <c r="D240" s="473">
        <v>0.12373921181241543</v>
      </c>
      <c r="E240" s="270">
        <v>8763</v>
      </c>
      <c r="F240" s="473">
        <v>-0.18913667067641349</v>
      </c>
      <c r="G240" s="270">
        <v>6167</v>
      </c>
      <c r="H240" s="473">
        <v>-0.29624557799840234</v>
      </c>
    </row>
    <row r="241" spans="2:8" s="4" customFormat="1" x14ac:dyDescent="0.25">
      <c r="B241" s="78" t="s">
        <v>115</v>
      </c>
      <c r="C241" s="270">
        <v>5358</v>
      </c>
      <c r="D241" s="473">
        <v>1.1406312425089893</v>
      </c>
      <c r="E241" s="270">
        <v>2247</v>
      </c>
      <c r="F241" s="473">
        <v>-0.58062709966405368</v>
      </c>
      <c r="G241" s="270">
        <v>2026</v>
      </c>
      <c r="H241" s="473">
        <v>-9.8353360035603021E-2</v>
      </c>
    </row>
    <row r="242" spans="2:8" s="4" customFormat="1" x14ac:dyDescent="0.25">
      <c r="B242" s="78" t="s">
        <v>135</v>
      </c>
      <c r="C242" s="270">
        <v>369</v>
      </c>
      <c r="D242" s="473">
        <v>-0.70944881889763778</v>
      </c>
      <c r="E242" s="270">
        <v>217</v>
      </c>
      <c r="F242" s="473">
        <v>-0.41192411924119243</v>
      </c>
      <c r="G242" s="270">
        <v>244</v>
      </c>
      <c r="H242" s="473">
        <v>0.12442396313364057</v>
      </c>
    </row>
    <row r="243" spans="2:8" s="4" customFormat="1" x14ac:dyDescent="0.25">
      <c r="B243" s="78" t="s">
        <v>118</v>
      </c>
      <c r="C243" s="270">
        <v>596</v>
      </c>
      <c r="D243" s="473">
        <v>-0.18579234972677594</v>
      </c>
      <c r="E243" s="270">
        <v>592</v>
      </c>
      <c r="F243" s="473">
        <v>-6.7114093959731447E-3</v>
      </c>
      <c r="G243" s="270"/>
      <c r="H243" s="473"/>
    </row>
    <row r="244" spans="2:8" s="4" customFormat="1" x14ac:dyDescent="0.25">
      <c r="B244" s="78" t="s">
        <v>119</v>
      </c>
      <c r="C244" s="270">
        <v>1659</v>
      </c>
      <c r="D244" s="473">
        <v>-0.14041450777202069</v>
      </c>
      <c r="E244" s="270">
        <v>1109</v>
      </c>
      <c r="F244" s="473">
        <v>-0.33152501506931886</v>
      </c>
      <c r="G244" s="270"/>
      <c r="H244" s="473"/>
    </row>
    <row r="245" spans="2:8" s="4" customFormat="1" x14ac:dyDescent="0.25">
      <c r="B245" s="78" t="s">
        <v>120</v>
      </c>
      <c r="C245" s="270">
        <v>552</v>
      </c>
      <c r="D245" s="473">
        <v>-0.21702127659574466</v>
      </c>
      <c r="E245" s="270">
        <v>594</v>
      </c>
      <c r="F245" s="473">
        <v>7.6086956521739024E-2</v>
      </c>
      <c r="G245" s="270"/>
      <c r="H245" s="473"/>
    </row>
    <row r="246" spans="2:8" s="4" customFormat="1" x14ac:dyDescent="0.25">
      <c r="B246" s="78" t="s">
        <v>121</v>
      </c>
      <c r="C246" s="270">
        <v>771</v>
      </c>
      <c r="D246" s="473">
        <v>1.5810276679841806E-2</v>
      </c>
      <c r="E246" s="270">
        <v>950</v>
      </c>
      <c r="F246" s="473">
        <v>0.23216601815823612</v>
      </c>
      <c r="G246" s="270"/>
      <c r="H246" s="473"/>
    </row>
    <row r="247" spans="2:8" s="4" customFormat="1" x14ac:dyDescent="0.25">
      <c r="B247" s="78" t="s">
        <v>136</v>
      </c>
      <c r="C247" s="270">
        <v>5226</v>
      </c>
      <c r="D247" s="473">
        <v>-0.19026960024790829</v>
      </c>
      <c r="E247" s="270">
        <v>4104</v>
      </c>
      <c r="F247" s="473">
        <v>-0.21469575200918489</v>
      </c>
      <c r="G247" s="270"/>
      <c r="H247" s="473"/>
    </row>
    <row r="248" spans="2:8" s="4" customFormat="1" x14ac:dyDescent="0.25">
      <c r="B248" s="78" t="s">
        <v>110</v>
      </c>
      <c r="C248" s="270">
        <v>9846</v>
      </c>
      <c r="D248" s="473">
        <v>-0.13745072273324577</v>
      </c>
      <c r="E248" s="270">
        <v>7632</v>
      </c>
      <c r="F248" s="473">
        <v>-0.22486288848263258</v>
      </c>
      <c r="G248" s="270"/>
      <c r="H248" s="473"/>
    </row>
    <row r="249" spans="2:8" s="4" customFormat="1" x14ac:dyDescent="0.25">
      <c r="B249" s="78" t="s">
        <v>111</v>
      </c>
      <c r="C249" s="270">
        <v>6725</v>
      </c>
      <c r="D249" s="473">
        <v>-0.25813568670711529</v>
      </c>
      <c r="E249" s="270">
        <v>5562</v>
      </c>
      <c r="F249" s="473">
        <v>-0.17293680297397773</v>
      </c>
      <c r="G249" s="270"/>
      <c r="H249" s="473"/>
    </row>
    <row r="250" spans="2:8" ht="16.5" thickBot="1" x14ac:dyDescent="0.3">
      <c r="B250" s="477" t="s">
        <v>132</v>
      </c>
      <c r="C250" s="475">
        <v>60302</v>
      </c>
      <c r="D250" s="476">
        <v>-1.5316786414108385E-2</v>
      </c>
      <c r="E250" s="475">
        <v>46723</v>
      </c>
      <c r="F250" s="476">
        <v>-0.2251832443368379</v>
      </c>
      <c r="G250" s="475">
        <v>22096</v>
      </c>
      <c r="H250" s="476">
        <v>-0.15599694423223831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6764</v>
      </c>
      <c r="D259" s="473">
        <v>9.8230232180548827E-2</v>
      </c>
      <c r="E259" s="270">
        <v>6873</v>
      </c>
      <c r="F259" s="473">
        <v>1.611472501478417E-2</v>
      </c>
      <c r="G259" s="270">
        <v>6808</v>
      </c>
      <c r="H259" s="473">
        <v>-9.457296668121673E-3</v>
      </c>
    </row>
    <row r="260" spans="2:8" s="4" customFormat="1" x14ac:dyDescent="0.25">
      <c r="B260" s="78" t="s">
        <v>113</v>
      </c>
      <c r="C260" s="270">
        <v>7090</v>
      </c>
      <c r="D260" s="473">
        <v>4.295380994410114E-2</v>
      </c>
      <c r="E260" s="270">
        <v>7353</v>
      </c>
      <c r="F260" s="473">
        <v>3.709449929478148E-2</v>
      </c>
      <c r="G260" s="270">
        <v>6860</v>
      </c>
      <c r="H260" s="473">
        <v>-6.7047463620291015E-2</v>
      </c>
    </row>
    <row r="261" spans="2:8" s="4" customFormat="1" x14ac:dyDescent="0.25">
      <c r="B261" s="78" t="s">
        <v>114</v>
      </c>
      <c r="C261" s="270">
        <v>7019</v>
      </c>
      <c r="D261" s="473">
        <v>6.452537998279384E-3</v>
      </c>
      <c r="E261" s="270">
        <v>7228</v>
      </c>
      <c r="F261" s="473">
        <v>2.9776321413306661E-2</v>
      </c>
      <c r="G261" s="270">
        <v>6827</v>
      </c>
      <c r="H261" s="473">
        <v>-5.5478693967902615E-2</v>
      </c>
    </row>
    <row r="262" spans="2:8" s="4" customFormat="1" x14ac:dyDescent="0.25">
      <c r="B262" s="78" t="s">
        <v>115</v>
      </c>
      <c r="C262" s="270">
        <v>2723</v>
      </c>
      <c r="D262" s="473">
        <v>0.14991554054054057</v>
      </c>
      <c r="E262" s="270">
        <v>2679</v>
      </c>
      <c r="F262" s="473">
        <v>-1.6158648549394083E-2</v>
      </c>
      <c r="G262" s="270">
        <v>2435</v>
      </c>
      <c r="H262" s="473">
        <v>-9.1078760731616248E-2</v>
      </c>
    </row>
    <row r="263" spans="2:8" s="4" customFormat="1" x14ac:dyDescent="0.25">
      <c r="B263" s="78" t="s">
        <v>135</v>
      </c>
      <c r="C263" s="270">
        <v>367</v>
      </c>
      <c r="D263" s="473">
        <v>-0.16590909090909089</v>
      </c>
      <c r="E263" s="270">
        <v>409</v>
      </c>
      <c r="F263" s="473">
        <v>0.11444141689373288</v>
      </c>
      <c r="G263" s="270">
        <v>294</v>
      </c>
      <c r="H263" s="473">
        <v>-0.28117359413202936</v>
      </c>
    </row>
    <row r="264" spans="2:8" s="4" customFormat="1" x14ac:dyDescent="0.25">
      <c r="B264" s="78" t="s">
        <v>118</v>
      </c>
      <c r="C264" s="270">
        <v>61</v>
      </c>
      <c r="D264" s="473">
        <v>-0.35789473684210527</v>
      </c>
      <c r="E264" s="270">
        <v>114</v>
      </c>
      <c r="F264" s="473">
        <v>0.86885245901639352</v>
      </c>
      <c r="G264" s="270"/>
      <c r="H264" s="473"/>
    </row>
    <row r="265" spans="2:8" s="4" customFormat="1" x14ac:dyDescent="0.25">
      <c r="B265" s="78" t="s">
        <v>119</v>
      </c>
      <c r="C265" s="270">
        <v>102</v>
      </c>
      <c r="D265" s="473">
        <v>0.54545454545454541</v>
      </c>
      <c r="E265" s="270">
        <v>87</v>
      </c>
      <c r="F265" s="473">
        <v>-0.1470588235294118</v>
      </c>
      <c r="G265" s="270"/>
      <c r="H265" s="473"/>
    </row>
    <row r="266" spans="2:8" s="4" customFormat="1" x14ac:dyDescent="0.25">
      <c r="B266" s="78" t="s">
        <v>120</v>
      </c>
      <c r="C266" s="270">
        <v>42</v>
      </c>
      <c r="D266" s="473">
        <v>-0.64406779661016955</v>
      </c>
      <c r="E266" s="270">
        <v>35</v>
      </c>
      <c r="F266" s="473">
        <v>-0.16666666666666663</v>
      </c>
      <c r="G266" s="270"/>
      <c r="H266" s="473"/>
    </row>
    <row r="267" spans="2:8" s="4" customFormat="1" x14ac:dyDescent="0.25">
      <c r="B267" s="78" t="s">
        <v>121</v>
      </c>
      <c r="C267" s="270">
        <v>323</v>
      </c>
      <c r="D267" s="473">
        <v>1.9099099099099099</v>
      </c>
      <c r="E267" s="270">
        <v>279</v>
      </c>
      <c r="F267" s="473">
        <v>-0.13622291021671828</v>
      </c>
      <c r="G267" s="270"/>
      <c r="H267" s="473"/>
    </row>
    <row r="268" spans="2:8" s="4" customFormat="1" x14ac:dyDescent="0.25">
      <c r="B268" s="78" t="s">
        <v>136</v>
      </c>
      <c r="C268" s="270">
        <v>3768</v>
      </c>
      <c r="D268" s="473">
        <v>9.1541135573580457E-2</v>
      </c>
      <c r="E268" s="270">
        <v>4089</v>
      </c>
      <c r="F268" s="473">
        <v>8.5191082802547724E-2</v>
      </c>
      <c r="G268" s="270"/>
      <c r="H268" s="473"/>
    </row>
    <row r="269" spans="2:8" s="4" customFormat="1" x14ac:dyDescent="0.25">
      <c r="B269" s="78" t="s">
        <v>110</v>
      </c>
      <c r="C269" s="270">
        <v>7052</v>
      </c>
      <c r="D269" s="473">
        <v>-1.2877939529675198E-2</v>
      </c>
      <c r="E269" s="270">
        <v>5792</v>
      </c>
      <c r="F269" s="473">
        <v>-0.17867271695972775</v>
      </c>
      <c r="G269" s="270"/>
      <c r="H269" s="473"/>
    </row>
    <row r="270" spans="2:8" s="4" customFormat="1" x14ac:dyDescent="0.25">
      <c r="B270" s="78" t="s">
        <v>111</v>
      </c>
      <c r="C270" s="270">
        <v>7608</v>
      </c>
      <c r="D270" s="473">
        <v>5.1409618573797777E-2</v>
      </c>
      <c r="E270" s="270">
        <v>6498</v>
      </c>
      <c r="F270" s="473">
        <v>-0.14589905362776023</v>
      </c>
      <c r="G270" s="270"/>
      <c r="H270" s="473"/>
    </row>
    <row r="271" spans="2:8" ht="16.5" thickBot="1" x14ac:dyDescent="0.3">
      <c r="B271" s="477" t="s">
        <v>132</v>
      </c>
      <c r="C271" s="475">
        <v>42919</v>
      </c>
      <c r="D271" s="476">
        <v>4.7801567344547324E-2</v>
      </c>
      <c r="E271" s="475">
        <v>41436</v>
      </c>
      <c r="F271" s="476">
        <v>-3.4553461171043076E-2</v>
      </c>
      <c r="G271" s="475">
        <v>23224</v>
      </c>
      <c r="H271" s="476">
        <v>-5.3703854616575675E-2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5104</v>
      </c>
      <c r="D280" s="473">
        <v>-2.6697177726926036E-2</v>
      </c>
      <c r="E280" s="270">
        <v>5353</v>
      </c>
      <c r="F280" s="473">
        <v>4.8785266457680221E-2</v>
      </c>
      <c r="G280" s="270">
        <v>6510</v>
      </c>
      <c r="H280" s="473">
        <v>0.21614048197272551</v>
      </c>
    </row>
    <row r="281" spans="2:8" s="4" customFormat="1" x14ac:dyDescent="0.25">
      <c r="B281" s="78" t="s">
        <v>113</v>
      </c>
      <c r="C281" s="270">
        <v>5695</v>
      </c>
      <c r="D281" s="473">
        <v>0.137634838194167</v>
      </c>
      <c r="E281" s="270">
        <v>6231</v>
      </c>
      <c r="F281" s="473">
        <v>9.4117647058823639E-2</v>
      </c>
      <c r="G281" s="270">
        <v>6136</v>
      </c>
      <c r="H281" s="473">
        <v>-1.5246348900658013E-2</v>
      </c>
    </row>
    <row r="282" spans="2:8" s="4" customFormat="1" x14ac:dyDescent="0.25">
      <c r="B282" s="78" t="s">
        <v>114</v>
      </c>
      <c r="C282" s="270">
        <v>6006</v>
      </c>
      <c r="D282" s="473">
        <v>0.12114989733059556</v>
      </c>
      <c r="E282" s="270">
        <v>6436</v>
      </c>
      <c r="F282" s="473">
        <v>7.1595071595071502E-2</v>
      </c>
      <c r="G282" s="270">
        <v>6518</v>
      </c>
      <c r="H282" s="473">
        <v>1.2740832815413272E-2</v>
      </c>
    </row>
    <row r="283" spans="2:8" s="4" customFormat="1" x14ac:dyDescent="0.25">
      <c r="B283" s="78" t="s">
        <v>115</v>
      </c>
      <c r="C283" s="270">
        <v>3757</v>
      </c>
      <c r="D283" s="473">
        <v>0.15422427035330255</v>
      </c>
      <c r="E283" s="270">
        <v>2855</v>
      </c>
      <c r="F283" s="473">
        <v>-0.24008517434122967</v>
      </c>
      <c r="G283" s="270">
        <v>3005</v>
      </c>
      <c r="H283" s="473">
        <v>5.2539404553415103E-2</v>
      </c>
    </row>
    <row r="284" spans="2:8" s="4" customFormat="1" x14ac:dyDescent="0.25">
      <c r="B284" s="78" t="s">
        <v>135</v>
      </c>
      <c r="C284" s="270">
        <v>730</v>
      </c>
      <c r="D284" s="473">
        <v>-0.23958333333333337</v>
      </c>
      <c r="E284" s="270">
        <v>1084</v>
      </c>
      <c r="F284" s="473">
        <v>0.48493150684931496</v>
      </c>
      <c r="G284" s="270">
        <v>685</v>
      </c>
      <c r="H284" s="473">
        <v>-0.36808118081180807</v>
      </c>
    </row>
    <row r="285" spans="2:8" s="4" customFormat="1" x14ac:dyDescent="0.25">
      <c r="B285" s="78" t="s">
        <v>118</v>
      </c>
      <c r="C285" s="270">
        <v>697</v>
      </c>
      <c r="D285" s="473">
        <v>-0.29595959595959598</v>
      </c>
      <c r="E285" s="270">
        <v>723</v>
      </c>
      <c r="F285" s="473">
        <v>3.7302725968436201E-2</v>
      </c>
      <c r="G285" s="270"/>
      <c r="H285" s="473"/>
    </row>
    <row r="286" spans="2:8" s="4" customFormat="1" x14ac:dyDescent="0.25">
      <c r="B286" s="78" t="s">
        <v>119</v>
      </c>
      <c r="C286" s="270">
        <v>1642</v>
      </c>
      <c r="D286" s="473">
        <v>8.5261070720423104E-2</v>
      </c>
      <c r="E286" s="270">
        <v>1308</v>
      </c>
      <c r="F286" s="473">
        <v>-0.20341047503045062</v>
      </c>
      <c r="G286" s="270"/>
      <c r="H286" s="473"/>
    </row>
    <row r="287" spans="2:8" s="4" customFormat="1" x14ac:dyDescent="0.25">
      <c r="B287" s="78" t="s">
        <v>120</v>
      </c>
      <c r="C287" s="270">
        <v>572</v>
      </c>
      <c r="D287" s="473">
        <v>-0.43084577114427858</v>
      </c>
      <c r="E287" s="270">
        <v>634</v>
      </c>
      <c r="F287" s="473">
        <v>0.10839160839160833</v>
      </c>
      <c r="G287" s="270"/>
      <c r="H287" s="473"/>
    </row>
    <row r="288" spans="2:8" s="4" customFormat="1" x14ac:dyDescent="0.25">
      <c r="B288" s="78" t="s">
        <v>121</v>
      </c>
      <c r="C288" s="270">
        <v>755</v>
      </c>
      <c r="D288" s="473">
        <v>-0.12615740740740744</v>
      </c>
      <c r="E288" s="270">
        <v>743</v>
      </c>
      <c r="F288" s="473">
        <v>-1.5894039735099286E-2</v>
      </c>
      <c r="G288" s="270"/>
      <c r="H288" s="473"/>
    </row>
    <row r="289" spans="2:8" s="4" customFormat="1" x14ac:dyDescent="0.25">
      <c r="B289" s="78" t="s">
        <v>136</v>
      </c>
      <c r="C289" s="270">
        <v>3027</v>
      </c>
      <c r="D289" s="473">
        <v>-0.13316151202749138</v>
      </c>
      <c r="E289" s="270">
        <v>3279</v>
      </c>
      <c r="F289" s="473">
        <v>8.3250743310208097E-2</v>
      </c>
      <c r="G289" s="270"/>
      <c r="H289" s="473"/>
    </row>
    <row r="290" spans="2:8" s="4" customFormat="1" x14ac:dyDescent="0.25">
      <c r="B290" s="78" t="s">
        <v>110</v>
      </c>
      <c r="C290" s="270">
        <v>5620</v>
      </c>
      <c r="D290" s="473">
        <v>9.9159006454136556E-2</v>
      </c>
      <c r="E290" s="270">
        <v>5347</v>
      </c>
      <c r="F290" s="473">
        <v>-4.8576512455515974E-2</v>
      </c>
      <c r="G290" s="270"/>
      <c r="H290" s="473"/>
    </row>
    <row r="291" spans="2:8" s="4" customFormat="1" x14ac:dyDescent="0.25">
      <c r="B291" s="78" t="s">
        <v>111</v>
      </c>
      <c r="C291" s="270">
        <v>5143</v>
      </c>
      <c r="D291" s="473">
        <v>-7.0654138055655902E-2</v>
      </c>
      <c r="E291" s="270">
        <v>4941</v>
      </c>
      <c r="F291" s="473">
        <v>-3.9276686758701107E-2</v>
      </c>
      <c r="G291" s="270"/>
      <c r="H291" s="473"/>
    </row>
    <row r="292" spans="2:8" ht="16.5" thickBot="1" x14ac:dyDescent="0.3">
      <c r="B292" s="477" t="s">
        <v>132</v>
      </c>
      <c r="C292" s="475">
        <v>38748</v>
      </c>
      <c r="D292" s="476">
        <v>1.0826181097226995E-2</v>
      </c>
      <c r="E292" s="475">
        <v>38934</v>
      </c>
      <c r="F292" s="476">
        <v>4.800247754722875E-3</v>
      </c>
      <c r="G292" s="475">
        <v>22854</v>
      </c>
      <c r="H292" s="476">
        <v>4.0757775855002398E-2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772</v>
      </c>
      <c r="D301" s="473">
        <v>4.8913043478260976E-2</v>
      </c>
      <c r="E301" s="270">
        <v>874</v>
      </c>
      <c r="F301" s="473">
        <v>0.13212435233160624</v>
      </c>
      <c r="G301" s="270">
        <v>748</v>
      </c>
      <c r="H301" s="473">
        <v>-0.14416475972540044</v>
      </c>
    </row>
    <row r="302" spans="2:8" s="4" customFormat="1" x14ac:dyDescent="0.25">
      <c r="B302" s="78" t="s">
        <v>113</v>
      </c>
      <c r="C302" s="270">
        <v>1011</v>
      </c>
      <c r="D302" s="473">
        <v>0.33377308707124009</v>
      </c>
      <c r="E302" s="270">
        <v>846</v>
      </c>
      <c r="F302" s="473">
        <v>-0.16320474777448069</v>
      </c>
      <c r="G302" s="270">
        <v>899</v>
      </c>
      <c r="H302" s="473">
        <v>6.2647754137115763E-2</v>
      </c>
    </row>
    <row r="303" spans="2:8" s="4" customFormat="1" x14ac:dyDescent="0.25">
      <c r="B303" s="78" t="s">
        <v>114</v>
      </c>
      <c r="C303" s="270">
        <v>907</v>
      </c>
      <c r="D303" s="473">
        <v>0.10609756097560985</v>
      </c>
      <c r="E303" s="270">
        <v>705</v>
      </c>
      <c r="F303" s="473">
        <v>-0.22271223814773977</v>
      </c>
      <c r="G303" s="270">
        <v>1005</v>
      </c>
      <c r="H303" s="473">
        <v>0.42553191489361697</v>
      </c>
    </row>
    <row r="304" spans="2:8" s="4" customFormat="1" x14ac:dyDescent="0.25">
      <c r="B304" s="78" t="s">
        <v>115</v>
      </c>
      <c r="C304" s="270">
        <v>1234</v>
      </c>
      <c r="D304" s="473">
        <v>9.1069849690539328E-2</v>
      </c>
      <c r="E304" s="270">
        <v>1463</v>
      </c>
      <c r="F304" s="473">
        <v>0.18557536466774716</v>
      </c>
      <c r="G304" s="270">
        <v>1309</v>
      </c>
      <c r="H304" s="473">
        <v>-0.10526315789473684</v>
      </c>
    </row>
    <row r="305" spans="2:8" s="4" customFormat="1" x14ac:dyDescent="0.25">
      <c r="B305" s="78" t="s">
        <v>135</v>
      </c>
      <c r="C305" s="270">
        <v>806</v>
      </c>
      <c r="D305" s="473">
        <v>0.19230769230769229</v>
      </c>
      <c r="E305" s="270">
        <v>856</v>
      </c>
      <c r="F305" s="473">
        <v>6.2034739454094323E-2</v>
      </c>
      <c r="G305" s="270">
        <v>911</v>
      </c>
      <c r="H305" s="473">
        <v>6.4252336448598069E-2</v>
      </c>
    </row>
    <row r="306" spans="2:8" s="4" customFormat="1" x14ac:dyDescent="0.25">
      <c r="B306" s="78" t="s">
        <v>118</v>
      </c>
      <c r="C306" s="270">
        <v>699</v>
      </c>
      <c r="D306" s="473">
        <v>0.18474576271186449</v>
      </c>
      <c r="E306" s="270">
        <v>672</v>
      </c>
      <c r="F306" s="473">
        <v>-3.8626609442060089E-2</v>
      </c>
      <c r="G306" s="270"/>
      <c r="H306" s="473"/>
    </row>
    <row r="307" spans="2:8" s="4" customFormat="1" x14ac:dyDescent="0.25">
      <c r="B307" s="78" t="s">
        <v>119</v>
      </c>
      <c r="C307" s="270">
        <v>1104</v>
      </c>
      <c r="D307" s="473">
        <v>-0.10462287104622869</v>
      </c>
      <c r="E307" s="270">
        <v>1354</v>
      </c>
      <c r="F307" s="473">
        <v>0.22644927536231885</v>
      </c>
      <c r="G307" s="270"/>
      <c r="H307" s="473"/>
    </row>
    <row r="308" spans="2:8" s="4" customFormat="1" x14ac:dyDescent="0.25">
      <c r="B308" s="78" t="s">
        <v>120</v>
      </c>
      <c r="C308" s="270">
        <v>625</v>
      </c>
      <c r="D308" s="473">
        <v>-5.5891238670694898E-2</v>
      </c>
      <c r="E308" s="270">
        <v>691</v>
      </c>
      <c r="F308" s="473">
        <v>0.10559999999999992</v>
      </c>
      <c r="G308" s="270"/>
      <c r="H308" s="473"/>
    </row>
    <row r="309" spans="2:8" s="4" customFormat="1" x14ac:dyDescent="0.25">
      <c r="B309" s="78" t="s">
        <v>121</v>
      </c>
      <c r="C309" s="270">
        <v>1244</v>
      </c>
      <c r="D309" s="473">
        <v>0.24774322968906715</v>
      </c>
      <c r="E309" s="270">
        <v>1270</v>
      </c>
      <c r="F309" s="473">
        <v>2.0900321543408262E-2</v>
      </c>
      <c r="G309" s="270"/>
      <c r="H309" s="473"/>
    </row>
    <row r="310" spans="2:8" s="4" customFormat="1" x14ac:dyDescent="0.25">
      <c r="B310" s="78" t="s">
        <v>136</v>
      </c>
      <c r="C310" s="270">
        <v>1666</v>
      </c>
      <c r="D310" s="473">
        <v>0.17655367231638408</v>
      </c>
      <c r="E310" s="270">
        <v>1604</v>
      </c>
      <c r="F310" s="473">
        <v>-3.7214885954381716E-2</v>
      </c>
      <c r="G310" s="270"/>
      <c r="H310" s="473"/>
    </row>
    <row r="311" spans="2:8" s="4" customFormat="1" x14ac:dyDescent="0.25">
      <c r="B311" s="78" t="s">
        <v>110</v>
      </c>
      <c r="C311" s="270">
        <v>1152</v>
      </c>
      <c r="D311" s="473">
        <v>7.7642656688494016E-2</v>
      </c>
      <c r="E311" s="270">
        <v>1048</v>
      </c>
      <c r="F311" s="473">
        <v>-9.027777777777779E-2</v>
      </c>
      <c r="G311" s="270"/>
      <c r="H311" s="473"/>
    </row>
    <row r="312" spans="2:8" s="4" customFormat="1" x14ac:dyDescent="0.25">
      <c r="B312" s="78" t="s">
        <v>111</v>
      </c>
      <c r="C312" s="270">
        <v>1014</v>
      </c>
      <c r="D312" s="473">
        <v>0.15621436716077541</v>
      </c>
      <c r="E312" s="270">
        <v>891</v>
      </c>
      <c r="F312" s="473">
        <v>-0.12130177514792895</v>
      </c>
      <c r="G312" s="270"/>
      <c r="H312" s="473"/>
    </row>
    <row r="313" spans="2:8" ht="16.5" thickBot="1" x14ac:dyDescent="0.3">
      <c r="B313" s="477" t="s">
        <v>132</v>
      </c>
      <c r="C313" s="475">
        <v>12234</v>
      </c>
      <c r="D313" s="476">
        <v>0.11573187414500685</v>
      </c>
      <c r="E313" s="475">
        <v>12274</v>
      </c>
      <c r="F313" s="476">
        <v>3.2695765898316242E-3</v>
      </c>
      <c r="G313" s="475">
        <v>4872</v>
      </c>
      <c r="H313" s="476">
        <v>2.6981450252951067E-2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886</v>
      </c>
      <c r="D322" s="473">
        <v>0.39968404423380721</v>
      </c>
      <c r="E322" s="270">
        <v>831</v>
      </c>
      <c r="F322" s="473">
        <v>-6.2076749435665879E-2</v>
      </c>
      <c r="G322" s="270">
        <v>864</v>
      </c>
      <c r="H322" s="473">
        <v>3.971119133573997E-2</v>
      </c>
    </row>
    <row r="323" spans="2:8" s="4" customFormat="1" x14ac:dyDescent="0.25">
      <c r="B323" s="78" t="s">
        <v>113</v>
      </c>
      <c r="C323" s="270">
        <v>949</v>
      </c>
      <c r="D323" s="473">
        <v>0.26871657754010703</v>
      </c>
      <c r="E323" s="270">
        <v>697</v>
      </c>
      <c r="F323" s="473">
        <v>-0.26554267650158059</v>
      </c>
      <c r="G323" s="270">
        <v>689</v>
      </c>
      <c r="H323" s="473">
        <v>-1.1477761836441891E-2</v>
      </c>
    </row>
    <row r="324" spans="2:8" s="4" customFormat="1" x14ac:dyDescent="0.25">
      <c r="B324" s="78" t="s">
        <v>114</v>
      </c>
      <c r="C324" s="270">
        <v>685</v>
      </c>
      <c r="D324" s="473">
        <v>-7.8061911170928644E-2</v>
      </c>
      <c r="E324" s="270">
        <v>731</v>
      </c>
      <c r="F324" s="473">
        <v>6.7153284671532809E-2</v>
      </c>
      <c r="G324" s="270">
        <v>653</v>
      </c>
      <c r="H324" s="473">
        <v>-0.10670314637482903</v>
      </c>
    </row>
    <row r="325" spans="2:8" s="4" customFormat="1" x14ac:dyDescent="0.25">
      <c r="B325" s="78" t="s">
        <v>115</v>
      </c>
      <c r="C325" s="270">
        <v>656</v>
      </c>
      <c r="D325" s="473">
        <v>0.12328767123287676</v>
      </c>
      <c r="E325" s="270">
        <v>643</v>
      </c>
      <c r="F325" s="473">
        <v>-1.9817073170731669E-2</v>
      </c>
      <c r="G325" s="270">
        <v>611</v>
      </c>
      <c r="H325" s="473">
        <v>-4.9766718506998431E-2</v>
      </c>
    </row>
    <row r="326" spans="2:8" s="4" customFormat="1" x14ac:dyDescent="0.25">
      <c r="B326" s="78" t="s">
        <v>135</v>
      </c>
      <c r="C326" s="270">
        <v>598</v>
      </c>
      <c r="D326" s="473">
        <v>8.529945553539009E-2</v>
      </c>
      <c r="E326" s="270">
        <v>449</v>
      </c>
      <c r="F326" s="473">
        <v>-0.24916387959866215</v>
      </c>
      <c r="G326" s="270">
        <v>319</v>
      </c>
      <c r="H326" s="473">
        <v>-0.28953229398663693</v>
      </c>
    </row>
    <row r="327" spans="2:8" s="4" customFormat="1" x14ac:dyDescent="0.25">
      <c r="B327" s="78" t="s">
        <v>118</v>
      </c>
      <c r="C327" s="270">
        <v>709</v>
      </c>
      <c r="D327" s="473">
        <v>-2.2068965517241357E-2</v>
      </c>
      <c r="E327" s="270">
        <v>536</v>
      </c>
      <c r="F327" s="473">
        <v>-0.24400564174894213</v>
      </c>
      <c r="G327" s="270"/>
      <c r="H327" s="473"/>
    </row>
    <row r="328" spans="2:8" s="4" customFormat="1" x14ac:dyDescent="0.25">
      <c r="B328" s="78" t="s">
        <v>119</v>
      </c>
      <c r="C328" s="270">
        <v>1039</v>
      </c>
      <c r="D328" s="473">
        <v>-3.1686859273066137E-2</v>
      </c>
      <c r="E328" s="270">
        <v>892</v>
      </c>
      <c r="F328" s="473">
        <v>-0.14148219441770937</v>
      </c>
      <c r="G328" s="270"/>
      <c r="H328" s="473"/>
    </row>
    <row r="329" spans="2:8" s="4" customFormat="1" x14ac:dyDescent="0.25">
      <c r="B329" s="78" t="s">
        <v>120</v>
      </c>
      <c r="C329" s="270">
        <v>709</v>
      </c>
      <c r="D329" s="473">
        <v>-0.31431334622823981</v>
      </c>
      <c r="E329" s="270">
        <v>730</v>
      </c>
      <c r="F329" s="473">
        <v>2.9619181946403339E-2</v>
      </c>
      <c r="G329" s="270"/>
      <c r="H329" s="473"/>
    </row>
    <row r="330" spans="2:8" s="4" customFormat="1" x14ac:dyDescent="0.25">
      <c r="B330" s="78" t="s">
        <v>121</v>
      </c>
      <c r="C330" s="270">
        <v>639</v>
      </c>
      <c r="D330" s="473">
        <v>-0.17012987012987013</v>
      </c>
      <c r="E330" s="270">
        <v>583</v>
      </c>
      <c r="F330" s="473">
        <v>-8.7636932707355286E-2</v>
      </c>
      <c r="G330" s="270"/>
      <c r="H330" s="473"/>
    </row>
    <row r="331" spans="2:8" s="4" customFormat="1" x14ac:dyDescent="0.25">
      <c r="B331" s="78" t="s">
        <v>136</v>
      </c>
      <c r="C331" s="270">
        <v>528</v>
      </c>
      <c r="D331" s="473">
        <v>-0.27071823204419887</v>
      </c>
      <c r="E331" s="270">
        <v>675</v>
      </c>
      <c r="F331" s="473">
        <v>0.27840909090909083</v>
      </c>
      <c r="G331" s="270"/>
      <c r="H331" s="473"/>
    </row>
    <row r="332" spans="2:8" s="4" customFormat="1" x14ac:dyDescent="0.25">
      <c r="B332" s="78" t="s">
        <v>110</v>
      </c>
      <c r="C332" s="270">
        <v>1009</v>
      </c>
      <c r="D332" s="473">
        <v>-0.13834329632792486</v>
      </c>
      <c r="E332" s="270">
        <v>807</v>
      </c>
      <c r="F332" s="473">
        <v>-0.20019821605550048</v>
      </c>
      <c r="G332" s="270"/>
      <c r="H332" s="473"/>
    </row>
    <row r="333" spans="2:8" s="4" customFormat="1" x14ac:dyDescent="0.25">
      <c r="B333" s="78" t="s">
        <v>111</v>
      </c>
      <c r="C333" s="270">
        <v>717</v>
      </c>
      <c r="D333" s="473">
        <v>-0.11808118081180807</v>
      </c>
      <c r="E333" s="270">
        <v>656</v>
      </c>
      <c r="F333" s="473">
        <v>-8.5076708507670906E-2</v>
      </c>
      <c r="G333" s="270"/>
      <c r="H333" s="473"/>
    </row>
    <row r="334" spans="2:8" ht="16.5" thickBot="1" x14ac:dyDescent="0.3">
      <c r="B334" s="477" t="s">
        <v>132</v>
      </c>
      <c r="C334" s="475">
        <v>9124</v>
      </c>
      <c r="D334" s="476">
        <v>-4.6504336921308398E-2</v>
      </c>
      <c r="E334" s="475">
        <v>8230</v>
      </c>
      <c r="F334" s="476">
        <v>-9.7983340640070193E-2</v>
      </c>
      <c r="G334" s="475">
        <v>3136</v>
      </c>
      <c r="H334" s="476">
        <v>-6.4159952253058816E-2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3381</v>
      </c>
      <c r="D343" s="473">
        <v>0.19301340860973881</v>
      </c>
      <c r="E343" s="270">
        <v>2659</v>
      </c>
      <c r="F343" s="473">
        <v>-0.21354628808044962</v>
      </c>
      <c r="G343" s="270">
        <v>1964</v>
      </c>
      <c r="H343" s="473">
        <v>-0.26137645731477999</v>
      </c>
    </row>
    <row r="344" spans="2:8" s="4" customFormat="1" x14ac:dyDescent="0.25">
      <c r="B344" s="78" t="s">
        <v>113</v>
      </c>
      <c r="C344" s="270">
        <v>1800</v>
      </c>
      <c r="D344" s="473">
        <v>-0.11023232822540785</v>
      </c>
      <c r="E344" s="270">
        <v>976</v>
      </c>
      <c r="F344" s="473">
        <v>-0.45777777777777773</v>
      </c>
      <c r="G344" s="270">
        <v>1042</v>
      </c>
      <c r="H344" s="473">
        <v>6.7622950819672178E-2</v>
      </c>
    </row>
    <row r="345" spans="2:8" s="4" customFormat="1" x14ac:dyDescent="0.25">
      <c r="B345" s="78" t="s">
        <v>114</v>
      </c>
      <c r="C345" s="270">
        <v>2395</v>
      </c>
      <c r="D345" s="473">
        <v>-0.19603893924135618</v>
      </c>
      <c r="E345" s="270">
        <v>1290</v>
      </c>
      <c r="F345" s="473">
        <v>-0.4613778705636743</v>
      </c>
      <c r="G345" s="270">
        <v>1270</v>
      </c>
      <c r="H345" s="473">
        <v>-1.5503875968992276E-2</v>
      </c>
    </row>
    <row r="346" spans="2:8" s="4" customFormat="1" x14ac:dyDescent="0.25">
      <c r="B346" s="78" t="s">
        <v>115</v>
      </c>
      <c r="C346" s="270">
        <v>3122</v>
      </c>
      <c r="D346" s="473">
        <v>-0.13181312569521686</v>
      </c>
      <c r="E346" s="270">
        <v>1688</v>
      </c>
      <c r="F346" s="473">
        <v>-0.45932094811018576</v>
      </c>
      <c r="G346" s="270">
        <v>1965</v>
      </c>
      <c r="H346" s="473">
        <v>0.1640995260663507</v>
      </c>
    </row>
    <row r="347" spans="2:8" s="4" customFormat="1" x14ac:dyDescent="0.25">
      <c r="B347" s="78" t="s">
        <v>135</v>
      </c>
      <c r="C347" s="270">
        <v>3214</v>
      </c>
      <c r="D347" s="473">
        <v>-0.12710483432916897</v>
      </c>
      <c r="E347" s="270">
        <v>2489</v>
      </c>
      <c r="F347" s="473">
        <v>-0.2255756067205974</v>
      </c>
      <c r="G347" s="270">
        <v>2250</v>
      </c>
      <c r="H347" s="473">
        <v>-9.6022498995580574E-2</v>
      </c>
    </row>
    <row r="348" spans="2:8" s="4" customFormat="1" x14ac:dyDescent="0.25">
      <c r="B348" s="78" t="s">
        <v>118</v>
      </c>
      <c r="C348" s="270">
        <v>4123</v>
      </c>
      <c r="D348" s="473">
        <v>-0.12851405622489964</v>
      </c>
      <c r="E348" s="270">
        <v>1984</v>
      </c>
      <c r="F348" s="473">
        <v>-0.51879699248120303</v>
      </c>
      <c r="G348" s="270"/>
      <c r="H348" s="473"/>
    </row>
    <row r="349" spans="2:8" s="4" customFormat="1" x14ac:dyDescent="0.25">
      <c r="B349" s="78" t="s">
        <v>119</v>
      </c>
      <c r="C349" s="270">
        <v>4632</v>
      </c>
      <c r="D349" s="473">
        <v>-0.20027624309392267</v>
      </c>
      <c r="E349" s="270">
        <v>2299</v>
      </c>
      <c r="F349" s="473">
        <v>-0.50367012089810015</v>
      </c>
      <c r="G349" s="270"/>
      <c r="H349" s="473"/>
    </row>
    <row r="350" spans="2:8" s="4" customFormat="1" x14ac:dyDescent="0.25">
      <c r="B350" s="78" t="s">
        <v>120</v>
      </c>
      <c r="C350" s="270">
        <v>4638</v>
      </c>
      <c r="D350" s="473">
        <v>-2.0071836044791902E-2</v>
      </c>
      <c r="E350" s="270">
        <v>1868</v>
      </c>
      <c r="F350" s="473">
        <v>-0.59724018973695558</v>
      </c>
      <c r="G350" s="270"/>
      <c r="H350" s="473"/>
    </row>
    <row r="351" spans="2:8" s="4" customFormat="1" x14ac:dyDescent="0.25">
      <c r="B351" s="78" t="s">
        <v>121</v>
      </c>
      <c r="C351" s="270">
        <v>5168</v>
      </c>
      <c r="D351" s="473">
        <v>0.18804597701149417</v>
      </c>
      <c r="E351" s="270">
        <v>2070</v>
      </c>
      <c r="F351" s="473">
        <v>-0.59945820433436525</v>
      </c>
      <c r="G351" s="270"/>
      <c r="H351" s="473"/>
    </row>
    <row r="352" spans="2:8" s="4" customFormat="1" x14ac:dyDescent="0.25">
      <c r="B352" s="78" t="s">
        <v>136</v>
      </c>
      <c r="C352" s="270">
        <v>4109</v>
      </c>
      <c r="D352" s="473">
        <v>0.11084076777507423</v>
      </c>
      <c r="E352" s="270">
        <v>2332</v>
      </c>
      <c r="F352" s="473">
        <v>-0.43246532002920424</v>
      </c>
      <c r="G352" s="270"/>
      <c r="H352" s="473"/>
    </row>
    <row r="353" spans="2:8" s="4" customFormat="1" x14ac:dyDescent="0.25">
      <c r="B353" s="78" t="s">
        <v>110</v>
      </c>
      <c r="C353" s="270">
        <v>2233</v>
      </c>
      <c r="D353" s="473">
        <v>-0.25591469510163278</v>
      </c>
      <c r="E353" s="270">
        <v>1396</v>
      </c>
      <c r="F353" s="473">
        <v>-0.37483206448723694</v>
      </c>
      <c r="G353" s="270"/>
      <c r="H353" s="473"/>
    </row>
    <row r="354" spans="2:8" s="4" customFormat="1" x14ac:dyDescent="0.25">
      <c r="B354" s="78" t="s">
        <v>111</v>
      </c>
      <c r="C354" s="270">
        <v>2206</v>
      </c>
      <c r="D354" s="473">
        <v>-0.19694211867491807</v>
      </c>
      <c r="E354" s="270">
        <v>1469</v>
      </c>
      <c r="F354" s="473">
        <v>-0.33408884859474164</v>
      </c>
      <c r="G354" s="270"/>
      <c r="H354" s="473"/>
    </row>
    <row r="355" spans="2:8" ht="16.5" thickBot="1" x14ac:dyDescent="0.3">
      <c r="B355" s="477" t="s">
        <v>132</v>
      </c>
      <c r="C355" s="475">
        <v>41021</v>
      </c>
      <c r="D355" s="476">
        <v>-7.1229651096972879E-2</v>
      </c>
      <c r="E355" s="475">
        <v>22520</v>
      </c>
      <c r="F355" s="476">
        <v>-0.45101289583384119</v>
      </c>
      <c r="G355" s="475">
        <v>8491</v>
      </c>
      <c r="H355" s="476">
        <v>-6.7128103713469556E-2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3" t="s">
        <v>326</v>
      </c>
      <c r="C360" s="743"/>
      <c r="D360" s="743"/>
      <c r="E360" s="743"/>
      <c r="F360" s="743"/>
      <c r="G360" s="743"/>
      <c r="H360" s="743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1918</v>
      </c>
      <c r="D364" s="473">
        <v>0.40512820512820502</v>
      </c>
      <c r="E364" s="270">
        <v>2064</v>
      </c>
      <c r="F364" s="473">
        <v>7.6120959332638183E-2</v>
      </c>
      <c r="G364" s="270">
        <v>2865</v>
      </c>
      <c r="H364" s="473">
        <v>0.38808139534883712</v>
      </c>
    </row>
    <row r="365" spans="2:8" s="4" customFormat="1" x14ac:dyDescent="0.25">
      <c r="B365" s="78" t="s">
        <v>113</v>
      </c>
      <c r="C365" s="270">
        <v>2438</v>
      </c>
      <c r="D365" s="473">
        <v>0.84836997725549668</v>
      </c>
      <c r="E365" s="270">
        <v>1932</v>
      </c>
      <c r="F365" s="473">
        <v>-0.20754716981132071</v>
      </c>
      <c r="G365" s="270">
        <v>2931</v>
      </c>
      <c r="H365" s="473">
        <v>0.51708074534161486</v>
      </c>
    </row>
    <row r="366" spans="2:8" s="4" customFormat="1" x14ac:dyDescent="0.25">
      <c r="B366" s="78" t="s">
        <v>114</v>
      </c>
      <c r="C366" s="270">
        <v>2021</v>
      </c>
      <c r="D366" s="473">
        <v>0.52758881330309904</v>
      </c>
      <c r="E366" s="270">
        <v>1998</v>
      </c>
      <c r="F366" s="473">
        <v>-1.1380504700643224E-2</v>
      </c>
      <c r="G366" s="270">
        <v>3317</v>
      </c>
      <c r="H366" s="473">
        <v>0.6601601601601601</v>
      </c>
    </row>
    <row r="367" spans="2:8" s="4" customFormat="1" x14ac:dyDescent="0.25">
      <c r="B367" s="78" t="s">
        <v>115</v>
      </c>
      <c r="C367" s="270">
        <v>1898</v>
      </c>
      <c r="D367" s="473">
        <v>0.31897150799166085</v>
      </c>
      <c r="E367" s="270">
        <v>2684</v>
      </c>
      <c r="F367" s="473">
        <v>0.41412012644889362</v>
      </c>
      <c r="G367" s="270">
        <v>3855</v>
      </c>
      <c r="H367" s="473">
        <v>0.43628912071535031</v>
      </c>
    </row>
    <row r="368" spans="2:8" s="4" customFormat="1" x14ac:dyDescent="0.25">
      <c r="B368" s="78" t="s">
        <v>135</v>
      </c>
      <c r="C368" s="270">
        <v>1769</v>
      </c>
      <c r="D368" s="473">
        <v>0.20422055820285911</v>
      </c>
      <c r="E368" s="270">
        <v>2166</v>
      </c>
      <c r="F368" s="473">
        <v>0.22442057659694736</v>
      </c>
      <c r="G368" s="270">
        <v>3840</v>
      </c>
      <c r="H368" s="473">
        <v>0.77285318559556782</v>
      </c>
    </row>
    <row r="369" spans="2:8" s="4" customFormat="1" x14ac:dyDescent="0.25">
      <c r="B369" s="78" t="s">
        <v>118</v>
      </c>
      <c r="C369" s="270">
        <v>1605</v>
      </c>
      <c r="D369" s="473">
        <v>5.8009228740935947E-2</v>
      </c>
      <c r="E369" s="270">
        <v>2241</v>
      </c>
      <c r="F369" s="473">
        <v>0.39626168224299074</v>
      </c>
      <c r="G369" s="270"/>
      <c r="H369" s="473"/>
    </row>
    <row r="370" spans="2:8" s="4" customFormat="1" ht="13.5" customHeight="1" x14ac:dyDescent="0.25">
      <c r="B370" s="78" t="s">
        <v>119</v>
      </c>
      <c r="C370" s="270">
        <v>1928</v>
      </c>
      <c r="D370" s="473">
        <v>-1.682814890362061E-2</v>
      </c>
      <c r="E370" s="270">
        <v>3033</v>
      </c>
      <c r="F370" s="473">
        <v>0.57313278008298751</v>
      </c>
      <c r="G370" s="270"/>
      <c r="H370" s="473"/>
    </row>
    <row r="371" spans="2:8" s="4" customFormat="1" x14ac:dyDescent="0.25">
      <c r="B371" s="78" t="s">
        <v>120</v>
      </c>
      <c r="C371" s="270">
        <v>1743</v>
      </c>
      <c r="D371" s="473">
        <v>-7.7777777777777724E-2</v>
      </c>
      <c r="E371" s="270">
        <v>2081</v>
      </c>
      <c r="F371" s="473">
        <v>0.1939185312679288</v>
      </c>
      <c r="G371" s="270"/>
      <c r="H371" s="473"/>
    </row>
    <row r="372" spans="2:8" s="4" customFormat="1" x14ac:dyDescent="0.25">
      <c r="B372" s="78" t="s">
        <v>121</v>
      </c>
      <c r="C372" s="270">
        <v>1641</v>
      </c>
      <c r="D372" s="473">
        <v>-0.18802572983671451</v>
      </c>
      <c r="E372" s="270">
        <v>2696</v>
      </c>
      <c r="F372" s="473">
        <v>0.64290067032297382</v>
      </c>
      <c r="G372" s="270"/>
      <c r="H372" s="473"/>
    </row>
    <row r="373" spans="2:8" s="4" customFormat="1" x14ac:dyDescent="0.25">
      <c r="B373" s="78" t="s">
        <v>136</v>
      </c>
      <c r="C373" s="270">
        <v>2388</v>
      </c>
      <c r="D373" s="473">
        <v>0.28387096774193554</v>
      </c>
      <c r="E373" s="270">
        <v>3086</v>
      </c>
      <c r="F373" s="473">
        <v>0.29229480737018432</v>
      </c>
      <c r="G373" s="270"/>
      <c r="H373" s="473"/>
    </row>
    <row r="374" spans="2:8" s="4" customFormat="1" x14ac:dyDescent="0.25">
      <c r="B374" s="78" t="s">
        <v>110</v>
      </c>
      <c r="C374" s="270">
        <v>1839</v>
      </c>
      <c r="D374" s="473">
        <v>-6.5073716319267949E-2</v>
      </c>
      <c r="E374" s="270">
        <v>2684</v>
      </c>
      <c r="F374" s="473">
        <v>0.45948885263730288</v>
      </c>
      <c r="G374" s="270"/>
      <c r="H374" s="473"/>
    </row>
    <row r="375" spans="2:8" s="4" customFormat="1" x14ac:dyDescent="0.25">
      <c r="B375" s="78" t="s">
        <v>111</v>
      </c>
      <c r="C375" s="270">
        <v>1955</v>
      </c>
      <c r="D375" s="473">
        <v>7.4175824175824134E-2</v>
      </c>
      <c r="E375" s="270">
        <v>2610</v>
      </c>
      <c r="F375" s="473">
        <v>0.3350383631713556</v>
      </c>
      <c r="G375" s="270"/>
      <c r="H375" s="473"/>
    </row>
    <row r="376" spans="2:8" ht="16.5" thickBot="1" x14ac:dyDescent="0.3">
      <c r="B376" s="477" t="s">
        <v>132</v>
      </c>
      <c r="C376" s="475">
        <v>23143</v>
      </c>
      <c r="D376" s="476">
        <v>0.15999198035186213</v>
      </c>
      <c r="E376" s="475">
        <v>29275</v>
      </c>
      <c r="F376" s="476">
        <v>0.26496132739921352</v>
      </c>
      <c r="G376" s="475">
        <v>16808</v>
      </c>
      <c r="H376" s="476">
        <v>0.54998155662117298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3" t="s">
        <v>327</v>
      </c>
      <c r="C381" s="743"/>
      <c r="D381" s="743"/>
      <c r="E381" s="743"/>
      <c r="F381" s="743"/>
      <c r="G381" s="743"/>
      <c r="H381" s="743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1475</v>
      </c>
      <c r="D385" s="473">
        <v>-9.8410757946210237E-2</v>
      </c>
      <c r="E385" s="270">
        <v>1408</v>
      </c>
      <c r="F385" s="473">
        <v>-4.5423728813559272E-2</v>
      </c>
      <c r="G385" s="270">
        <v>1896</v>
      </c>
      <c r="H385" s="473">
        <v>0.34659090909090917</v>
      </c>
    </row>
    <row r="386" spans="2:8" s="4" customFormat="1" x14ac:dyDescent="0.25">
      <c r="B386" s="78" t="s">
        <v>113</v>
      </c>
      <c r="C386" s="270">
        <v>1250</v>
      </c>
      <c r="D386" s="473">
        <v>-0.24698795180722888</v>
      </c>
      <c r="E386" s="270">
        <v>1406</v>
      </c>
      <c r="F386" s="473">
        <v>0.12480000000000002</v>
      </c>
      <c r="G386" s="270">
        <v>1907</v>
      </c>
      <c r="H386" s="473">
        <v>0.35633001422475097</v>
      </c>
    </row>
    <row r="387" spans="2:8" s="4" customFormat="1" x14ac:dyDescent="0.25">
      <c r="B387" s="78" t="s">
        <v>114</v>
      </c>
      <c r="C387" s="270">
        <v>1323</v>
      </c>
      <c r="D387" s="473">
        <v>-0.4299870745368376</v>
      </c>
      <c r="E387" s="270">
        <v>1759</v>
      </c>
      <c r="F387" s="473">
        <v>0.32955404383975817</v>
      </c>
      <c r="G387" s="270">
        <v>2099</v>
      </c>
      <c r="H387" s="473">
        <v>0.19329164297896528</v>
      </c>
    </row>
    <row r="388" spans="2:8" s="4" customFormat="1" x14ac:dyDescent="0.25">
      <c r="B388" s="78" t="s">
        <v>115</v>
      </c>
      <c r="C388" s="270">
        <v>1889</v>
      </c>
      <c r="D388" s="473">
        <v>0.15394013439218091</v>
      </c>
      <c r="E388" s="270">
        <v>1816</v>
      </c>
      <c r="F388" s="473">
        <v>-3.8644785600847054E-2</v>
      </c>
      <c r="G388" s="270">
        <v>2571</v>
      </c>
      <c r="H388" s="473">
        <v>0.41574889867841414</v>
      </c>
    </row>
    <row r="389" spans="2:8" s="4" customFormat="1" x14ac:dyDescent="0.25">
      <c r="B389" s="78" t="s">
        <v>135</v>
      </c>
      <c r="C389" s="270">
        <v>1707</v>
      </c>
      <c r="D389" s="473">
        <v>-0.18945868945868949</v>
      </c>
      <c r="E389" s="270">
        <v>2001</v>
      </c>
      <c r="F389" s="473">
        <v>0.17223198594024614</v>
      </c>
      <c r="G389" s="270">
        <v>2276</v>
      </c>
      <c r="H389" s="473">
        <v>0.13743128435782115</v>
      </c>
    </row>
    <row r="390" spans="2:8" s="4" customFormat="1" x14ac:dyDescent="0.25">
      <c r="B390" s="78" t="s">
        <v>118</v>
      </c>
      <c r="C390" s="270">
        <v>1738</v>
      </c>
      <c r="D390" s="473">
        <v>6.3694267515923553E-3</v>
      </c>
      <c r="E390" s="270">
        <v>2276</v>
      </c>
      <c r="F390" s="473">
        <v>0.30955120828538552</v>
      </c>
      <c r="G390" s="270"/>
      <c r="H390" s="473"/>
    </row>
    <row r="391" spans="2:8" s="4" customFormat="1" x14ac:dyDescent="0.25">
      <c r="B391" s="78" t="s">
        <v>119</v>
      </c>
      <c r="C391" s="270">
        <v>2294</v>
      </c>
      <c r="D391" s="473">
        <v>-2.6728892660161208E-2</v>
      </c>
      <c r="E391" s="270">
        <v>3229</v>
      </c>
      <c r="F391" s="473">
        <v>0.40758500435919798</v>
      </c>
      <c r="G391" s="270"/>
      <c r="H391" s="473"/>
    </row>
    <row r="392" spans="2:8" s="4" customFormat="1" x14ac:dyDescent="0.25">
      <c r="B392" s="78" t="s">
        <v>120</v>
      </c>
      <c r="C392" s="270">
        <v>2074</v>
      </c>
      <c r="D392" s="473">
        <v>-8.108108108108103E-2</v>
      </c>
      <c r="E392" s="270">
        <v>3379</v>
      </c>
      <c r="F392" s="473">
        <v>0.62921890067502417</v>
      </c>
      <c r="G392" s="270"/>
      <c r="H392" s="473"/>
    </row>
    <row r="393" spans="2:8" s="4" customFormat="1" x14ac:dyDescent="0.25">
      <c r="B393" s="78" t="s">
        <v>121</v>
      </c>
      <c r="C393" s="270">
        <v>2587</v>
      </c>
      <c r="D393" s="473">
        <v>0.1446902654867257</v>
      </c>
      <c r="E393" s="270">
        <v>2827</v>
      </c>
      <c r="F393" s="473">
        <v>9.2771550057982211E-2</v>
      </c>
      <c r="G393" s="270"/>
      <c r="H393" s="473"/>
    </row>
    <row r="394" spans="2:8" s="4" customFormat="1" x14ac:dyDescent="0.25">
      <c r="B394" s="78" t="s">
        <v>136</v>
      </c>
      <c r="C394" s="270">
        <v>2348</v>
      </c>
      <c r="D394" s="473">
        <v>-3.1752577319587583E-2</v>
      </c>
      <c r="E394" s="270">
        <v>2502</v>
      </c>
      <c r="F394" s="473">
        <v>6.5587734241908002E-2</v>
      </c>
      <c r="G394" s="270"/>
      <c r="H394" s="473"/>
    </row>
    <row r="395" spans="2:8" s="4" customFormat="1" x14ac:dyDescent="0.25">
      <c r="B395" s="78" t="s">
        <v>110</v>
      </c>
      <c r="C395" s="270">
        <v>1188</v>
      </c>
      <c r="D395" s="473">
        <v>5.2258635961027533E-2</v>
      </c>
      <c r="E395" s="270">
        <v>1545</v>
      </c>
      <c r="F395" s="473">
        <v>0.30050505050505061</v>
      </c>
      <c r="G395" s="270"/>
      <c r="H395" s="473"/>
    </row>
    <row r="396" spans="2:8" s="4" customFormat="1" x14ac:dyDescent="0.25">
      <c r="B396" s="78" t="s">
        <v>111</v>
      </c>
      <c r="C396" s="270">
        <v>1521</v>
      </c>
      <c r="D396" s="473">
        <v>3.7517053206002737E-2</v>
      </c>
      <c r="E396" s="270">
        <v>2440</v>
      </c>
      <c r="F396" s="473">
        <v>0.6042077580539118</v>
      </c>
      <c r="G396" s="270"/>
      <c r="H396" s="473"/>
    </row>
    <row r="397" spans="2:8" ht="16.5" thickBot="1" x14ac:dyDescent="0.3">
      <c r="B397" s="477" t="s">
        <v>132</v>
      </c>
      <c r="C397" s="475">
        <v>21394</v>
      </c>
      <c r="D397" s="476">
        <v>-6.9057047125886561E-2</v>
      </c>
      <c r="E397" s="475">
        <v>26588</v>
      </c>
      <c r="F397" s="476">
        <v>0.24277834906983276</v>
      </c>
      <c r="G397" s="475">
        <v>10749</v>
      </c>
      <c r="H397" s="476">
        <v>0.28116805721096538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3" t="s">
        <v>328</v>
      </c>
      <c r="C402" s="743"/>
      <c r="D402" s="743"/>
      <c r="E402" s="743"/>
      <c r="F402" s="743"/>
      <c r="G402" s="743"/>
      <c r="H402" s="743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117</v>
      </c>
      <c r="D406" s="473">
        <v>-0.20408163265306123</v>
      </c>
      <c r="E406" s="270">
        <v>88</v>
      </c>
      <c r="F406" s="473">
        <v>-0.24786324786324787</v>
      </c>
      <c r="G406" s="270">
        <v>201</v>
      </c>
      <c r="H406" s="473">
        <v>1.2840909090909092</v>
      </c>
    </row>
    <row r="407" spans="2:8" s="4" customFormat="1" x14ac:dyDescent="0.25">
      <c r="B407" s="78" t="s">
        <v>113</v>
      </c>
      <c r="C407" s="270">
        <v>129</v>
      </c>
      <c r="D407" s="473">
        <v>-4.4444444444444398E-2</v>
      </c>
      <c r="E407" s="270">
        <v>147</v>
      </c>
      <c r="F407" s="473">
        <v>0.13953488372093026</v>
      </c>
      <c r="G407" s="270">
        <v>205</v>
      </c>
      <c r="H407" s="473">
        <v>0.39455782312925169</v>
      </c>
    </row>
    <row r="408" spans="2:8" s="4" customFormat="1" x14ac:dyDescent="0.25">
      <c r="B408" s="78" t="s">
        <v>114</v>
      </c>
      <c r="C408" s="270">
        <v>186</v>
      </c>
      <c r="D408" s="473">
        <v>-0.37583892617449666</v>
      </c>
      <c r="E408" s="270">
        <v>164</v>
      </c>
      <c r="F408" s="473">
        <v>-0.11827956989247312</v>
      </c>
      <c r="G408" s="270">
        <v>238</v>
      </c>
      <c r="H408" s="473">
        <v>0.45121951219512191</v>
      </c>
    </row>
    <row r="409" spans="2:8" s="4" customFormat="1" x14ac:dyDescent="0.25">
      <c r="B409" s="78" t="s">
        <v>115</v>
      </c>
      <c r="C409" s="270">
        <v>278</v>
      </c>
      <c r="D409" s="473">
        <v>0.12550607287449389</v>
      </c>
      <c r="E409" s="270">
        <v>207</v>
      </c>
      <c r="F409" s="473">
        <v>-0.25539568345323738</v>
      </c>
      <c r="G409" s="270">
        <v>192</v>
      </c>
      <c r="H409" s="473">
        <v>-7.2463768115942018E-2</v>
      </c>
    </row>
    <row r="410" spans="2:8" s="4" customFormat="1" x14ac:dyDescent="0.25">
      <c r="B410" s="78" t="s">
        <v>135</v>
      </c>
      <c r="C410" s="270">
        <v>196</v>
      </c>
      <c r="D410" s="473">
        <v>0.61983471074380159</v>
      </c>
      <c r="E410" s="270">
        <v>150</v>
      </c>
      <c r="F410" s="473">
        <v>-0.23469387755102045</v>
      </c>
      <c r="G410" s="270">
        <v>170</v>
      </c>
      <c r="H410" s="473">
        <v>0.1333333333333333</v>
      </c>
    </row>
    <row r="411" spans="2:8" s="4" customFormat="1" x14ac:dyDescent="0.25">
      <c r="B411" s="78" t="s">
        <v>118</v>
      </c>
      <c r="C411" s="270">
        <v>238</v>
      </c>
      <c r="D411" s="473">
        <v>0.20202020202020199</v>
      </c>
      <c r="E411" s="270">
        <v>208</v>
      </c>
      <c r="F411" s="473">
        <v>-0.12605042016806722</v>
      </c>
      <c r="G411" s="270"/>
      <c r="H411" s="473"/>
    </row>
    <row r="412" spans="2:8" s="4" customFormat="1" x14ac:dyDescent="0.25">
      <c r="B412" s="78" t="s">
        <v>119</v>
      </c>
      <c r="C412" s="270">
        <v>250</v>
      </c>
      <c r="D412" s="473">
        <v>0.29533678756476678</v>
      </c>
      <c r="E412" s="270">
        <v>196</v>
      </c>
      <c r="F412" s="473">
        <v>-0.21599999999999997</v>
      </c>
      <c r="G412" s="270"/>
      <c r="H412" s="473"/>
    </row>
    <row r="413" spans="2:8" s="4" customFormat="1" x14ac:dyDescent="0.25">
      <c r="B413" s="78" t="s">
        <v>120</v>
      </c>
      <c r="C413" s="270">
        <v>150</v>
      </c>
      <c r="D413" s="473">
        <v>0.21951219512195119</v>
      </c>
      <c r="E413" s="270">
        <v>177</v>
      </c>
      <c r="F413" s="473">
        <v>0.17999999999999994</v>
      </c>
      <c r="G413" s="270"/>
      <c r="H413" s="473"/>
    </row>
    <row r="414" spans="2:8" s="4" customFormat="1" x14ac:dyDescent="0.25">
      <c r="B414" s="78" t="s">
        <v>121</v>
      </c>
      <c r="C414" s="270">
        <v>157</v>
      </c>
      <c r="D414" s="473">
        <v>0.18939393939393945</v>
      </c>
      <c r="E414" s="270">
        <v>151</v>
      </c>
      <c r="F414" s="473">
        <v>-3.8216560509554132E-2</v>
      </c>
      <c r="G414" s="270"/>
      <c r="H414" s="473"/>
    </row>
    <row r="415" spans="2:8" s="4" customFormat="1" x14ac:dyDescent="0.25">
      <c r="B415" s="78" t="s">
        <v>136</v>
      </c>
      <c r="C415" s="270">
        <v>141</v>
      </c>
      <c r="D415" s="473">
        <v>0.5494505494505495</v>
      </c>
      <c r="E415" s="270">
        <v>138</v>
      </c>
      <c r="F415" s="473">
        <v>-2.1276595744680882E-2</v>
      </c>
      <c r="G415" s="270"/>
      <c r="H415" s="473"/>
    </row>
    <row r="416" spans="2:8" s="4" customFormat="1" x14ac:dyDescent="0.25">
      <c r="B416" s="78" t="s">
        <v>110</v>
      </c>
      <c r="C416" s="270">
        <v>130</v>
      </c>
      <c r="D416" s="473">
        <v>-0.12751677852348997</v>
      </c>
      <c r="E416" s="270">
        <v>137</v>
      </c>
      <c r="F416" s="473">
        <v>5.3846153846153877E-2</v>
      </c>
      <c r="G416" s="270"/>
      <c r="H416" s="473"/>
    </row>
    <row r="417" spans="2:8" s="4" customFormat="1" x14ac:dyDescent="0.25">
      <c r="B417" s="78" t="s">
        <v>111</v>
      </c>
      <c r="C417" s="270">
        <v>180</v>
      </c>
      <c r="D417" s="473">
        <v>0.139240506329114</v>
      </c>
      <c r="E417" s="270">
        <v>252</v>
      </c>
      <c r="F417" s="473">
        <v>0.39999999999999991</v>
      </c>
      <c r="G417" s="270"/>
      <c r="H417" s="473"/>
    </row>
    <row r="418" spans="2:8" ht="16.5" thickBot="1" x14ac:dyDescent="0.3">
      <c r="B418" s="477" t="s">
        <v>132</v>
      </c>
      <c r="C418" s="475">
        <v>2152</v>
      </c>
      <c r="D418" s="476">
        <v>8.032128514056236E-2</v>
      </c>
      <c r="E418" s="475">
        <v>2015</v>
      </c>
      <c r="F418" s="476">
        <v>-6.366171003717469E-2</v>
      </c>
      <c r="G418" s="475">
        <v>1006</v>
      </c>
      <c r="H418" s="476">
        <v>0.3306878306878307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3" t="s">
        <v>329</v>
      </c>
      <c r="C423" s="743"/>
      <c r="D423" s="743"/>
      <c r="E423" s="743"/>
      <c r="F423" s="743"/>
      <c r="G423" s="743"/>
      <c r="H423" s="743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179</v>
      </c>
      <c r="D427" s="473">
        <v>4.6783625730994149E-2</v>
      </c>
      <c r="E427" s="270">
        <v>184</v>
      </c>
      <c r="F427" s="473">
        <v>2.7932960893854775E-2</v>
      </c>
      <c r="G427" s="270">
        <v>324</v>
      </c>
      <c r="H427" s="473">
        <v>0.76086956521739135</v>
      </c>
    </row>
    <row r="428" spans="2:8" s="4" customFormat="1" x14ac:dyDescent="0.25">
      <c r="B428" s="78" t="s">
        <v>113</v>
      </c>
      <c r="C428" s="270">
        <v>209</v>
      </c>
      <c r="D428" s="473">
        <v>0.24404761904761907</v>
      </c>
      <c r="E428" s="270">
        <v>137</v>
      </c>
      <c r="F428" s="473">
        <v>-0.34449760765550241</v>
      </c>
      <c r="G428" s="270">
        <v>256</v>
      </c>
      <c r="H428" s="473">
        <v>0.86861313868613133</v>
      </c>
    </row>
    <row r="429" spans="2:8" s="4" customFormat="1" x14ac:dyDescent="0.25">
      <c r="B429" s="78" t="s">
        <v>114</v>
      </c>
      <c r="C429" s="270">
        <v>172</v>
      </c>
      <c r="D429" s="473">
        <v>-4.4444444444444398E-2</v>
      </c>
      <c r="E429" s="270">
        <v>202</v>
      </c>
      <c r="F429" s="473">
        <v>0.17441860465116288</v>
      </c>
      <c r="G429" s="270">
        <v>319</v>
      </c>
      <c r="H429" s="473">
        <v>0.57920792079207928</v>
      </c>
    </row>
    <row r="430" spans="2:8" s="4" customFormat="1" x14ac:dyDescent="0.25">
      <c r="B430" s="78" t="s">
        <v>115</v>
      </c>
      <c r="C430" s="270">
        <v>240</v>
      </c>
      <c r="D430" s="473">
        <v>0.52866242038216571</v>
      </c>
      <c r="E430" s="270">
        <v>304</v>
      </c>
      <c r="F430" s="473">
        <v>0.26666666666666661</v>
      </c>
      <c r="G430" s="270">
        <v>355</v>
      </c>
      <c r="H430" s="473">
        <v>0.16776315789473695</v>
      </c>
    </row>
    <row r="431" spans="2:8" s="4" customFormat="1" x14ac:dyDescent="0.25">
      <c r="B431" s="78" t="s">
        <v>135</v>
      </c>
      <c r="C431" s="270">
        <v>188</v>
      </c>
      <c r="D431" s="473">
        <v>3.2967032967033072E-2</v>
      </c>
      <c r="E431" s="270">
        <v>278</v>
      </c>
      <c r="F431" s="473">
        <v>0.47872340425531923</v>
      </c>
      <c r="G431" s="270">
        <v>314</v>
      </c>
      <c r="H431" s="473">
        <v>0.12949640287769792</v>
      </c>
    </row>
    <row r="432" spans="2:8" s="4" customFormat="1" x14ac:dyDescent="0.25">
      <c r="B432" s="78" t="s">
        <v>118</v>
      </c>
      <c r="C432" s="270">
        <v>176</v>
      </c>
      <c r="D432" s="473">
        <v>-0.3529411764705882</v>
      </c>
      <c r="E432" s="270">
        <v>286</v>
      </c>
      <c r="F432" s="473">
        <v>0.625</v>
      </c>
      <c r="G432" s="270"/>
      <c r="H432" s="473"/>
    </row>
    <row r="433" spans="2:8" s="4" customFormat="1" x14ac:dyDescent="0.25">
      <c r="B433" s="78" t="s">
        <v>119</v>
      </c>
      <c r="C433" s="270">
        <v>231</v>
      </c>
      <c r="D433" s="473">
        <v>8.4507042253521236E-2</v>
      </c>
      <c r="E433" s="270">
        <v>392</v>
      </c>
      <c r="F433" s="473">
        <v>0.69696969696969702</v>
      </c>
      <c r="G433" s="270"/>
      <c r="H433" s="473"/>
    </row>
    <row r="434" spans="2:8" s="4" customFormat="1" x14ac:dyDescent="0.25">
      <c r="B434" s="78" t="s">
        <v>120</v>
      </c>
      <c r="C434" s="270">
        <v>292</v>
      </c>
      <c r="D434" s="473">
        <v>0.11026615969581743</v>
      </c>
      <c r="E434" s="270">
        <v>339</v>
      </c>
      <c r="F434" s="473">
        <v>0.16095890410958913</v>
      </c>
      <c r="G434" s="270"/>
      <c r="H434" s="473"/>
    </row>
    <row r="435" spans="2:8" s="4" customFormat="1" x14ac:dyDescent="0.25">
      <c r="B435" s="78" t="s">
        <v>121</v>
      </c>
      <c r="C435" s="270">
        <v>217</v>
      </c>
      <c r="D435" s="473">
        <v>-0.29084967320261434</v>
      </c>
      <c r="E435" s="270">
        <v>283</v>
      </c>
      <c r="F435" s="473">
        <v>0.30414746543778803</v>
      </c>
      <c r="G435" s="270"/>
      <c r="H435" s="473"/>
    </row>
    <row r="436" spans="2:8" s="4" customFormat="1" x14ac:dyDescent="0.25">
      <c r="B436" s="78" t="s">
        <v>136</v>
      </c>
      <c r="C436" s="270">
        <v>213</v>
      </c>
      <c r="D436" s="473">
        <v>4.4117647058823595E-2</v>
      </c>
      <c r="E436" s="270">
        <v>381</v>
      </c>
      <c r="F436" s="473">
        <v>0.78873239436619724</v>
      </c>
      <c r="G436" s="270"/>
      <c r="H436" s="473"/>
    </row>
    <row r="437" spans="2:8" s="4" customFormat="1" x14ac:dyDescent="0.25">
      <c r="B437" s="78" t="s">
        <v>110</v>
      </c>
      <c r="C437" s="270">
        <v>186</v>
      </c>
      <c r="D437" s="473">
        <v>-2.6178010471204161E-2</v>
      </c>
      <c r="E437" s="270">
        <v>299</v>
      </c>
      <c r="F437" s="473">
        <v>0.60752688172043001</v>
      </c>
      <c r="G437" s="270"/>
      <c r="H437" s="473"/>
    </row>
    <row r="438" spans="2:8" s="4" customFormat="1" x14ac:dyDescent="0.25">
      <c r="B438" s="78" t="s">
        <v>111</v>
      </c>
      <c r="C438" s="270">
        <v>237</v>
      </c>
      <c r="D438" s="473">
        <v>-0.18835616438356162</v>
      </c>
      <c r="E438" s="270">
        <v>388</v>
      </c>
      <c r="F438" s="473">
        <v>0.6371308016877637</v>
      </c>
      <c r="G438" s="270"/>
      <c r="H438" s="473"/>
    </row>
    <row r="439" spans="2:8" ht="16.5" thickBot="1" x14ac:dyDescent="0.3">
      <c r="B439" s="477" t="s">
        <v>132</v>
      </c>
      <c r="C439" s="475">
        <v>2540</v>
      </c>
      <c r="D439" s="476">
        <v>-2.270103886110042E-2</v>
      </c>
      <c r="E439" s="475">
        <v>3473</v>
      </c>
      <c r="F439" s="476">
        <v>0.36732283464566939</v>
      </c>
      <c r="G439" s="475">
        <v>1568</v>
      </c>
      <c r="H439" s="476">
        <v>0.41900452488687789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3" t="s">
        <v>330</v>
      </c>
      <c r="C444" s="743"/>
      <c r="D444" s="743"/>
      <c r="E444" s="743"/>
      <c r="F444" s="743"/>
      <c r="G444" s="743"/>
      <c r="H444" s="743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1239</v>
      </c>
      <c r="D448" s="473">
        <v>1.6029411764705883</v>
      </c>
      <c r="E448" s="270">
        <v>514</v>
      </c>
      <c r="F448" s="473">
        <v>-0.58514931396287329</v>
      </c>
      <c r="G448" s="270">
        <v>751</v>
      </c>
      <c r="H448" s="473">
        <v>0.46108949416342404</v>
      </c>
    </row>
    <row r="449" spans="2:8" s="4" customFormat="1" x14ac:dyDescent="0.25">
      <c r="B449" s="78" t="s">
        <v>113</v>
      </c>
      <c r="C449" s="270">
        <v>1240</v>
      </c>
      <c r="D449" s="473">
        <v>0.6555407209612818</v>
      </c>
      <c r="E449" s="270">
        <v>478</v>
      </c>
      <c r="F449" s="473">
        <v>-0.61451612903225805</v>
      </c>
      <c r="G449" s="270">
        <v>689</v>
      </c>
      <c r="H449" s="473">
        <v>0.44142259414225937</v>
      </c>
    </row>
    <row r="450" spans="2:8" s="4" customFormat="1" x14ac:dyDescent="0.25">
      <c r="B450" s="78" t="s">
        <v>114</v>
      </c>
      <c r="C450" s="270">
        <v>1002</v>
      </c>
      <c r="D450" s="473">
        <v>0.18861209964412806</v>
      </c>
      <c r="E450" s="270">
        <v>743</v>
      </c>
      <c r="F450" s="473">
        <v>-0.25848303393213568</v>
      </c>
      <c r="G450" s="270">
        <v>709</v>
      </c>
      <c r="H450" s="473">
        <v>-4.576043068640645E-2</v>
      </c>
    </row>
    <row r="451" spans="2:8" s="4" customFormat="1" x14ac:dyDescent="0.25">
      <c r="B451" s="78" t="s">
        <v>115</v>
      </c>
      <c r="C451" s="270">
        <v>1681</v>
      </c>
      <c r="D451" s="473">
        <v>7.5495841330774249E-2</v>
      </c>
      <c r="E451" s="270">
        <v>784</v>
      </c>
      <c r="F451" s="473">
        <v>-0.53361094586555624</v>
      </c>
      <c r="G451" s="270">
        <v>750</v>
      </c>
      <c r="H451" s="473">
        <v>-4.3367346938775531E-2</v>
      </c>
    </row>
    <row r="452" spans="2:8" s="4" customFormat="1" x14ac:dyDescent="0.25">
      <c r="B452" s="78" t="s">
        <v>135</v>
      </c>
      <c r="C452" s="270">
        <v>2398</v>
      </c>
      <c r="D452" s="473">
        <v>4.1250542770299603E-2</v>
      </c>
      <c r="E452" s="270">
        <v>646</v>
      </c>
      <c r="F452" s="473">
        <v>-0.73060884070058374</v>
      </c>
      <c r="G452" s="270">
        <v>691</v>
      </c>
      <c r="H452" s="473">
        <v>6.965944272445812E-2</v>
      </c>
    </row>
    <row r="453" spans="2:8" s="4" customFormat="1" x14ac:dyDescent="0.25">
      <c r="B453" s="78" t="s">
        <v>118</v>
      </c>
      <c r="C453" s="270">
        <v>2003</v>
      </c>
      <c r="D453" s="473">
        <v>3.9439543331603488E-2</v>
      </c>
      <c r="E453" s="270">
        <v>688</v>
      </c>
      <c r="F453" s="473">
        <v>-0.65651522715926114</v>
      </c>
      <c r="G453" s="270"/>
      <c r="H453" s="473"/>
    </row>
    <row r="454" spans="2:8" s="4" customFormat="1" x14ac:dyDescent="0.25">
      <c r="B454" s="78" t="s">
        <v>119</v>
      </c>
      <c r="C454" s="270">
        <v>2474</v>
      </c>
      <c r="D454" s="473">
        <v>0.49215922798552469</v>
      </c>
      <c r="E454" s="270">
        <v>877</v>
      </c>
      <c r="F454" s="473">
        <v>-0.64551333872271632</v>
      </c>
      <c r="G454" s="270"/>
      <c r="H454" s="473"/>
    </row>
    <row r="455" spans="2:8" s="4" customFormat="1" x14ac:dyDescent="0.25">
      <c r="B455" s="78" t="s">
        <v>120</v>
      </c>
      <c r="C455" s="270">
        <v>2260</v>
      </c>
      <c r="D455" s="473">
        <v>-3.6247334754797467E-2</v>
      </c>
      <c r="E455" s="270">
        <v>980</v>
      </c>
      <c r="F455" s="473">
        <v>-0.5663716814159292</v>
      </c>
      <c r="G455" s="270"/>
      <c r="H455" s="473"/>
    </row>
    <row r="456" spans="2:8" s="4" customFormat="1" x14ac:dyDescent="0.25">
      <c r="B456" s="78" t="s">
        <v>121</v>
      </c>
      <c r="C456" s="270">
        <v>2036</v>
      </c>
      <c r="D456" s="473">
        <v>-1.9607843137254832E-3</v>
      </c>
      <c r="E456" s="270">
        <v>729</v>
      </c>
      <c r="F456" s="473">
        <v>-0.64194499017681728</v>
      </c>
      <c r="G456" s="270"/>
      <c r="H456" s="473"/>
    </row>
    <row r="457" spans="2:8" s="4" customFormat="1" x14ac:dyDescent="0.25">
      <c r="B457" s="78" t="s">
        <v>136</v>
      </c>
      <c r="C457" s="270">
        <v>1848</v>
      </c>
      <c r="D457" s="473">
        <v>0.21658986175115214</v>
      </c>
      <c r="E457" s="270">
        <v>826</v>
      </c>
      <c r="F457" s="473">
        <v>-0.55303030303030298</v>
      </c>
      <c r="G457" s="270"/>
      <c r="H457" s="473"/>
    </row>
    <row r="458" spans="2:8" s="4" customFormat="1" x14ac:dyDescent="0.25">
      <c r="B458" s="78" t="s">
        <v>110</v>
      </c>
      <c r="C458" s="270">
        <v>577</v>
      </c>
      <c r="D458" s="473">
        <v>-0.53505237711522957</v>
      </c>
      <c r="E458" s="270">
        <v>545</v>
      </c>
      <c r="F458" s="473">
        <v>-5.5459272097053702E-2</v>
      </c>
      <c r="G458" s="270"/>
      <c r="H458" s="473"/>
    </row>
    <row r="459" spans="2:8" s="4" customFormat="1" x14ac:dyDescent="0.25">
      <c r="B459" s="78" t="s">
        <v>111</v>
      </c>
      <c r="C459" s="270">
        <v>580</v>
      </c>
      <c r="D459" s="473">
        <v>-0.6089008766014834</v>
      </c>
      <c r="E459" s="270">
        <v>795</v>
      </c>
      <c r="F459" s="473">
        <v>0.3706896551724137</v>
      </c>
      <c r="G459" s="270"/>
      <c r="H459" s="473"/>
    </row>
    <row r="460" spans="2:8" ht="16.5" thickBot="1" x14ac:dyDescent="0.3">
      <c r="B460" s="477" t="s">
        <v>132</v>
      </c>
      <c r="C460" s="475">
        <v>19338</v>
      </c>
      <c r="D460" s="476">
        <v>6.563068275748063E-2</v>
      </c>
      <c r="E460" s="475">
        <v>8605</v>
      </c>
      <c r="F460" s="476">
        <v>-0.55502120177888092</v>
      </c>
      <c r="G460" s="475">
        <v>3590</v>
      </c>
      <c r="H460" s="476">
        <v>0.13428120063191162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3" t="s">
        <v>331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124499</v>
      </c>
      <c r="D6" s="482">
        <v>1.9222110338842802E-2</v>
      </c>
      <c r="E6" s="483">
        <v>0.1106759565717752</v>
      </c>
      <c r="F6" s="484">
        <v>-8.524739674070636E-4</v>
      </c>
    </row>
    <row r="7" spans="2:6" s="4" customFormat="1" x14ac:dyDescent="0.25">
      <c r="B7" s="78" t="s">
        <v>113</v>
      </c>
      <c r="C7" s="481">
        <v>121140</v>
      </c>
      <c r="D7" s="482">
        <v>-2.6980136386637654E-2</v>
      </c>
      <c r="E7" s="483">
        <v>7.9198218262806153E-2</v>
      </c>
      <c r="F7" s="484">
        <v>7.0174225663717227E-3</v>
      </c>
    </row>
    <row r="8" spans="2:6" s="4" customFormat="1" x14ac:dyDescent="0.25">
      <c r="B8" s="78" t="s">
        <v>114</v>
      </c>
      <c r="C8" s="481">
        <v>135070</v>
      </c>
      <c r="D8" s="482">
        <v>0.11499091959716035</v>
      </c>
      <c r="E8" s="483">
        <v>4.4940082468803322E-2</v>
      </c>
      <c r="F8" s="484">
        <v>1.0286499257605497E-2</v>
      </c>
    </row>
    <row r="9" spans="2:6" s="4" customFormat="1" x14ac:dyDescent="0.25">
      <c r="B9" s="78" t="s">
        <v>115</v>
      </c>
      <c r="C9" s="481">
        <v>130944</v>
      </c>
      <c r="D9" s="482">
        <v>-3.0547123713629998E-2</v>
      </c>
      <c r="E9" s="483">
        <v>0.13346894611555937</v>
      </c>
      <c r="F9" s="484">
        <v>3.1819199569444567E-2</v>
      </c>
    </row>
    <row r="10" spans="2:6" s="4" customFormat="1" x14ac:dyDescent="0.25">
      <c r="B10" s="78" t="s">
        <v>135</v>
      </c>
      <c r="C10" s="481">
        <v>123872</v>
      </c>
      <c r="D10" s="482">
        <v>-5.4007820136852347E-2</v>
      </c>
      <c r="E10" s="483">
        <v>0.11434765790160228</v>
      </c>
      <c r="F10" s="484">
        <v>4.0691630336076701E-2</v>
      </c>
    </row>
    <row r="11" spans="2:6" s="4" customFormat="1" x14ac:dyDescent="0.25">
      <c r="B11" s="78" t="s">
        <v>118</v>
      </c>
      <c r="C11" s="481" t="s">
        <v>182</v>
      </c>
      <c r="D11" s="482" t="s">
        <v>182</v>
      </c>
      <c r="E11" s="483" t="s">
        <v>182</v>
      </c>
      <c r="F11" s="484" t="s">
        <v>182</v>
      </c>
    </row>
    <row r="12" spans="2:6" s="4" customFormat="1" x14ac:dyDescent="0.25">
      <c r="B12" s="78" t="s">
        <v>119</v>
      </c>
      <c r="C12" s="481" t="s">
        <v>182</v>
      </c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 t="s">
        <v>182</v>
      </c>
    </row>
    <row r="18" spans="2:6" s="55" customFormat="1" ht="32.25" customHeight="1" x14ac:dyDescent="0.25">
      <c r="B18" s="94" t="s">
        <v>275</v>
      </c>
      <c r="C18" s="485">
        <v>635525</v>
      </c>
      <c r="D18" s="486"/>
      <c r="E18" s="487">
        <v>9.5185166037670799E-2</v>
      </c>
      <c r="F18" s="488" t="s">
        <v>182</v>
      </c>
    </row>
    <row r="19" spans="2:6" s="4" customFormat="1" outlineLevel="1" x14ac:dyDescent="0.25">
      <c r="B19" s="78" t="s">
        <v>112</v>
      </c>
      <c r="C19" s="489">
        <v>112093</v>
      </c>
      <c r="D19" s="482">
        <v>-5.3508401587435639E-2</v>
      </c>
      <c r="E19" s="483">
        <v>-1.4698284309359044E-3</v>
      </c>
      <c r="F19" s="484">
        <v>3.8180255026712295E-2</v>
      </c>
    </row>
    <row r="20" spans="2:6" s="4" customFormat="1" outlineLevel="1" x14ac:dyDescent="0.25">
      <c r="B20" s="78" t="s">
        <v>113</v>
      </c>
      <c r="C20" s="489">
        <v>112250</v>
      </c>
      <c r="D20" s="482">
        <v>1.4006226972245184E-3</v>
      </c>
      <c r="E20" s="483">
        <v>-2.3683821418941875E-2</v>
      </c>
      <c r="F20" s="484">
        <v>3.005917159763305E-2</v>
      </c>
    </row>
    <row r="21" spans="2:6" s="4" customFormat="1" outlineLevel="1" x14ac:dyDescent="0.25">
      <c r="B21" s="78" t="s">
        <v>114</v>
      </c>
      <c r="C21" s="489">
        <v>129261</v>
      </c>
      <c r="D21" s="482">
        <v>0.1515456570155902</v>
      </c>
      <c r="E21" s="483">
        <v>7.6080601785086799E-3</v>
      </c>
      <c r="F21" s="484">
        <v>3.5400458259721157E-2</v>
      </c>
    </row>
    <row r="22" spans="2:6" s="4" customFormat="1" outlineLevel="1" x14ac:dyDescent="0.25">
      <c r="B22" s="78" t="s">
        <v>115</v>
      </c>
      <c r="C22" s="489">
        <v>115525</v>
      </c>
      <c r="D22" s="482">
        <v>-0.10626561762635289</v>
      </c>
      <c r="E22" s="483">
        <v>-0.12074739325671668</v>
      </c>
      <c r="F22" s="484">
        <v>9.3530609452168179E-3</v>
      </c>
    </row>
    <row r="23" spans="2:6" s="4" customFormat="1" outlineLevel="1" x14ac:dyDescent="0.25">
      <c r="B23" s="78" t="s">
        <v>135</v>
      </c>
      <c r="C23" s="489">
        <v>111161</v>
      </c>
      <c r="D23" s="482">
        <v>-3.7775373295823367E-2</v>
      </c>
      <c r="E23" s="483">
        <v>-2.1275067775005096E-3</v>
      </c>
      <c r="F23" s="484">
        <v>5.3960264809465031E-3</v>
      </c>
    </row>
    <row r="24" spans="2:6" s="4" customFormat="1" outlineLevel="1" x14ac:dyDescent="0.25">
      <c r="B24" s="78" t="s">
        <v>118</v>
      </c>
      <c r="C24" s="489">
        <v>112773</v>
      </c>
      <c r="D24" s="482">
        <v>1.4501488831514697E-2</v>
      </c>
      <c r="E24" s="483">
        <v>-9.1465021877800146E-3</v>
      </c>
      <c r="F24" s="484">
        <v>2.1909777049131662E-3</v>
      </c>
    </row>
    <row r="25" spans="2:6" s="4" customFormat="1" outlineLevel="1" x14ac:dyDescent="0.25">
      <c r="B25" s="78" t="s">
        <v>119</v>
      </c>
      <c r="C25" s="489">
        <v>130395</v>
      </c>
      <c r="D25" s="482">
        <v>0.15626080710808443</v>
      </c>
      <c r="E25" s="483">
        <v>1.2973392891823643E-2</v>
      </c>
      <c r="F25" s="484">
        <v>1.5947836997474152E-3</v>
      </c>
    </row>
    <row r="26" spans="2:6" s="4" customFormat="1" outlineLevel="1" x14ac:dyDescent="0.25">
      <c r="B26" s="78" t="s">
        <v>120</v>
      </c>
      <c r="C26" s="489">
        <v>141468</v>
      </c>
      <c r="D26" s="482">
        <v>8.491890026458071E-2</v>
      </c>
      <c r="E26" s="483">
        <v>3.1814800227561113E-2</v>
      </c>
      <c r="F26" s="484">
        <v>2.8322000198486297E-3</v>
      </c>
    </row>
    <row r="27" spans="2:6" s="4" customFormat="1" outlineLevel="1" x14ac:dyDescent="0.25">
      <c r="B27" s="78" t="s">
        <v>121</v>
      </c>
      <c r="C27" s="489">
        <v>120959</v>
      </c>
      <c r="D27" s="482">
        <v>-0.14497271467752426</v>
      </c>
      <c r="E27" s="483">
        <v>-3.6935301517540098E-2</v>
      </c>
      <c r="F27" s="484">
        <v>-8.4595200999311171E-3</v>
      </c>
    </row>
    <row r="28" spans="2:6" s="4" customFormat="1" outlineLevel="1" x14ac:dyDescent="0.25">
      <c r="B28" s="78" t="s">
        <v>136</v>
      </c>
      <c r="C28" s="489">
        <v>135665</v>
      </c>
      <c r="D28" s="482">
        <v>0.12157838606469951</v>
      </c>
      <c r="E28" s="483">
        <v>4.263855680329165E-3</v>
      </c>
      <c r="F28" s="484">
        <v>-1.5912378868985888E-2</v>
      </c>
    </row>
    <row r="29" spans="2:6" s="4" customFormat="1" outlineLevel="1" x14ac:dyDescent="0.25">
      <c r="B29" s="78" t="s">
        <v>110</v>
      </c>
      <c r="C29" s="489">
        <v>120684</v>
      </c>
      <c r="D29" s="482">
        <v>-0.11042641801496333</v>
      </c>
      <c r="E29" s="483">
        <v>-3.8464713165496933E-3</v>
      </c>
      <c r="F29" s="484">
        <v>-1.4426687448761633E-2</v>
      </c>
    </row>
    <row r="30" spans="2:6" s="4" customFormat="1" outlineLevel="1" x14ac:dyDescent="0.25">
      <c r="B30" s="78" t="s">
        <v>111</v>
      </c>
      <c r="C30" s="489">
        <v>122151</v>
      </c>
      <c r="D30" s="482">
        <v>1.2155712439097188E-2</v>
      </c>
      <c r="E30" s="483">
        <v>3.1419403867263274E-2</v>
      </c>
      <c r="F30" s="484">
        <v>-9.3565487046548546E-3</v>
      </c>
    </row>
    <row r="31" spans="2:6" s="4" customFormat="1" ht="15.75" x14ac:dyDescent="0.25">
      <c r="B31" s="102">
        <v>2015</v>
      </c>
      <c r="C31" s="490">
        <v>1464385</v>
      </c>
      <c r="D31" s="491"/>
      <c r="E31" s="492">
        <v>-9.3565487046548546E-3</v>
      </c>
      <c r="F31" s="493">
        <v>-9.3565487046548546E-3</v>
      </c>
    </row>
    <row r="32" spans="2:6" s="4" customFormat="1" hidden="1" outlineLevel="1" x14ac:dyDescent="0.25">
      <c r="B32" s="78" t="s">
        <v>112</v>
      </c>
      <c r="C32" s="489">
        <v>112258</v>
      </c>
      <c r="D32" s="482">
        <v>-8.1801748746513581E-2</v>
      </c>
      <c r="E32" s="483">
        <v>3.2001250264302117E-2</v>
      </c>
      <c r="F32" s="484">
        <v>1.7956784738806464E-2</v>
      </c>
    </row>
    <row r="33" spans="2:6" s="4" customFormat="1" hidden="1" outlineLevel="1" x14ac:dyDescent="0.25">
      <c r="B33" s="78" t="s">
        <v>113</v>
      </c>
      <c r="C33" s="489">
        <v>114973</v>
      </c>
      <c r="D33" s="482">
        <v>2.418535872721761E-2</v>
      </c>
      <c r="E33" s="483">
        <v>8.0654560493270244E-2</v>
      </c>
      <c r="F33" s="484">
        <v>2.876542402927118E-2</v>
      </c>
    </row>
    <row r="34" spans="2:6" s="4" customFormat="1" hidden="1" outlineLevel="1" x14ac:dyDescent="0.25">
      <c r="B34" s="78" t="s">
        <v>114</v>
      </c>
      <c r="C34" s="489">
        <v>128285</v>
      </c>
      <c r="D34" s="482">
        <v>0.1157837057396085</v>
      </c>
      <c r="E34" s="483">
        <v>-4.7843480713421593E-2</v>
      </c>
      <c r="F34" s="484">
        <v>1.7035606221637689E-2</v>
      </c>
    </row>
    <row r="35" spans="2:6" s="4" customFormat="1" hidden="1" outlineLevel="1" x14ac:dyDescent="0.25">
      <c r="B35" s="78" t="s">
        <v>115</v>
      </c>
      <c r="C35" s="489">
        <v>131390</v>
      </c>
      <c r="D35" s="482">
        <v>2.4203920957243552E-2</v>
      </c>
      <c r="E35" s="483">
        <v>0.19106542293292716</v>
      </c>
      <c r="F35" s="484">
        <v>3.7192988492646295E-2</v>
      </c>
    </row>
    <row r="36" spans="2:6" s="4" customFormat="1" hidden="1" outlineLevel="1" x14ac:dyDescent="0.25">
      <c r="B36" s="78" t="s">
        <v>135</v>
      </c>
      <c r="C36" s="489">
        <v>111398</v>
      </c>
      <c r="D36" s="482">
        <v>-0.15215769845498139</v>
      </c>
      <c r="E36" s="483">
        <v>5.1529653857408597E-2</v>
      </c>
      <c r="F36" s="484">
        <v>3.4431796652758972E-2</v>
      </c>
    </row>
    <row r="37" spans="2:6" s="4" customFormat="1" hidden="1" outlineLevel="1" x14ac:dyDescent="0.25">
      <c r="B37" s="78" t="s">
        <v>118</v>
      </c>
      <c r="C37" s="489">
        <v>113814</v>
      </c>
      <c r="D37" s="482">
        <v>2.1688001579920568E-2</v>
      </c>
      <c r="E37" s="483">
        <v>3.2719947735191601E-2</v>
      </c>
      <c r="F37" s="484">
        <v>3.9864900575222517E-2</v>
      </c>
    </row>
    <row r="38" spans="2:6" s="4" customFormat="1" hidden="1" outlineLevel="1" x14ac:dyDescent="0.25">
      <c r="B38" s="78" t="s">
        <v>119</v>
      </c>
      <c r="C38" s="489">
        <v>128725</v>
      </c>
      <c r="D38" s="482">
        <v>0.13101200203841357</v>
      </c>
      <c r="E38" s="483">
        <v>2.0080671363250868E-2</v>
      </c>
      <c r="F38" s="484">
        <v>4.3613372802319583E-2</v>
      </c>
    </row>
    <row r="39" spans="2:6" s="4" customFormat="1" hidden="1" outlineLevel="1" x14ac:dyDescent="0.25">
      <c r="B39" s="78" t="s">
        <v>120</v>
      </c>
      <c r="C39" s="489">
        <v>137106</v>
      </c>
      <c r="D39" s="482">
        <v>6.5107787919984395E-2</v>
      </c>
      <c r="E39" s="483">
        <v>1.8951217337019433E-2</v>
      </c>
      <c r="F39" s="484">
        <v>4.5636261100073794E-2</v>
      </c>
    </row>
    <row r="40" spans="2:6" s="4" customFormat="1" hidden="1" outlineLevel="1" x14ac:dyDescent="0.25">
      <c r="B40" s="78" t="s">
        <v>121</v>
      </c>
      <c r="C40" s="489">
        <v>125598</v>
      </c>
      <c r="D40" s="482">
        <v>-8.3935057546715708E-2</v>
      </c>
      <c r="E40" s="483">
        <v>0.10524648445062401</v>
      </c>
      <c r="F40" s="484">
        <v>5.2384344281210193E-2</v>
      </c>
    </row>
    <row r="41" spans="2:6" s="4" customFormat="1" hidden="1" outlineLevel="1" x14ac:dyDescent="0.25">
      <c r="B41" s="78" t="s">
        <v>136</v>
      </c>
      <c r="C41" s="489">
        <v>135089</v>
      </c>
      <c r="D41" s="482">
        <v>7.5566489912259671E-2</v>
      </c>
      <c r="E41" s="483">
        <v>9.5185977883711193E-2</v>
      </c>
      <c r="F41" s="484">
        <v>6.2320905117364545E-2</v>
      </c>
    </row>
    <row r="42" spans="2:6" s="4" customFormat="1" hidden="1" outlineLevel="1" x14ac:dyDescent="0.25">
      <c r="B42" s="78" t="s">
        <v>110</v>
      </c>
      <c r="C42" s="489">
        <v>121150</v>
      </c>
      <c r="D42" s="482">
        <v>-0.10318382695852368</v>
      </c>
      <c r="E42" s="483">
        <v>-2.1887438338137111E-2</v>
      </c>
      <c r="F42" s="484">
        <v>5.3160985904983971E-2</v>
      </c>
    </row>
    <row r="43" spans="2:6" s="4" customFormat="1" hidden="1" outlineLevel="1" x14ac:dyDescent="0.25">
      <c r="B43" s="78" t="s">
        <v>111</v>
      </c>
      <c r="C43" s="489">
        <v>118430</v>
      </c>
      <c r="D43" s="482">
        <v>-2.2451506397028531E-2</v>
      </c>
      <c r="E43" s="483">
        <v>-3.1318757719268064E-2</v>
      </c>
      <c r="F43" s="484">
        <v>4.084105694005058E-2</v>
      </c>
    </row>
    <row r="44" spans="2:6" s="4" customFormat="1" ht="15.75" collapsed="1" x14ac:dyDescent="0.25">
      <c r="B44" s="102">
        <v>2014</v>
      </c>
      <c r="C44" s="490">
        <v>1478216</v>
      </c>
      <c r="D44" s="491"/>
      <c r="E44" s="492">
        <v>4.084105694005058E-2</v>
      </c>
      <c r="F44" s="493">
        <v>4.084105694005058E-2</v>
      </c>
    </row>
    <row r="45" spans="2:6" s="4" customFormat="1" hidden="1" outlineLevel="1" x14ac:dyDescent="0.25">
      <c r="B45" s="78" t="s">
        <v>112</v>
      </c>
      <c r="C45" s="489">
        <v>108777</v>
      </c>
      <c r="D45" s="482">
        <v>-4.6119636533340502E-3</v>
      </c>
      <c r="E45" s="483">
        <v>-3.2930005956561592E-2</v>
      </c>
      <c r="F45" s="484">
        <v>-7.400332770329543E-2</v>
      </c>
    </row>
    <row r="46" spans="2:6" s="4" customFormat="1" hidden="1" outlineLevel="1" x14ac:dyDescent="0.25">
      <c r="B46" s="78" t="s">
        <v>113</v>
      </c>
      <c r="C46" s="489">
        <v>106392</v>
      </c>
      <c r="D46" s="482">
        <v>-2.1925590887779567E-2</v>
      </c>
      <c r="E46" s="483">
        <v>-5.6348396824692837E-2</v>
      </c>
      <c r="F46" s="484">
        <v>-7.2557232940699934E-2</v>
      </c>
    </row>
    <row r="47" spans="2:6" s="4" customFormat="1" hidden="1" outlineLevel="1" x14ac:dyDescent="0.25">
      <c r="B47" s="78" t="s">
        <v>114</v>
      </c>
      <c r="C47" s="489">
        <v>134731</v>
      </c>
      <c r="D47" s="482">
        <v>0.26636401233175433</v>
      </c>
      <c r="E47" s="483">
        <v>7.7744536524493757E-2</v>
      </c>
      <c r="F47" s="484">
        <v>-6.2166946065163819E-2</v>
      </c>
    </row>
    <row r="48" spans="2:6" s="4" customFormat="1" hidden="1" outlineLevel="1" x14ac:dyDescent="0.25">
      <c r="B48" s="78" t="s">
        <v>115</v>
      </c>
      <c r="C48" s="489">
        <v>110313</v>
      </c>
      <c r="D48" s="482">
        <v>-0.18123520199508647</v>
      </c>
      <c r="E48" s="483">
        <v>-5.9067879015336278E-2</v>
      </c>
      <c r="F48" s="484">
        <v>-5.1998621851000904E-2</v>
      </c>
    </row>
    <row r="49" spans="2:6" s="4" customFormat="1" hidden="1" outlineLevel="1" x14ac:dyDescent="0.25">
      <c r="B49" s="78" t="s">
        <v>135</v>
      </c>
      <c r="C49" s="489">
        <v>105939</v>
      </c>
      <c r="D49" s="482">
        <v>-3.9650811781023143E-2</v>
      </c>
      <c r="E49" s="483">
        <v>9.2853163877942624E-2</v>
      </c>
      <c r="F49" s="484">
        <v>-4.2517294430865937E-2</v>
      </c>
    </row>
    <row r="50" spans="2:6" s="4" customFormat="1" hidden="1" outlineLevel="1" x14ac:dyDescent="0.25">
      <c r="B50" s="78" t="s">
        <v>118</v>
      </c>
      <c r="C50" s="489">
        <v>110208</v>
      </c>
      <c r="D50" s="482">
        <v>4.0296774558944204E-2</v>
      </c>
      <c r="E50" s="483">
        <v>-3.3907219748238071E-2</v>
      </c>
      <c r="F50" s="484">
        <v>-4.3544670773052019E-2</v>
      </c>
    </row>
    <row r="51" spans="2:6" s="4" customFormat="1" hidden="1" outlineLevel="1" x14ac:dyDescent="0.25">
      <c r="B51" s="78" t="s">
        <v>119</v>
      </c>
      <c r="C51" s="489">
        <v>126191</v>
      </c>
      <c r="D51" s="482">
        <v>0.14502576945412304</v>
      </c>
      <c r="E51" s="483">
        <v>-2.0195353748680089E-2</v>
      </c>
      <c r="F51" s="484">
        <v>-3.6442798932715625E-2</v>
      </c>
    </row>
    <row r="52" spans="2:6" s="4" customFormat="1" hidden="1" outlineLevel="1" x14ac:dyDescent="0.25">
      <c r="B52" s="78" t="s">
        <v>120</v>
      </c>
      <c r="C52" s="489">
        <v>134556</v>
      </c>
      <c r="D52" s="482">
        <v>6.6288404085869779E-2</v>
      </c>
      <c r="E52" s="483">
        <v>-1.9655691620741322E-3</v>
      </c>
      <c r="F52" s="484">
        <v>-3.1076143659641509E-2</v>
      </c>
    </row>
    <row r="53" spans="2:6" s="4" customFormat="1" hidden="1" outlineLevel="1" x14ac:dyDescent="0.25">
      <c r="B53" s="78" t="s">
        <v>121</v>
      </c>
      <c r="C53" s="489">
        <v>113638</v>
      </c>
      <c r="D53" s="482">
        <v>-0.15545943696304887</v>
      </c>
      <c r="E53" s="483">
        <v>2.162128145424469E-2</v>
      </c>
      <c r="F53" s="484">
        <v>-2.2614674190460149E-2</v>
      </c>
    </row>
    <row r="54" spans="2:6" s="4" customFormat="1" hidden="1" outlineLevel="1" x14ac:dyDescent="0.25">
      <c r="B54" s="78" t="s">
        <v>136</v>
      </c>
      <c r="C54" s="489">
        <v>123348</v>
      </c>
      <c r="D54" s="482">
        <v>8.5446769566518199E-2</v>
      </c>
      <c r="E54" s="483">
        <v>-1.6269499473633875E-2</v>
      </c>
      <c r="F54" s="484">
        <v>-1.5826038216273486E-2</v>
      </c>
    </row>
    <row r="55" spans="2:6" s="4" customFormat="1" hidden="1" outlineLevel="1" x14ac:dyDescent="0.25">
      <c r="B55" s="78" t="s">
        <v>110</v>
      </c>
      <c r="C55" s="489">
        <v>123861</v>
      </c>
      <c r="D55" s="482">
        <v>4.1589648798521228E-3</v>
      </c>
      <c r="E55" s="483">
        <v>8.3847426036279593E-2</v>
      </c>
      <c r="F55" s="484">
        <v>-2.5241069580577147E-3</v>
      </c>
    </row>
    <row r="56" spans="2:6" s="4" customFormat="1" hidden="1" outlineLevel="1" x14ac:dyDescent="0.25">
      <c r="B56" s="78" t="s">
        <v>111</v>
      </c>
      <c r="C56" s="489">
        <v>122259</v>
      </c>
      <c r="D56" s="482">
        <v>-1.293385327100538E-2</v>
      </c>
      <c r="E56" s="483">
        <v>0.1187580640733521</v>
      </c>
      <c r="F56" s="484">
        <v>1.2785569827509891E-2</v>
      </c>
    </row>
    <row r="57" spans="2:6" s="4" customFormat="1" ht="15.75" collapsed="1" x14ac:dyDescent="0.25">
      <c r="B57" s="102">
        <v>2013</v>
      </c>
      <c r="C57" s="490">
        <v>1420213</v>
      </c>
      <c r="D57" s="491"/>
      <c r="E57" s="492">
        <v>1.2785569827509891E-2</v>
      </c>
      <c r="F57" s="493">
        <v>1.2785569827509891E-2</v>
      </c>
    </row>
    <row r="58" spans="2:6" s="4" customFormat="1" hidden="1" outlineLevel="1" x14ac:dyDescent="0.25">
      <c r="B58" s="78" t="s">
        <v>112</v>
      </c>
      <c r="C58" s="489">
        <v>112481</v>
      </c>
      <c r="D58" s="482">
        <v>-4.5096058339629708E-2</v>
      </c>
      <c r="E58" s="483">
        <v>-4.5881754177623191E-2</v>
      </c>
      <c r="F58" s="484">
        <v>5.3982044598899437E-2</v>
      </c>
    </row>
    <row r="59" spans="2:6" s="4" customFormat="1" hidden="1" outlineLevel="1" x14ac:dyDescent="0.25">
      <c r="B59" s="78" t="s">
        <v>113</v>
      </c>
      <c r="C59" s="489">
        <v>112745</v>
      </c>
      <c r="D59" s="482">
        <v>2.3470630595390229E-3</v>
      </c>
      <c r="E59" s="483">
        <v>-7.5481754817548152E-2</v>
      </c>
      <c r="F59" s="484">
        <v>3.8455073027213738E-2</v>
      </c>
    </row>
    <row r="60" spans="2:6" s="4" customFormat="1" hidden="1" outlineLevel="1" x14ac:dyDescent="0.25">
      <c r="B60" s="78" t="s">
        <v>114</v>
      </c>
      <c r="C60" s="489">
        <v>125012</v>
      </c>
      <c r="D60" s="482">
        <v>0.10880305113308797</v>
      </c>
      <c r="E60" s="483">
        <v>-4.7745277269957365E-2</v>
      </c>
      <c r="F60" s="484">
        <v>2.6124727917469448E-2</v>
      </c>
    </row>
    <row r="61" spans="2:6" s="4" customFormat="1" hidden="1" outlineLevel="1" x14ac:dyDescent="0.25">
      <c r="B61" s="78" t="s">
        <v>115</v>
      </c>
      <c r="C61" s="489">
        <v>117238</v>
      </c>
      <c r="D61" s="482">
        <v>-6.2186030141106463E-2</v>
      </c>
      <c r="E61" s="483">
        <v>-0.16602289136914294</v>
      </c>
      <c r="F61" s="484">
        <v>7.4757259779456575E-5</v>
      </c>
    </row>
    <row r="62" spans="2:6" s="4" customFormat="1" hidden="1" outlineLevel="1" x14ac:dyDescent="0.25">
      <c r="B62" s="78" t="s">
        <v>135</v>
      </c>
      <c r="C62" s="489">
        <v>96938</v>
      </c>
      <c r="D62" s="482">
        <v>-0.17315204967672593</v>
      </c>
      <c r="E62" s="483">
        <v>-5.0641961041631989E-2</v>
      </c>
      <c r="F62" s="484">
        <v>-3.7326868959182136E-3</v>
      </c>
    </row>
    <row r="63" spans="2:6" s="4" customFormat="1" hidden="1" outlineLevel="1" x14ac:dyDescent="0.25">
      <c r="B63" s="78" t="s">
        <v>118</v>
      </c>
      <c r="C63" s="489">
        <v>114076</v>
      </c>
      <c r="D63" s="482">
        <v>0.17679341434731488</v>
      </c>
      <c r="E63" s="483">
        <v>-2.118495001930587E-2</v>
      </c>
      <c r="F63" s="484">
        <v>-1.1557606399930864E-2</v>
      </c>
    </row>
    <row r="64" spans="2:6" s="4" customFormat="1" hidden="1" outlineLevel="1" x14ac:dyDescent="0.25">
      <c r="B64" s="78" t="s">
        <v>119</v>
      </c>
      <c r="C64" s="489">
        <v>128792</v>
      </c>
      <c r="D64" s="482">
        <v>0.12900171815281047</v>
      </c>
      <c r="E64" s="483">
        <v>-9.4805349976455067E-2</v>
      </c>
      <c r="F64" s="484">
        <v>-2.440386065429867E-2</v>
      </c>
    </row>
    <row r="65" spans="2:6" s="4" customFormat="1" hidden="1" outlineLevel="1" x14ac:dyDescent="0.25">
      <c r="B65" s="78" t="s">
        <v>120</v>
      </c>
      <c r="C65" s="489">
        <v>134821</v>
      </c>
      <c r="D65" s="482">
        <v>4.6811913783464831E-2</v>
      </c>
      <c r="E65" s="483">
        <v>-5.8038958135375296E-2</v>
      </c>
      <c r="F65" s="484">
        <v>-3.3079462183837172E-2</v>
      </c>
    </row>
    <row r="66" spans="2:6" s="4" customFormat="1" hidden="1" outlineLevel="1" x14ac:dyDescent="0.25">
      <c r="B66" s="78" t="s">
        <v>121</v>
      </c>
      <c r="C66" s="489">
        <v>111233</v>
      </c>
      <c r="D66" s="482">
        <v>-0.17495790715096315</v>
      </c>
      <c r="E66" s="483">
        <v>-8.2667392397964612E-2</v>
      </c>
      <c r="F66" s="484">
        <v>-5.1400398893273191E-2</v>
      </c>
    </row>
    <row r="67" spans="2:6" s="4" customFormat="1" hidden="1" outlineLevel="1" x14ac:dyDescent="0.25">
      <c r="B67" s="78" t="s">
        <v>136</v>
      </c>
      <c r="C67" s="489">
        <v>125388</v>
      </c>
      <c r="D67" s="482">
        <v>0.12725540082529463</v>
      </c>
      <c r="E67" s="483">
        <v>-8.7018254101165704E-2</v>
      </c>
      <c r="F67" s="484">
        <v>-6.1028940182355496E-2</v>
      </c>
    </row>
    <row r="68" spans="2:6" s="4" customFormat="1" hidden="1" outlineLevel="1" x14ac:dyDescent="0.25">
      <c r="B68" s="78" t="s">
        <v>110</v>
      </c>
      <c r="C68" s="489">
        <v>114279</v>
      </c>
      <c r="D68" s="482">
        <v>-8.859699492774431E-2</v>
      </c>
      <c r="E68" s="483">
        <v>-7.5494899321257858E-2</v>
      </c>
      <c r="F68" s="484">
        <v>-6.9075849945792744E-2</v>
      </c>
    </row>
    <row r="69" spans="2:6" s="4" customFormat="1" hidden="1" outlineLevel="1" x14ac:dyDescent="0.25">
      <c r="B69" s="78" t="s">
        <v>111</v>
      </c>
      <c r="C69" s="489">
        <v>109281</v>
      </c>
      <c r="D69" s="482">
        <v>-4.3735069435329343E-2</v>
      </c>
      <c r="E69" s="483">
        <v>-7.2262358544225913E-2</v>
      </c>
      <c r="F69" s="484">
        <v>-7.4864094579616847E-2</v>
      </c>
    </row>
    <row r="70" spans="2:6" s="4" customFormat="1" ht="15.75" collapsed="1" x14ac:dyDescent="0.25">
      <c r="B70" s="102">
        <v>2012</v>
      </c>
      <c r="C70" s="490">
        <v>1402284</v>
      </c>
      <c r="D70" s="491"/>
      <c r="E70" s="492">
        <v>-7.4864094579616847E-2</v>
      </c>
      <c r="F70" s="493">
        <v>-7.4864094579616847E-2</v>
      </c>
    </row>
    <row r="71" spans="2:6" s="4" customFormat="1" hidden="1" outlineLevel="1" x14ac:dyDescent="0.25">
      <c r="B71" s="78" t="s">
        <v>112</v>
      </c>
      <c r="C71" s="489">
        <v>117890</v>
      </c>
      <c r="D71" s="482">
        <v>3.2166927632921727E-3</v>
      </c>
      <c r="E71" s="483">
        <v>4.3191944319023179E-3</v>
      </c>
      <c r="F71" s="484">
        <v>3.149860786792158E-2</v>
      </c>
    </row>
    <row r="72" spans="2:6" s="4" customFormat="1" hidden="1" outlineLevel="1" x14ac:dyDescent="0.25">
      <c r="B72" s="78" t="s">
        <v>113</v>
      </c>
      <c r="C72" s="489">
        <v>121950</v>
      </c>
      <c r="D72" s="482">
        <v>3.4438883705148804E-2</v>
      </c>
      <c r="E72" s="483">
        <v>0.11483892200241352</v>
      </c>
      <c r="F72" s="484">
        <v>4.4593834863127846E-2</v>
      </c>
    </row>
    <row r="73" spans="2:6" s="4" customFormat="1" hidden="1" outlineLevel="1" x14ac:dyDescent="0.25">
      <c r="B73" s="78" t="s">
        <v>114</v>
      </c>
      <c r="C73" s="489">
        <v>131280</v>
      </c>
      <c r="D73" s="482">
        <v>7.650676506765075E-2</v>
      </c>
      <c r="E73" s="483">
        <v>9.3835924611308297E-2</v>
      </c>
      <c r="F73" s="484">
        <v>5.6689705896219689E-2</v>
      </c>
    </row>
    <row r="74" spans="2:6" s="4" customFormat="1" hidden="1" outlineLevel="1" x14ac:dyDescent="0.25">
      <c r="B74" s="78" t="s">
        <v>115</v>
      </c>
      <c r="C74" s="489">
        <v>140577</v>
      </c>
      <c r="D74" s="482">
        <v>7.0818098720292433E-2</v>
      </c>
      <c r="E74" s="483">
        <v>0.1159827573888399</v>
      </c>
      <c r="F74" s="484">
        <v>6.5513987763558212E-2</v>
      </c>
    </row>
    <row r="75" spans="2:6" s="4" customFormat="1" hidden="1" outlineLevel="1" x14ac:dyDescent="0.25">
      <c r="B75" s="78" t="s">
        <v>135</v>
      </c>
      <c r="C75" s="489">
        <v>102109</v>
      </c>
      <c r="D75" s="482">
        <v>-0.27364362591320057</v>
      </c>
      <c r="E75" s="483">
        <v>4.2586254376646426E-3</v>
      </c>
      <c r="F75" s="484">
        <v>6.4934538732305258E-2</v>
      </c>
    </row>
    <row r="76" spans="2:6" s="4" customFormat="1" hidden="1" outlineLevel="1" x14ac:dyDescent="0.25">
      <c r="B76" s="78" t="s">
        <v>118</v>
      </c>
      <c r="C76" s="489">
        <v>116545</v>
      </c>
      <c r="D76" s="482">
        <v>0.14137833099922625</v>
      </c>
      <c r="E76" s="483">
        <v>8.5239917683977318E-2</v>
      </c>
      <c r="F76" s="484">
        <v>6.6753100825446277E-2</v>
      </c>
    </row>
    <row r="77" spans="2:6" s="4" customFormat="1" hidden="1" outlineLevel="1" x14ac:dyDescent="0.25">
      <c r="B77" s="78" t="s">
        <v>119</v>
      </c>
      <c r="C77" s="489">
        <v>142281</v>
      </c>
      <c r="D77" s="482">
        <v>0.2208245741988073</v>
      </c>
      <c r="E77" s="483">
        <v>4.1542831207999731E-2</v>
      </c>
      <c r="F77" s="484">
        <v>6.4700250009489091E-2</v>
      </c>
    </row>
    <row r="78" spans="2:6" s="4" customFormat="1" hidden="1" outlineLevel="1" x14ac:dyDescent="0.25">
      <c r="B78" s="78" t="s">
        <v>120</v>
      </c>
      <c r="C78" s="489">
        <v>143128</v>
      </c>
      <c r="D78" s="482">
        <v>5.953008483212896E-3</v>
      </c>
      <c r="E78" s="483">
        <v>3.4311316664257907E-2</v>
      </c>
      <c r="F78" s="484">
        <v>6.5216941034634823E-2</v>
      </c>
    </row>
    <row r="79" spans="2:6" s="4" customFormat="1" hidden="1" outlineLevel="1" x14ac:dyDescent="0.25">
      <c r="B79" s="78" t="s">
        <v>121</v>
      </c>
      <c r="C79" s="489">
        <v>121257</v>
      </c>
      <c r="D79" s="482">
        <v>-0.15280727740204569</v>
      </c>
      <c r="E79" s="483">
        <v>0.17703530416719238</v>
      </c>
      <c r="F79" s="484">
        <v>7.979689753038377E-2</v>
      </c>
    </row>
    <row r="80" spans="2:6" s="4" customFormat="1" hidden="1" outlineLevel="1" x14ac:dyDescent="0.25">
      <c r="B80" s="78" t="s">
        <v>136</v>
      </c>
      <c r="C80" s="489">
        <v>137339</v>
      </c>
      <c r="D80" s="482">
        <v>0.13262739470710971</v>
      </c>
      <c r="E80" s="483">
        <v>2.0455322247484808E-2</v>
      </c>
      <c r="F80" s="484">
        <v>7.1780364500140914E-2</v>
      </c>
    </row>
    <row r="81" spans="2:6" s="4" customFormat="1" hidden="1" outlineLevel="1" x14ac:dyDescent="0.25">
      <c r="B81" s="78" t="s">
        <v>110</v>
      </c>
      <c r="C81" s="489">
        <v>123611</v>
      </c>
      <c r="D81" s="482">
        <v>-9.9957040607547731E-2</v>
      </c>
      <c r="E81" s="483">
        <v>2.5289892337552411E-2</v>
      </c>
      <c r="F81" s="484">
        <v>6.3088196506035699E-2</v>
      </c>
    </row>
    <row r="82" spans="2:6" s="4" customFormat="1" hidden="1" outlineLevel="1" x14ac:dyDescent="0.25">
      <c r="B82" s="78" t="s">
        <v>111</v>
      </c>
      <c r="C82" s="489">
        <v>117793</v>
      </c>
      <c r="D82" s="482">
        <v>-4.7067008599558258E-2</v>
      </c>
      <c r="E82" s="483">
        <v>2.3912451494314535E-3</v>
      </c>
      <c r="F82" s="484">
        <v>5.8131027973707283E-2</v>
      </c>
    </row>
    <row r="83" spans="2:6" s="4" customFormat="1" ht="15.75" collapsed="1" x14ac:dyDescent="0.25">
      <c r="B83" s="102">
        <v>2011</v>
      </c>
      <c r="C83" s="490">
        <v>1515760</v>
      </c>
      <c r="D83" s="491"/>
      <c r="E83" s="492">
        <v>5.8131027973707283E-2</v>
      </c>
      <c r="F83" s="493">
        <v>5.8131027973707283E-2</v>
      </c>
    </row>
    <row r="84" spans="2:6" s="4" customFormat="1" hidden="1" outlineLevel="1" x14ac:dyDescent="0.25">
      <c r="B84" s="78" t="s">
        <v>112</v>
      </c>
      <c r="C84" s="489">
        <v>117383</v>
      </c>
      <c r="D84" s="482">
        <v>6.1636278127487065E-2</v>
      </c>
      <c r="E84" s="483">
        <v>2.2963363195872777E-2</v>
      </c>
      <c r="F84" s="484">
        <v>-8.6005496193652387E-2</v>
      </c>
    </row>
    <row r="85" spans="2:6" s="4" customFormat="1" hidden="1" outlineLevel="1" x14ac:dyDescent="0.25">
      <c r="B85" s="78" t="s">
        <v>113</v>
      </c>
      <c r="C85" s="489">
        <v>109388</v>
      </c>
      <c r="D85" s="482">
        <v>-6.8110373733845653E-2</v>
      </c>
      <c r="E85" s="483">
        <v>-4.6960218857272307E-2</v>
      </c>
      <c r="F85" s="484">
        <v>-7.6035886379827611E-2</v>
      </c>
    </row>
    <row r="86" spans="2:6" s="4" customFormat="1" hidden="1" outlineLevel="1" x14ac:dyDescent="0.25">
      <c r="B86" s="78" t="s">
        <v>114</v>
      </c>
      <c r="C86" s="489">
        <v>120018</v>
      </c>
      <c r="D86" s="482">
        <v>9.7177021245474782E-2</v>
      </c>
      <c r="E86" s="483">
        <v>-4.1397432927852029E-2</v>
      </c>
      <c r="F86" s="484">
        <v>-6.5711638901105873E-2</v>
      </c>
    </row>
    <row r="87" spans="2:6" s="4" customFormat="1" hidden="1" outlineLevel="1" x14ac:dyDescent="0.25">
      <c r="B87" s="78" t="s">
        <v>115</v>
      </c>
      <c r="C87" s="489">
        <v>125967</v>
      </c>
      <c r="D87" s="482">
        <v>4.9567564865270253E-2</v>
      </c>
      <c r="E87" s="483">
        <v>1.8548915284662071E-2</v>
      </c>
      <c r="F87" s="484">
        <v>-6.7198265380562505E-2</v>
      </c>
    </row>
    <row r="88" spans="2:6" s="4" customFormat="1" hidden="1" outlineLevel="1" x14ac:dyDescent="0.25">
      <c r="B88" s="78" t="s">
        <v>135</v>
      </c>
      <c r="C88" s="489">
        <v>101676</v>
      </c>
      <c r="D88" s="482">
        <v>-0.19283621900974068</v>
      </c>
      <c r="E88" s="483">
        <v>1.1520324717960939E-2</v>
      </c>
      <c r="F88" s="484">
        <v>-5.8035069257967864E-2</v>
      </c>
    </row>
    <row r="89" spans="2:6" s="4" customFormat="1" hidden="1" outlineLevel="1" x14ac:dyDescent="0.25">
      <c r="B89" s="78" t="s">
        <v>118</v>
      </c>
      <c r="C89" s="489">
        <v>107391</v>
      </c>
      <c r="D89" s="482">
        <v>5.6207954679570404E-2</v>
      </c>
      <c r="E89" s="483">
        <v>6.1532530692129717E-2</v>
      </c>
      <c r="F89" s="484">
        <v>-4.0920159577223947E-2</v>
      </c>
    </row>
    <row r="90" spans="2:6" s="4" customFormat="1" hidden="1" outlineLevel="1" x14ac:dyDescent="0.25">
      <c r="B90" s="78" t="s">
        <v>119</v>
      </c>
      <c r="C90" s="489">
        <v>136606</v>
      </c>
      <c r="D90" s="482">
        <v>0.27204328109431897</v>
      </c>
      <c r="E90" s="483">
        <v>6.2263314644748435E-2</v>
      </c>
      <c r="F90" s="484">
        <v>-3.2550466699184155E-2</v>
      </c>
    </row>
    <row r="91" spans="2:6" s="4" customFormat="1" hidden="1" outlineLevel="1" x14ac:dyDescent="0.25">
      <c r="B91" s="78" t="s">
        <v>120</v>
      </c>
      <c r="C91" s="489">
        <v>138380</v>
      </c>
      <c r="D91" s="482">
        <v>1.2986252434007195E-2</v>
      </c>
      <c r="E91" s="483">
        <v>2.8083209509658147E-2</v>
      </c>
      <c r="F91" s="484">
        <v>-2.2641936166158172E-2</v>
      </c>
    </row>
    <row r="92" spans="2:6" s="4" customFormat="1" hidden="1" outlineLevel="1" x14ac:dyDescent="0.25">
      <c r="B92" s="78" t="s">
        <v>121</v>
      </c>
      <c r="C92" s="489">
        <v>103019</v>
      </c>
      <c r="D92" s="482">
        <v>-0.25553548200607024</v>
      </c>
      <c r="E92" s="483">
        <v>-1.918426414303942E-2</v>
      </c>
      <c r="F92" s="484">
        <v>-2.1176734156655219E-2</v>
      </c>
    </row>
    <row r="93" spans="2:6" s="4" customFormat="1" hidden="1" outlineLevel="1" x14ac:dyDescent="0.25">
      <c r="B93" s="78" t="s">
        <v>136</v>
      </c>
      <c r="C93" s="489">
        <v>134586</v>
      </c>
      <c r="D93" s="482">
        <v>0.30641920422446356</v>
      </c>
      <c r="E93" s="483">
        <v>0.10715695952615989</v>
      </c>
      <c r="F93" s="484">
        <v>-5.768935396096464E-3</v>
      </c>
    </row>
    <row r="94" spans="2:6" s="4" customFormat="1" hidden="1" outlineLevel="1" x14ac:dyDescent="0.25">
      <c r="B94" s="78" t="s">
        <v>110</v>
      </c>
      <c r="C94" s="489">
        <v>120562</v>
      </c>
      <c r="D94" s="482">
        <v>-0.10420103131083469</v>
      </c>
      <c r="E94" s="483">
        <v>0.13570594219827425</v>
      </c>
      <c r="F94" s="484">
        <v>2.2260276428430981E-2</v>
      </c>
    </row>
    <row r="95" spans="2:6" s="4" customFormat="1" hidden="1" outlineLevel="1" x14ac:dyDescent="0.25">
      <c r="B95" s="78" t="s">
        <v>111</v>
      </c>
      <c r="C95" s="489">
        <v>117512</v>
      </c>
      <c r="D95" s="482">
        <v>-2.529818682503604E-2</v>
      </c>
      <c r="E95" s="483">
        <v>6.2802980970986244E-2</v>
      </c>
      <c r="F95" s="484">
        <v>3.3093153690210819E-2</v>
      </c>
    </row>
    <row r="96" spans="2:6" s="4" customFormat="1" ht="15.75" collapsed="1" x14ac:dyDescent="0.25">
      <c r="B96" s="102">
        <v>2010</v>
      </c>
      <c r="C96" s="490">
        <v>1432488</v>
      </c>
      <c r="D96" s="491"/>
      <c r="E96" s="492">
        <v>3.3093153690210819E-2</v>
      </c>
      <c r="F96" s="493">
        <v>3.3093153690210819E-2</v>
      </c>
    </row>
    <row r="97" spans="2:6" s="4" customFormat="1" hidden="1" outlineLevel="1" x14ac:dyDescent="0.25">
      <c r="B97" s="78" t="s">
        <v>112</v>
      </c>
      <c r="C97" s="489">
        <v>114748</v>
      </c>
      <c r="D97" s="482">
        <v>-3.14090605981312E-2</v>
      </c>
      <c r="E97" s="483">
        <v>-8.6466734071603102E-2</v>
      </c>
      <c r="F97" s="484">
        <v>2.7220695243508342E-2</v>
      </c>
    </row>
    <row r="98" spans="2:6" s="4" customFormat="1" hidden="1" outlineLevel="1" x14ac:dyDescent="0.25">
      <c r="B98" s="78" t="s">
        <v>113</v>
      </c>
      <c r="C98" s="489">
        <v>114778</v>
      </c>
      <c r="D98" s="482">
        <v>2.614424652280789E-4</v>
      </c>
      <c r="E98" s="483">
        <v>-0.16227775669284439</v>
      </c>
      <c r="F98" s="484">
        <v>3.8216517819742446E-3</v>
      </c>
    </row>
    <row r="99" spans="2:6" s="4" customFormat="1" hidden="1" outlineLevel="1" x14ac:dyDescent="0.25">
      <c r="B99" s="78" t="s">
        <v>114</v>
      </c>
      <c r="C99" s="489">
        <v>125201</v>
      </c>
      <c r="D99" s="482">
        <v>9.0810085556465525E-2</v>
      </c>
      <c r="E99" s="483">
        <v>-0.15002138507389728</v>
      </c>
      <c r="F99" s="484">
        <v>-1.6958400090601122E-2</v>
      </c>
    </row>
    <row r="100" spans="2:6" s="4" customFormat="1" hidden="1" outlineLevel="1" x14ac:dyDescent="0.25">
      <c r="B100" s="78" t="s">
        <v>115</v>
      </c>
      <c r="C100" s="489">
        <v>123673</v>
      </c>
      <c r="D100" s="482">
        <v>-1.2204375364413989E-2</v>
      </c>
      <c r="E100" s="483">
        <v>4.0475509414278799E-2</v>
      </c>
      <c r="F100" s="484">
        <v>-1.6998873204647102E-2</v>
      </c>
    </row>
    <row r="101" spans="2:6" s="4" customFormat="1" hidden="1" outlineLevel="1" x14ac:dyDescent="0.25">
      <c r="B101" s="78" t="s">
        <v>135</v>
      </c>
      <c r="C101" s="489">
        <v>100518</v>
      </c>
      <c r="D101" s="482">
        <v>-0.18722760828960239</v>
      </c>
      <c r="E101" s="483">
        <v>-0.11585891459231246</v>
      </c>
      <c r="F101" s="484">
        <v>-3.6137898415534608E-2</v>
      </c>
    </row>
    <row r="102" spans="2:6" s="4" customFormat="1" hidden="1" outlineLevel="1" x14ac:dyDescent="0.25">
      <c r="B102" s="78" t="s">
        <v>118</v>
      </c>
      <c r="C102" s="489">
        <v>101166</v>
      </c>
      <c r="D102" s="482">
        <v>6.4466065779262838E-3</v>
      </c>
      <c r="E102" s="483">
        <v>-0.16294194060847766</v>
      </c>
      <c r="F102" s="484">
        <v>-5.4840565251144779E-2</v>
      </c>
    </row>
    <row r="103" spans="2:6" s="4" customFormat="1" hidden="1" outlineLevel="1" x14ac:dyDescent="0.25">
      <c r="B103" s="78" t="s">
        <v>119</v>
      </c>
      <c r="C103" s="489">
        <v>128599</v>
      </c>
      <c r="D103" s="482">
        <v>0.27116817903248136</v>
      </c>
      <c r="E103" s="483">
        <v>-3.1969347966818717E-2</v>
      </c>
      <c r="F103" s="484">
        <v>-6.2347211295531224E-2</v>
      </c>
    </row>
    <row r="104" spans="2:6" s="4" customFormat="1" hidden="1" outlineLevel="1" x14ac:dyDescent="0.25">
      <c r="B104" s="78" t="s">
        <v>120</v>
      </c>
      <c r="C104" s="489">
        <v>134600</v>
      </c>
      <c r="D104" s="482">
        <v>4.6664437515066215E-2</v>
      </c>
      <c r="E104" s="483">
        <v>-7.405496508788223E-2</v>
      </c>
      <c r="F104" s="484">
        <v>-7.3300187078394363E-2</v>
      </c>
    </row>
    <row r="105" spans="2:6" s="4" customFormat="1" hidden="1" outlineLevel="1" x14ac:dyDescent="0.25">
      <c r="B105" s="78" t="s">
        <v>121</v>
      </c>
      <c r="C105" s="489">
        <v>105034</v>
      </c>
      <c r="D105" s="482">
        <v>-0.21965824665676081</v>
      </c>
      <c r="E105" s="483">
        <v>-3.8475974257806467E-2</v>
      </c>
      <c r="F105" s="484">
        <v>-7.5608226566458825E-2</v>
      </c>
    </row>
    <row r="106" spans="2:6" s="4" customFormat="1" hidden="1" outlineLevel="1" x14ac:dyDescent="0.25">
      <c r="B106" s="78" t="s">
        <v>136</v>
      </c>
      <c r="C106" s="489">
        <v>121560</v>
      </c>
      <c r="D106" s="482">
        <v>0.15733952815278851</v>
      </c>
      <c r="E106" s="483">
        <v>-6.9176225554007043E-2</v>
      </c>
      <c r="F106" s="484">
        <v>-8.005447108152064E-2</v>
      </c>
    </row>
    <row r="107" spans="2:6" s="4" customFormat="1" hidden="1" outlineLevel="1" x14ac:dyDescent="0.25">
      <c r="B107" s="78" t="s">
        <v>110</v>
      </c>
      <c r="C107" s="489">
        <v>106156</v>
      </c>
      <c r="D107" s="482">
        <v>-0.12671931556433036</v>
      </c>
      <c r="E107" s="483">
        <v>-0.18952511833867769</v>
      </c>
      <c r="F107" s="484">
        <v>-9.5704717049038046E-2</v>
      </c>
    </row>
    <row r="108" spans="2:6" s="4" customFormat="1" hidden="1" outlineLevel="1" x14ac:dyDescent="0.25">
      <c r="B108" s="78" t="s">
        <v>111</v>
      </c>
      <c r="C108" s="489">
        <v>110568</v>
      </c>
      <c r="D108" s="482">
        <v>4.1561475564263928E-2</v>
      </c>
      <c r="E108" s="483">
        <v>-6.6692552482083944E-2</v>
      </c>
      <c r="F108" s="484">
        <v>-9.4211475926005761E-2</v>
      </c>
    </row>
    <row r="109" spans="2:6" s="4" customFormat="1" ht="15.75" collapsed="1" x14ac:dyDescent="0.25">
      <c r="B109" s="102">
        <v>2009</v>
      </c>
      <c r="C109" s="490">
        <v>1386601</v>
      </c>
      <c r="D109" s="491"/>
      <c r="E109" s="492">
        <v>-9.4211475926005761E-2</v>
      </c>
      <c r="F109" s="493">
        <v>-9.4211475926005761E-2</v>
      </c>
    </row>
    <row r="110" spans="2:6" s="4" customFormat="1" hidden="1" outlineLevel="1" x14ac:dyDescent="0.25">
      <c r="B110" s="78" t="s">
        <v>112</v>
      </c>
      <c r="C110" s="489">
        <v>125609</v>
      </c>
      <c r="D110" s="482">
        <v>-3.1795828387315539E-2</v>
      </c>
      <c r="E110" s="483">
        <v>3.8176708818910665E-2</v>
      </c>
      <c r="F110" s="484">
        <v>-2.8900341860933709E-2</v>
      </c>
    </row>
    <row r="111" spans="2:6" s="4" customFormat="1" hidden="1" outlineLevel="1" x14ac:dyDescent="0.25">
      <c r="B111" s="78" t="s">
        <v>113</v>
      </c>
      <c r="C111" s="489">
        <v>137012</v>
      </c>
      <c r="D111" s="482">
        <v>9.0781711501564333E-2</v>
      </c>
      <c r="E111" s="483">
        <v>9.899735301195145E-2</v>
      </c>
      <c r="F111" s="484">
        <v>-2.4501471068976821E-2</v>
      </c>
    </row>
    <row r="112" spans="2:6" s="4" customFormat="1" hidden="1" outlineLevel="1" x14ac:dyDescent="0.25">
      <c r="B112" s="78" t="s">
        <v>114</v>
      </c>
      <c r="C112" s="489">
        <v>147299</v>
      </c>
      <c r="D112" s="482">
        <v>7.5081014801623214E-2</v>
      </c>
      <c r="E112" s="483">
        <v>6.5538668537822087E-2</v>
      </c>
      <c r="F112" s="484">
        <v>-2.0688336869355117E-2</v>
      </c>
    </row>
    <row r="113" spans="2:6" s="4" customFormat="1" hidden="1" outlineLevel="1" x14ac:dyDescent="0.25">
      <c r="B113" s="78" t="s">
        <v>115</v>
      </c>
      <c r="C113" s="489">
        <v>118862</v>
      </c>
      <c r="D113" s="482">
        <v>-0.19305630045010491</v>
      </c>
      <c r="E113" s="483">
        <v>4.3509560514810364E-2</v>
      </c>
      <c r="F113" s="484">
        <v>-5.3154074826512465E-3</v>
      </c>
    </row>
    <row r="114" spans="2:6" s="4" customFormat="1" hidden="1" outlineLevel="1" x14ac:dyDescent="0.25">
      <c r="B114" s="78" t="s">
        <v>135</v>
      </c>
      <c r="C114" s="489">
        <v>113690</v>
      </c>
      <c r="D114" s="482">
        <v>-4.3512644915952969E-2</v>
      </c>
      <c r="E114" s="483">
        <v>0.16663759222583652</v>
      </c>
      <c r="F114" s="484">
        <v>9.0974415268640918E-3</v>
      </c>
    </row>
    <row r="115" spans="2:6" s="4" customFormat="1" hidden="1" outlineLevel="1" x14ac:dyDescent="0.25">
      <c r="B115" s="78" t="s">
        <v>118</v>
      </c>
      <c r="C115" s="489">
        <v>120859</v>
      </c>
      <c r="D115" s="482">
        <v>6.3057436889788043E-2</v>
      </c>
      <c r="E115" s="483">
        <v>8.3237729896389778E-2</v>
      </c>
      <c r="F115" s="484">
        <v>1.7264511741037047E-2</v>
      </c>
    </row>
    <row r="116" spans="2:6" s="4" customFormat="1" hidden="1" outlineLevel="1" x14ac:dyDescent="0.25">
      <c r="B116" s="78" t="s">
        <v>119</v>
      </c>
      <c r="C116" s="489">
        <v>132846</v>
      </c>
      <c r="D116" s="482">
        <v>9.9181691061484889E-2</v>
      </c>
      <c r="E116" s="483">
        <v>6.1799638729478801E-2</v>
      </c>
      <c r="F116" s="484">
        <v>2.4141491696018758E-2</v>
      </c>
    </row>
    <row r="117" spans="2:6" s="4" customFormat="1" hidden="1" outlineLevel="1" x14ac:dyDescent="0.25">
      <c r="B117" s="78" t="s">
        <v>120</v>
      </c>
      <c r="C117" s="489">
        <v>145365</v>
      </c>
      <c r="D117" s="482">
        <v>9.423693600108396E-2</v>
      </c>
      <c r="E117" s="483">
        <v>4.7388823241202305E-2</v>
      </c>
      <c r="F117" s="484">
        <v>3.2332771715285702E-2</v>
      </c>
    </row>
    <row r="118" spans="2:6" s="4" customFormat="1" hidden="1" outlineLevel="1" x14ac:dyDescent="0.25">
      <c r="B118" s="78" t="s">
        <v>121</v>
      </c>
      <c r="C118" s="489">
        <v>109237</v>
      </c>
      <c r="D118" s="482">
        <v>-0.24853300313005189</v>
      </c>
      <c r="E118" s="483">
        <v>-6.2497725701393669E-3</v>
      </c>
      <c r="F118" s="484">
        <v>4.2938147495938495E-2</v>
      </c>
    </row>
    <row r="119" spans="2:6" s="4" customFormat="1" hidden="1" outlineLevel="1" x14ac:dyDescent="0.25">
      <c r="B119" s="78" t="s">
        <v>136</v>
      </c>
      <c r="C119" s="489">
        <v>130594</v>
      </c>
      <c r="D119" s="482">
        <v>0.19551067861621974</v>
      </c>
      <c r="E119" s="483">
        <v>-1.7691393498111996E-2</v>
      </c>
      <c r="F119" s="484">
        <v>5.0154068364561155E-2</v>
      </c>
    </row>
    <row r="120" spans="2:6" s="4" customFormat="1" hidden="1" outlineLevel="1" x14ac:dyDescent="0.25">
      <c r="B120" s="78" t="s">
        <v>110</v>
      </c>
      <c r="C120" s="489">
        <v>130980</v>
      </c>
      <c r="D120" s="482">
        <v>2.9557253778886849E-3</v>
      </c>
      <c r="E120" s="483">
        <v>-5.6934639034388335E-3</v>
      </c>
      <c r="F120" s="484">
        <v>4.3352151403371453E-2</v>
      </c>
    </row>
    <row r="121" spans="2:6" s="4" customFormat="1" hidden="1" outlineLevel="1" x14ac:dyDescent="0.25">
      <c r="B121" s="78" t="s">
        <v>111</v>
      </c>
      <c r="C121" s="489">
        <v>118469</v>
      </c>
      <c r="D121" s="482">
        <v>-9.5518399755687877E-2</v>
      </c>
      <c r="E121" s="483">
        <v>-8.6831516795905506E-2</v>
      </c>
      <c r="F121" s="484">
        <v>3.780039374562727E-2</v>
      </c>
    </row>
    <row r="122" spans="2:6" s="4" customFormat="1" ht="15.75" collapsed="1" x14ac:dyDescent="0.25">
      <c r="B122" s="102">
        <v>2008</v>
      </c>
      <c r="C122" s="490">
        <v>1530822</v>
      </c>
      <c r="D122" s="491"/>
      <c r="E122" s="492">
        <v>3.780039374562727E-2</v>
      </c>
      <c r="F122" s="493">
        <v>3.780039374562727E-2</v>
      </c>
    </row>
    <row r="123" spans="2:6" s="4" customFormat="1" hidden="1" outlineLevel="1" x14ac:dyDescent="0.25">
      <c r="B123" s="78" t="s">
        <v>112</v>
      </c>
      <c r="C123" s="489">
        <v>120990</v>
      </c>
      <c r="D123" s="482">
        <v>-8.8120468488566694E-2</v>
      </c>
      <c r="E123" s="483">
        <v>-6.7686901844745462E-2</v>
      </c>
      <c r="F123" s="484">
        <v>10.741327230415953</v>
      </c>
    </row>
    <row r="124" spans="2:6" s="4" customFormat="1" hidden="1" outlineLevel="1" x14ac:dyDescent="0.25">
      <c r="B124" s="78" t="s">
        <v>113</v>
      </c>
      <c r="C124" s="489">
        <v>124670</v>
      </c>
      <c r="D124" s="482">
        <v>3.0415736837755114E-2</v>
      </c>
      <c r="E124" s="483">
        <v>4.8625188200758673E-2</v>
      </c>
      <c r="F124" s="484">
        <v>5.1508949863871987</v>
      </c>
    </row>
    <row r="125" spans="2:6" s="4" customFormat="1" hidden="1" outlineLevel="1" x14ac:dyDescent="0.25">
      <c r="B125" s="78" t="s">
        <v>114</v>
      </c>
      <c r="C125" s="489">
        <v>138239</v>
      </c>
      <c r="D125" s="482">
        <v>0.10883933584663508</v>
      </c>
      <c r="E125" s="483">
        <v>2.4425127646487743E-2</v>
      </c>
      <c r="F125" s="484">
        <v>2.9957560622096628</v>
      </c>
    </row>
    <row r="126" spans="2:6" s="4" customFormat="1" hidden="1" outlineLevel="1" x14ac:dyDescent="0.25">
      <c r="B126" s="78" t="s">
        <v>115</v>
      </c>
      <c r="C126" s="489">
        <v>113906</v>
      </c>
      <c r="D126" s="482">
        <v>-0.17602123857956153</v>
      </c>
      <c r="E126" s="483">
        <v>-0.14106460150965594</v>
      </c>
      <c r="F126" s="484">
        <v>1.9330361726321579</v>
      </c>
    </row>
    <row r="127" spans="2:6" s="4" customFormat="1" hidden="1" outlineLevel="1" x14ac:dyDescent="0.25">
      <c r="B127" s="78" t="s">
        <v>135</v>
      </c>
      <c r="C127" s="489">
        <v>97451</v>
      </c>
      <c r="D127" s="482">
        <v>-0.14446122241146209</v>
      </c>
      <c r="E127" s="483">
        <v>-5.3726792511458066E-2</v>
      </c>
      <c r="F127" s="484">
        <v>1.4362866458980332</v>
      </c>
    </row>
    <row r="128" spans="2:6" s="4" customFormat="1" hidden="1" outlineLevel="1" x14ac:dyDescent="0.25">
      <c r="B128" s="78" t="s">
        <v>118</v>
      </c>
      <c r="C128" s="489">
        <v>111572</v>
      </c>
      <c r="D128" s="482">
        <v>0.14490359257472996</v>
      </c>
      <c r="E128" s="483">
        <v>-2.6031391308902307E-2</v>
      </c>
      <c r="F128" s="484">
        <v>1.0518700332671442</v>
      </c>
    </row>
    <row r="129" spans="2:6" s="4" customFormat="1" hidden="1" outlineLevel="1" x14ac:dyDescent="0.25">
      <c r="B129" s="78" t="s">
        <v>119</v>
      </c>
      <c r="C129" s="489">
        <v>125114</v>
      </c>
      <c r="D129" s="482">
        <v>0.12137453841465606</v>
      </c>
      <c r="E129" s="483">
        <v>-2.0051067562698699E-2</v>
      </c>
      <c r="F129" s="484">
        <v>0.7447874525063527</v>
      </c>
    </row>
    <row r="130" spans="2:6" s="4" customFormat="1" hidden="1" outlineLevel="1" x14ac:dyDescent="0.25">
      <c r="B130" s="78" t="s">
        <v>120</v>
      </c>
      <c r="C130" s="489">
        <v>138788</v>
      </c>
      <c r="D130" s="482">
        <v>0.10929232539923595</v>
      </c>
      <c r="E130" s="483">
        <v>-3.8484720422881646E-2</v>
      </c>
      <c r="F130" s="484">
        <v>0.48886230902767425</v>
      </c>
    </row>
    <row r="131" spans="2:6" s="4" customFormat="1" hidden="1" outlineLevel="1" x14ac:dyDescent="0.25">
      <c r="B131" s="78" t="s">
        <v>121</v>
      </c>
      <c r="C131" s="489">
        <v>109924</v>
      </c>
      <c r="D131" s="482">
        <v>-0.20797187076692514</v>
      </c>
      <c r="E131" s="483">
        <v>-0.12626977187822908</v>
      </c>
      <c r="F131" s="484">
        <v>0.30929122362988526</v>
      </c>
    </row>
    <row r="132" spans="2:6" s="4" customFormat="1" hidden="1" outlineLevel="1" x14ac:dyDescent="0.25">
      <c r="B132" s="78" t="s">
        <v>136</v>
      </c>
      <c r="C132" s="489">
        <v>132946</v>
      </c>
      <c r="D132" s="482">
        <v>0.20943561005785805</v>
      </c>
      <c r="E132" s="483">
        <v>-8.5439511302505378E-2</v>
      </c>
      <c r="F132" s="484">
        <v>0.15051724813031053</v>
      </c>
    </row>
    <row r="133" spans="2:6" s="4" customFormat="1" hidden="1" outlineLevel="1" x14ac:dyDescent="0.25">
      <c r="B133" s="78" t="s">
        <v>110</v>
      </c>
      <c r="C133" s="489">
        <v>131730</v>
      </c>
      <c r="D133" s="482">
        <v>-9.1465707881395186E-3</v>
      </c>
      <c r="E133" s="483">
        <v>7.21000073247553E-2</v>
      </c>
      <c r="F133" s="484">
        <v>5.5857856111602766E-2</v>
      </c>
    </row>
    <row r="134" spans="2:6" s="4" customFormat="1" hidden="1" outlineLevel="1" x14ac:dyDescent="0.25">
      <c r="B134" s="78" t="s">
        <v>111</v>
      </c>
      <c r="C134" s="489">
        <v>129734</v>
      </c>
      <c r="D134" s="482">
        <v>-1.5152205268351926E-2</v>
      </c>
      <c r="E134" s="483">
        <v>-2.2218537555960816E-2</v>
      </c>
      <c r="F134" s="484">
        <v>-3.7480513904377344E-2</v>
      </c>
    </row>
    <row r="135" spans="2:6" s="4" customFormat="1" ht="15.75" collapsed="1" x14ac:dyDescent="0.25">
      <c r="B135" s="102">
        <v>2007</v>
      </c>
      <c r="C135" s="490">
        <v>1475064</v>
      </c>
      <c r="D135" s="491"/>
      <c r="E135" s="492">
        <v>-3.7480513904377344E-2</v>
      </c>
      <c r="F135" s="493">
        <v>-3.7480513904377344E-2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184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184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184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184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184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184" t="s">
        <v>182</v>
      </c>
      <c r="AN12" s="92" t="s">
        <v>182</v>
      </c>
      <c r="AO12" s="184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281" t="s">
        <v>182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281" t="s">
        <v>182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11093559</v>
      </c>
      <c r="D19" s="96">
        <v>0.12062637564780254</v>
      </c>
      <c r="E19" s="97">
        <v>6006895</v>
      </c>
      <c r="F19" s="96">
        <v>-8.5888045652915412E-3</v>
      </c>
      <c r="G19" s="97">
        <v>17100454</v>
      </c>
      <c r="H19" s="185">
        <v>7.1567061304102619E-2</v>
      </c>
      <c r="I19" s="188">
        <v>8718363</v>
      </c>
      <c r="J19" s="96">
        <v>0.1170152207806916</v>
      </c>
      <c r="K19" s="97">
        <v>5196615</v>
      </c>
      <c r="L19" s="96">
        <v>-3.0952155848311569E-2</v>
      </c>
      <c r="M19" s="97">
        <v>13914978</v>
      </c>
      <c r="N19" s="185">
        <v>5.6754689446531614E-2</v>
      </c>
      <c r="O19" s="188">
        <v>2532265</v>
      </c>
      <c r="P19" s="96">
        <v>8.342435798208081E-2</v>
      </c>
      <c r="Q19" s="97">
        <v>2543058</v>
      </c>
      <c r="R19" s="96">
        <v>2.811463519944879E-2</v>
      </c>
      <c r="S19" s="97">
        <v>5075323</v>
      </c>
      <c r="T19" s="185">
        <v>5.498633801689734E-2</v>
      </c>
      <c r="U19" s="188">
        <v>4473900</v>
      </c>
      <c r="V19" s="96">
        <v>7.5031369799353431E-2</v>
      </c>
      <c r="W19" s="97">
        <v>1798474</v>
      </c>
      <c r="X19" s="96">
        <v>-3.7923017750403076E-2</v>
      </c>
      <c r="Y19" s="97">
        <v>6272374</v>
      </c>
      <c r="Z19" s="444">
        <v>4.0020149188892296E-2</v>
      </c>
      <c r="AA19" s="188">
        <v>2087575</v>
      </c>
      <c r="AB19" s="96">
        <v>0.13405486509713671</v>
      </c>
      <c r="AC19" s="97">
        <v>784226</v>
      </c>
      <c r="AD19" s="96">
        <v>0.1562406469543165</v>
      </c>
      <c r="AE19" s="97">
        <v>2871801</v>
      </c>
      <c r="AF19" s="185">
        <v>0.14002836771320748</v>
      </c>
      <c r="AG19" s="188">
        <v>1885423</v>
      </c>
      <c r="AH19" s="96">
        <v>0.16033385500742514</v>
      </c>
      <c r="AI19" s="97">
        <v>706001</v>
      </c>
      <c r="AJ19" s="96">
        <v>0.13011693332159457</v>
      </c>
      <c r="AK19" s="97">
        <v>2591424</v>
      </c>
      <c r="AL19" s="185">
        <v>0.15194264610964026</v>
      </c>
      <c r="AM19" s="188">
        <v>247796</v>
      </c>
      <c r="AN19" s="185">
        <v>0.1754526609395235</v>
      </c>
      <c r="AO19" s="188">
        <v>43108</v>
      </c>
      <c r="AP19" s="96">
        <v>8.1620243691387095E-3</v>
      </c>
      <c r="AQ19" s="97">
        <v>22771</v>
      </c>
      <c r="AR19" s="96">
        <v>0.25945796460176984</v>
      </c>
      <c r="AS19" s="97">
        <v>65879</v>
      </c>
      <c r="AT19" s="185">
        <v>8.2841598316869103E-2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499" t="s">
        <v>182</v>
      </c>
      <c r="D11" s="92" t="s">
        <v>182</v>
      </c>
      <c r="E11" s="93" t="s">
        <v>182</v>
      </c>
      <c r="F11" s="92" t="s">
        <v>182</v>
      </c>
      <c r="G11" s="93" t="s">
        <v>182</v>
      </c>
      <c r="H11" s="92" t="s">
        <v>182</v>
      </c>
      <c r="I11" s="93" t="s">
        <v>182</v>
      </c>
      <c r="J11" s="92" t="s">
        <v>182</v>
      </c>
      <c r="K11" s="93" t="s">
        <v>182</v>
      </c>
      <c r="L11" s="92" t="s">
        <v>182</v>
      </c>
      <c r="M11" s="93" t="s">
        <v>182</v>
      </c>
      <c r="N11" s="92" t="s">
        <v>182</v>
      </c>
      <c r="O11" s="93" t="s">
        <v>182</v>
      </c>
      <c r="P11" s="92" t="s">
        <v>182</v>
      </c>
      <c r="Q11" s="93" t="s">
        <v>182</v>
      </c>
      <c r="R11" s="273" t="s">
        <v>182</v>
      </c>
    </row>
    <row r="12" spans="2:18" s="4" customFormat="1" x14ac:dyDescent="0.25">
      <c r="B12" s="114" t="s">
        <v>119</v>
      </c>
      <c r="C12" s="499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273" t="s">
        <v>182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101715</v>
      </c>
      <c r="D18" s="96">
        <v>8.4497281160038407E-2</v>
      </c>
      <c r="E18" s="97">
        <v>262475</v>
      </c>
      <c r="F18" s="96">
        <v>7.7085641593828136E-2</v>
      </c>
      <c r="G18" s="97">
        <v>2150700</v>
      </c>
      <c r="H18" s="96">
        <v>0.14470784854323449</v>
      </c>
      <c r="I18" s="97">
        <v>6952617</v>
      </c>
      <c r="J18" s="96">
        <v>0.12604147973855873</v>
      </c>
      <c r="K18" s="97">
        <v>1626052</v>
      </c>
      <c r="L18" s="96">
        <v>7.7755662178812912E-2</v>
      </c>
      <c r="M18" s="97">
        <v>11093559</v>
      </c>
      <c r="N18" s="96">
        <v>0.12062637564780254</v>
      </c>
      <c r="O18" s="97">
        <v>6006895</v>
      </c>
      <c r="P18" s="96">
        <v>-8.5888045652915412E-3</v>
      </c>
      <c r="Q18" s="97">
        <v>17100454</v>
      </c>
      <c r="R18" s="503">
        <v>7.1567061304102619E-2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3" t="s">
        <v>332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4810795</v>
      </c>
      <c r="D6" s="45">
        <f>C6/$C$6</f>
        <v>1</v>
      </c>
      <c r="E6" s="44">
        <v>5075323</v>
      </c>
      <c r="F6" s="45">
        <f>E6/$E$6</f>
        <v>1</v>
      </c>
      <c r="G6" s="46">
        <f>E6/C6-1</f>
        <v>5.498633801689734E-2</v>
      </c>
      <c r="H6" s="47">
        <f>E6-C6</f>
        <v>264528</v>
      </c>
    </row>
    <row r="7" spans="2:9" s="4" customFormat="1" x14ac:dyDescent="0.25">
      <c r="B7" s="25" t="s">
        <v>85</v>
      </c>
      <c r="C7" s="26">
        <v>2337279</v>
      </c>
      <c r="D7" s="27">
        <f>C7/$C$6</f>
        <v>0.48584048998138563</v>
      </c>
      <c r="E7" s="26">
        <v>2532265</v>
      </c>
      <c r="F7" s="27">
        <f>E7/$E$6</f>
        <v>0.49893671791923389</v>
      </c>
      <c r="G7" s="18">
        <f>E7/C7-1</f>
        <v>8.342435798208081E-2</v>
      </c>
      <c r="H7" s="17">
        <f>E7-C7</f>
        <v>194986</v>
      </c>
    </row>
    <row r="8" spans="2:9" s="4" customFormat="1" x14ac:dyDescent="0.25">
      <c r="B8" s="28" t="s">
        <v>86</v>
      </c>
      <c r="C8" s="510">
        <v>2473516</v>
      </c>
      <c r="D8" s="511">
        <f>C8/$C$6</f>
        <v>0.51415951001861437</v>
      </c>
      <c r="E8" s="510">
        <v>2543058</v>
      </c>
      <c r="F8" s="511">
        <f>E8/$E$6</f>
        <v>0.50106328208076611</v>
      </c>
      <c r="G8" s="71">
        <f>IFERROR(E8/C8-1,"-")</f>
        <v>2.811463519944879E-2</v>
      </c>
      <c r="H8" s="512">
        <f>E8-C8</f>
        <v>69542</v>
      </c>
    </row>
    <row r="9" spans="2:9" s="40" customFormat="1" ht="6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9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358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15958361</v>
      </c>
      <c r="D7" s="64">
        <v>1</v>
      </c>
      <c r="E7" s="63">
        <v>17100454</v>
      </c>
      <c r="F7" s="64">
        <v>1</v>
      </c>
      <c r="G7" s="65">
        <v>7.1567061304102619E-2</v>
      </c>
      <c r="H7" s="66">
        <v>1142093</v>
      </c>
    </row>
    <row r="8" spans="2:8" s="4" customFormat="1" x14ac:dyDescent="0.25">
      <c r="B8" s="25" t="s">
        <v>85</v>
      </c>
      <c r="C8" s="26">
        <v>9899427</v>
      </c>
      <c r="D8" s="27">
        <v>0.62032855379070573</v>
      </c>
      <c r="E8" s="26">
        <v>11093559</v>
      </c>
      <c r="F8" s="27">
        <v>0.6487289167878233</v>
      </c>
      <c r="G8" s="18">
        <v>0.12062637564780254</v>
      </c>
      <c r="H8" s="17">
        <v>1194132</v>
      </c>
    </row>
    <row r="9" spans="2:8" s="4" customFormat="1" x14ac:dyDescent="0.25">
      <c r="B9" s="28" t="s">
        <v>86</v>
      </c>
      <c r="C9" s="48">
        <v>6058934</v>
      </c>
      <c r="D9" s="30">
        <v>0.37967144620929433</v>
      </c>
      <c r="E9" s="48">
        <v>6006895</v>
      </c>
      <c r="F9" s="30">
        <v>0.3512710832121767</v>
      </c>
      <c r="G9" s="21">
        <v>-8.5888045652915412E-3</v>
      </c>
      <c r="H9" s="20">
        <v>-52039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13167652</v>
      </c>
      <c r="D11" s="64">
        <v>0.82512558777182698</v>
      </c>
      <c r="E11" s="63">
        <v>13914978</v>
      </c>
      <c r="F11" s="64">
        <v>0.81371979948602535</v>
      </c>
      <c r="G11" s="65">
        <v>5.6754689446531614E-2</v>
      </c>
      <c r="H11" s="66">
        <v>747326</v>
      </c>
    </row>
    <row r="12" spans="2:8" s="4" customFormat="1" x14ac:dyDescent="0.25">
      <c r="B12" s="25" t="s">
        <v>82</v>
      </c>
      <c r="C12" s="26">
        <v>7805053</v>
      </c>
      <c r="D12" s="27">
        <v>0.48908863510482059</v>
      </c>
      <c r="E12" s="26">
        <v>8718363</v>
      </c>
      <c r="F12" s="27">
        <v>0.50983225357642548</v>
      </c>
      <c r="G12" s="18">
        <v>0.1170152207806916</v>
      </c>
      <c r="H12" s="17">
        <v>913310</v>
      </c>
    </row>
    <row r="13" spans="2:8" s="4" customFormat="1" x14ac:dyDescent="0.25">
      <c r="B13" s="28" t="s">
        <v>83</v>
      </c>
      <c r="C13" s="48">
        <v>5362599</v>
      </c>
      <c r="D13" s="30">
        <v>0.33603695266700634</v>
      </c>
      <c r="E13" s="48">
        <v>5196615</v>
      </c>
      <c r="F13" s="30">
        <v>0.30388754590959982</v>
      </c>
      <c r="G13" s="21">
        <v>-3.0952155848311569E-2</v>
      </c>
      <c r="H13" s="20">
        <v>-165984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4810795</v>
      </c>
      <c r="D15" s="64">
        <v>0.30145921626913941</v>
      </c>
      <c r="E15" s="63">
        <v>5075323</v>
      </c>
      <c r="F15" s="64">
        <v>0.29679463480911089</v>
      </c>
      <c r="G15" s="65">
        <v>5.498633801689734E-2</v>
      </c>
      <c r="H15" s="66">
        <v>264528</v>
      </c>
    </row>
    <row r="16" spans="2:8" s="4" customFormat="1" x14ac:dyDescent="0.25">
      <c r="B16" s="69" t="s">
        <v>85</v>
      </c>
      <c r="C16" s="26">
        <v>2337279</v>
      </c>
      <c r="D16" s="27">
        <v>0.14646109334160318</v>
      </c>
      <c r="E16" s="26">
        <v>2532265</v>
      </c>
      <c r="F16" s="27">
        <v>0.14808174098769541</v>
      </c>
      <c r="G16" s="18">
        <v>8.342435798208081E-2</v>
      </c>
      <c r="H16" s="17">
        <v>194986</v>
      </c>
    </row>
    <row r="17" spans="2:8" s="4" customFormat="1" x14ac:dyDescent="0.25">
      <c r="B17" s="70" t="s">
        <v>86</v>
      </c>
      <c r="C17" s="48">
        <v>2473516</v>
      </c>
      <c r="D17" s="30">
        <v>0.15499812292753623</v>
      </c>
      <c r="E17" s="48">
        <v>2543058</v>
      </c>
      <c r="F17" s="30">
        <v>0.1487128938214155</v>
      </c>
      <c r="G17" s="21">
        <v>2.811463519944879E-2</v>
      </c>
      <c r="H17" s="20">
        <v>69542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6031012</v>
      </c>
      <c r="D19" s="64">
        <v>0.37792176778053838</v>
      </c>
      <c r="E19" s="63">
        <v>6272374</v>
      </c>
      <c r="F19" s="64">
        <v>0.36679575875587866</v>
      </c>
      <c r="G19" s="65">
        <v>4.0020149188892296E-2</v>
      </c>
      <c r="H19" s="66">
        <v>241362</v>
      </c>
    </row>
    <row r="20" spans="2:8" s="4" customFormat="1" x14ac:dyDescent="0.25">
      <c r="B20" s="69" t="s">
        <v>85</v>
      </c>
      <c r="C20" s="26">
        <v>4161646</v>
      </c>
      <c r="D20" s="27">
        <v>0.26078154266594172</v>
      </c>
      <c r="E20" s="26">
        <v>4473900</v>
      </c>
      <c r="F20" s="27">
        <v>0.26162463288986365</v>
      </c>
      <c r="G20" s="18">
        <v>7.5031369799353431E-2</v>
      </c>
      <c r="H20" s="17">
        <v>312254</v>
      </c>
    </row>
    <row r="21" spans="2:8" s="4" customFormat="1" x14ac:dyDescent="0.25">
      <c r="B21" s="70" t="s">
        <v>86</v>
      </c>
      <c r="C21" s="48">
        <v>1869366</v>
      </c>
      <c r="D21" s="30">
        <v>0.11714022511459667</v>
      </c>
      <c r="E21" s="48">
        <v>1798474</v>
      </c>
      <c r="F21" s="30">
        <v>0.10517112586601501</v>
      </c>
      <c r="G21" s="21">
        <v>-3.7923017750403076E-2</v>
      </c>
      <c r="H21" s="20">
        <v>-70892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2519061</v>
      </c>
      <c r="D23" s="64">
        <v>0.15785211275769484</v>
      </c>
      <c r="E23" s="63">
        <v>2871801</v>
      </c>
      <c r="F23" s="64">
        <v>0.16793712026592977</v>
      </c>
      <c r="G23" s="65">
        <v>0.14002836771320748</v>
      </c>
      <c r="H23" s="66">
        <v>352740</v>
      </c>
    </row>
    <row r="24" spans="2:8" s="4" customFormat="1" x14ac:dyDescent="0.25">
      <c r="B24" s="25" t="s">
        <v>85</v>
      </c>
      <c r="C24" s="26">
        <v>1840806</v>
      </c>
      <c r="D24" s="27">
        <v>0.11535056764288011</v>
      </c>
      <c r="E24" s="26">
        <v>2087575</v>
      </c>
      <c r="F24" s="27">
        <v>0.12207716824360336</v>
      </c>
      <c r="G24" s="18">
        <v>0.13405486509713671</v>
      </c>
      <c r="H24" s="17">
        <v>246769</v>
      </c>
    </row>
    <row r="25" spans="2:8" s="4" customFormat="1" x14ac:dyDescent="0.25">
      <c r="B25" s="28" t="s">
        <v>86</v>
      </c>
      <c r="C25" s="48">
        <v>678255</v>
      </c>
      <c r="D25" s="30">
        <v>4.2501545114814736E-2</v>
      </c>
      <c r="E25" s="48">
        <v>784226</v>
      </c>
      <c r="F25" s="30">
        <v>4.5859952022326428E-2</v>
      </c>
      <c r="G25" s="21">
        <v>0.1562406469543165</v>
      </c>
      <c r="H25" s="20">
        <v>105971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2249612</v>
      </c>
      <c r="D27" s="64">
        <v>0.14096760939296962</v>
      </c>
      <c r="E27" s="63">
        <v>2591424</v>
      </c>
      <c r="F27" s="64">
        <v>0.15154123978228881</v>
      </c>
      <c r="G27" s="65">
        <v>0.15194264610964026</v>
      </c>
      <c r="H27" s="66">
        <v>341812</v>
      </c>
    </row>
    <row r="28" spans="2:8" s="4" customFormat="1" x14ac:dyDescent="0.25">
      <c r="B28" s="69" t="s">
        <v>85</v>
      </c>
      <c r="C28" s="26">
        <v>1624897</v>
      </c>
      <c r="D28" s="27">
        <v>0.10182104540685601</v>
      </c>
      <c r="E28" s="26">
        <v>1885423</v>
      </c>
      <c r="F28" s="27">
        <v>0.11025572771342795</v>
      </c>
      <c r="G28" s="18">
        <v>0.16033385500742514</v>
      </c>
      <c r="H28" s="17">
        <v>260526</v>
      </c>
    </row>
    <row r="29" spans="2:8" s="4" customFormat="1" x14ac:dyDescent="0.25">
      <c r="B29" s="70" t="s">
        <v>86</v>
      </c>
      <c r="C29" s="48">
        <v>624715</v>
      </c>
      <c r="D29" s="30">
        <v>3.914656398611361E-2</v>
      </c>
      <c r="E29" s="48">
        <v>706001</v>
      </c>
      <c r="F29" s="30">
        <v>4.1285512068860865E-2</v>
      </c>
      <c r="G29" s="21">
        <v>0.13011693332159457</v>
      </c>
      <c r="H29" s="20">
        <v>81286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210809</v>
      </c>
      <c r="D31" s="64">
        <v>1.3209940544646158E-2</v>
      </c>
      <c r="E31" s="63">
        <v>247796</v>
      </c>
      <c r="F31" s="64">
        <v>1.4490609430603421E-2</v>
      </c>
      <c r="G31" s="65">
        <v>0.1754526609395235</v>
      </c>
      <c r="H31" s="66">
        <v>36987</v>
      </c>
    </row>
    <row r="32" spans="2:8" s="4" customFormat="1" x14ac:dyDescent="0.25">
      <c r="B32" s="25" t="s">
        <v>85</v>
      </c>
      <c r="C32" s="26">
        <v>210809</v>
      </c>
      <c r="D32" s="27">
        <v>1.3209940544646158E-2</v>
      </c>
      <c r="E32" s="26">
        <v>244513</v>
      </c>
      <c r="F32" s="27">
        <v>1.4298626223607865E-2</v>
      </c>
      <c r="G32" s="18">
        <v>0.15987932204033029</v>
      </c>
      <c r="H32" s="17">
        <v>33704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3283</v>
      </c>
      <c r="F33" s="30">
        <v>1.9198320699555696E-4</v>
      </c>
      <c r="G33" s="71" t="s">
        <v>182</v>
      </c>
      <c r="H33" s="20">
        <v>3283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60839</v>
      </c>
      <c r="D35" s="64">
        <v>3.8123589258320452E-3</v>
      </c>
      <c r="E35" s="63">
        <v>65879</v>
      </c>
      <c r="F35" s="64">
        <v>3.852470817441455E-3</v>
      </c>
      <c r="G35" s="65">
        <v>8.2841598316869103E-2</v>
      </c>
      <c r="H35" s="66">
        <v>5040</v>
      </c>
    </row>
    <row r="36" spans="2:8" s="4" customFormat="1" x14ac:dyDescent="0.25">
      <c r="B36" s="25" t="s">
        <v>85</v>
      </c>
      <c r="C36" s="26">
        <v>42759</v>
      </c>
      <c r="D36" s="27">
        <v>2.6794104983588227E-3</v>
      </c>
      <c r="E36" s="26">
        <v>43108</v>
      </c>
      <c r="F36" s="27">
        <v>2.5208687441865578E-3</v>
      </c>
      <c r="G36" s="18">
        <v>8.1620243691387095E-3</v>
      </c>
      <c r="H36" s="17">
        <v>349</v>
      </c>
    </row>
    <row r="37" spans="2:8" s="4" customFormat="1" x14ac:dyDescent="0.25">
      <c r="B37" s="28" t="s">
        <v>86</v>
      </c>
      <c r="C37" s="48">
        <v>18080</v>
      </c>
      <c r="D37" s="30">
        <v>1.1329484274732223E-3</v>
      </c>
      <c r="E37" s="48">
        <v>22771</v>
      </c>
      <c r="F37" s="30">
        <v>1.3316020732548972E-3</v>
      </c>
      <c r="G37" s="21">
        <v>0.25945796460176984</v>
      </c>
      <c r="H37" s="20">
        <v>4691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359</v>
      </c>
      <c r="C3" s="743"/>
      <c r="D3" s="743"/>
      <c r="E3" s="743"/>
      <c r="F3" s="743"/>
      <c r="G3" s="743"/>
      <c r="H3" s="74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15958361</v>
      </c>
      <c r="D6" s="515">
        <v>1</v>
      </c>
      <c r="E6" s="514">
        <v>17100454</v>
      </c>
      <c r="F6" s="515">
        <v>1</v>
      </c>
      <c r="G6" s="515">
        <v>7.1567061304102619E-2</v>
      </c>
      <c r="H6" s="514">
        <v>1142093</v>
      </c>
    </row>
    <row r="7" spans="2:8" s="4" customFormat="1" x14ac:dyDescent="0.25">
      <c r="B7" s="25" t="s">
        <v>96</v>
      </c>
      <c r="C7" s="26">
        <v>13167652</v>
      </c>
      <c r="D7" s="27">
        <v>0.82512558777182698</v>
      </c>
      <c r="E7" s="26">
        <v>13914978</v>
      </c>
      <c r="F7" s="27">
        <v>0.81371979948602535</v>
      </c>
      <c r="G7" s="18">
        <v>5.6754689446531614E-2</v>
      </c>
      <c r="H7" s="17">
        <v>747326</v>
      </c>
    </row>
    <row r="8" spans="2:8" s="4" customFormat="1" x14ac:dyDescent="0.25">
      <c r="B8" s="75" t="s">
        <v>98</v>
      </c>
      <c r="C8" s="26">
        <v>4810795</v>
      </c>
      <c r="D8" s="27">
        <v>0.30145921626913941</v>
      </c>
      <c r="E8" s="26">
        <v>5075323</v>
      </c>
      <c r="F8" s="27">
        <v>0.29679463480911089</v>
      </c>
      <c r="G8" s="18">
        <v>5.498633801689734E-2</v>
      </c>
      <c r="H8" s="17">
        <v>264528</v>
      </c>
    </row>
    <row r="9" spans="2:8" s="4" customFormat="1" x14ac:dyDescent="0.25">
      <c r="B9" s="75" t="s">
        <v>100</v>
      </c>
      <c r="C9" s="26">
        <v>6031012</v>
      </c>
      <c r="D9" s="27">
        <v>0.37792176778053838</v>
      </c>
      <c r="E9" s="26">
        <v>6272374</v>
      </c>
      <c r="F9" s="27">
        <v>0.36679575875587866</v>
      </c>
      <c r="G9" s="18">
        <v>4.0020149188892296E-2</v>
      </c>
      <c r="H9" s="17">
        <v>241362</v>
      </c>
    </row>
    <row r="10" spans="2:8" s="4" customFormat="1" x14ac:dyDescent="0.25">
      <c r="B10" s="25" t="s">
        <v>102</v>
      </c>
      <c r="C10" s="26">
        <v>2519061</v>
      </c>
      <c r="D10" s="27">
        <v>0.15785211275769484</v>
      </c>
      <c r="E10" s="26">
        <v>2871801</v>
      </c>
      <c r="F10" s="27">
        <v>0.16793712026592977</v>
      </c>
      <c r="G10" s="18">
        <v>0.14002836771320748</v>
      </c>
      <c r="H10" s="17">
        <v>352740</v>
      </c>
    </row>
    <row r="11" spans="2:8" s="4" customFormat="1" x14ac:dyDescent="0.25">
      <c r="B11" s="75" t="s">
        <v>104</v>
      </c>
      <c r="C11" s="26">
        <v>2249612</v>
      </c>
      <c r="D11" s="27">
        <v>0.14096760939296962</v>
      </c>
      <c r="E11" s="26">
        <v>2591424</v>
      </c>
      <c r="F11" s="27">
        <v>0.15154123978228881</v>
      </c>
      <c r="G11" s="18">
        <v>0.15194264610964026</v>
      </c>
      <c r="H11" s="17">
        <v>341812</v>
      </c>
    </row>
    <row r="12" spans="2:8" s="4" customFormat="1" x14ac:dyDescent="0.25">
      <c r="B12" s="25" t="s">
        <v>106</v>
      </c>
      <c r="C12" s="26">
        <v>210809</v>
      </c>
      <c r="D12" s="27">
        <v>1.3209940544646158E-2</v>
      </c>
      <c r="E12" s="26">
        <v>247796</v>
      </c>
      <c r="F12" s="27">
        <v>1.4490609430603421E-2</v>
      </c>
      <c r="G12" s="18">
        <v>0.1754526609395235</v>
      </c>
      <c r="H12" s="17">
        <v>36987</v>
      </c>
    </row>
    <row r="13" spans="2:8" s="4" customFormat="1" x14ac:dyDescent="0.25">
      <c r="B13" s="25" t="s">
        <v>125</v>
      </c>
      <c r="C13" s="26">
        <v>60839</v>
      </c>
      <c r="D13" s="27">
        <v>3.8123589258320452E-3</v>
      </c>
      <c r="E13" s="26">
        <v>65879</v>
      </c>
      <c r="F13" s="27">
        <v>3.852470817441455E-3</v>
      </c>
      <c r="G13" s="18">
        <v>8.2841598316869103E-2</v>
      </c>
      <c r="H13" s="17">
        <v>5040</v>
      </c>
    </row>
    <row r="14" spans="2:8" ht="15.75" x14ac:dyDescent="0.25">
      <c r="B14" s="60" t="s">
        <v>85</v>
      </c>
      <c r="C14" s="516">
        <v>9899427</v>
      </c>
      <c r="D14" s="517">
        <v>1</v>
      </c>
      <c r="E14" s="516">
        <v>11093559</v>
      </c>
      <c r="F14" s="517">
        <v>1</v>
      </c>
      <c r="G14" s="517">
        <v>0.12062637564780254</v>
      </c>
      <c r="H14" s="516">
        <v>1194132</v>
      </c>
    </row>
    <row r="15" spans="2:8" s="4" customFormat="1" x14ac:dyDescent="0.25">
      <c r="B15" s="22" t="s">
        <v>96</v>
      </c>
      <c r="C15" s="23">
        <v>7805053</v>
      </c>
      <c r="D15" s="24">
        <v>0.78843482557121736</v>
      </c>
      <c r="E15" s="23">
        <v>8718363</v>
      </c>
      <c r="F15" s="24">
        <v>0.78589413911261485</v>
      </c>
      <c r="G15" s="15">
        <v>0.1170152207806916</v>
      </c>
      <c r="H15" s="14">
        <v>913310</v>
      </c>
    </row>
    <row r="16" spans="2:8" s="4" customFormat="1" x14ac:dyDescent="0.25">
      <c r="B16" s="75" t="s">
        <v>98</v>
      </c>
      <c r="C16" s="26">
        <v>2337279</v>
      </c>
      <c r="D16" s="27">
        <v>0.23610245320259446</v>
      </c>
      <c r="E16" s="26">
        <v>2532265</v>
      </c>
      <c r="F16" s="27">
        <v>0.22826443704856125</v>
      </c>
      <c r="G16" s="18">
        <v>8.342435798208081E-2</v>
      </c>
      <c r="H16" s="17">
        <v>194986</v>
      </c>
    </row>
    <row r="17" spans="2:8" s="4" customFormat="1" x14ac:dyDescent="0.25">
      <c r="B17" s="75" t="s">
        <v>100</v>
      </c>
      <c r="C17" s="26">
        <v>4161646</v>
      </c>
      <c r="D17" s="27">
        <v>0.42039261464325156</v>
      </c>
      <c r="E17" s="26">
        <v>4473900</v>
      </c>
      <c r="F17" s="27">
        <v>0.40328807013150603</v>
      </c>
      <c r="G17" s="18">
        <v>7.5031369799353431E-2</v>
      </c>
      <c r="H17" s="17">
        <v>312254</v>
      </c>
    </row>
    <row r="18" spans="2:8" s="4" customFormat="1" x14ac:dyDescent="0.25">
      <c r="B18" s="25" t="s">
        <v>102</v>
      </c>
      <c r="C18" s="26">
        <v>1840806</v>
      </c>
      <c r="D18" s="27">
        <v>0.18595076260474469</v>
      </c>
      <c r="E18" s="26">
        <v>2087575</v>
      </c>
      <c r="F18" s="27">
        <v>0.18817901450742724</v>
      </c>
      <c r="G18" s="18">
        <v>0.13405486509713671</v>
      </c>
      <c r="H18" s="17">
        <v>246769</v>
      </c>
    </row>
    <row r="19" spans="2:8" s="4" customFormat="1" x14ac:dyDescent="0.25">
      <c r="B19" s="75" t="s">
        <v>104</v>
      </c>
      <c r="C19" s="26">
        <v>1624897</v>
      </c>
      <c r="D19" s="27">
        <v>0.16414051035479124</v>
      </c>
      <c r="E19" s="26">
        <v>1885423</v>
      </c>
      <c r="F19" s="27">
        <v>0.16995654866035328</v>
      </c>
      <c r="G19" s="18">
        <v>0.16033385500742514</v>
      </c>
      <c r="H19" s="17">
        <v>260526</v>
      </c>
    </row>
    <row r="20" spans="2:8" s="4" customFormat="1" x14ac:dyDescent="0.25">
      <c r="B20" s="25" t="s">
        <v>106</v>
      </c>
      <c r="C20" s="26">
        <v>210809</v>
      </c>
      <c r="D20" s="27">
        <v>2.1295070916730836E-2</v>
      </c>
      <c r="E20" s="26">
        <v>244513</v>
      </c>
      <c r="F20" s="27">
        <v>2.2040987928220332E-2</v>
      </c>
      <c r="G20" s="18">
        <v>0.15987932204033029</v>
      </c>
      <c r="H20" s="17">
        <v>33704</v>
      </c>
    </row>
    <row r="21" spans="2:8" s="4" customFormat="1" x14ac:dyDescent="0.25">
      <c r="B21" s="25" t="s">
        <v>125</v>
      </c>
      <c r="C21" s="26">
        <v>42759</v>
      </c>
      <c r="D21" s="27">
        <v>4.319340907307059E-3</v>
      </c>
      <c r="E21" s="26">
        <v>43108</v>
      </c>
      <c r="F21" s="27">
        <v>3.8858584517376255E-3</v>
      </c>
      <c r="G21" s="18">
        <v>8.1620243691387095E-3</v>
      </c>
      <c r="H21" s="17">
        <v>349</v>
      </c>
    </row>
    <row r="22" spans="2:8" ht="15.75" x14ac:dyDescent="0.25">
      <c r="B22" s="60" t="s">
        <v>86</v>
      </c>
      <c r="C22" s="516">
        <v>6058934</v>
      </c>
      <c r="D22" s="517">
        <v>1</v>
      </c>
      <c r="E22" s="516">
        <v>6006895</v>
      </c>
      <c r="F22" s="517">
        <v>1</v>
      </c>
      <c r="G22" s="517">
        <v>-8.5888045652915412E-3</v>
      </c>
      <c r="H22" s="516">
        <v>-52039</v>
      </c>
    </row>
    <row r="23" spans="2:8" s="4" customFormat="1" x14ac:dyDescent="0.25">
      <c r="B23" s="22" t="s">
        <v>96</v>
      </c>
      <c r="C23" s="23">
        <v>5362599</v>
      </c>
      <c r="D23" s="24">
        <v>0.88507301779487946</v>
      </c>
      <c r="E23" s="23">
        <v>5196615</v>
      </c>
      <c r="F23" s="24">
        <v>0.86510834632534783</v>
      </c>
      <c r="G23" s="518">
        <v>-3.0952155848311569E-2</v>
      </c>
      <c r="H23" s="14">
        <v>-165984</v>
      </c>
    </row>
    <row r="24" spans="2:8" s="4" customFormat="1" x14ac:dyDescent="0.25">
      <c r="B24" s="75" t="s">
        <v>98</v>
      </c>
      <c r="C24" s="26">
        <v>2473516</v>
      </c>
      <c r="D24" s="27">
        <v>0.40824277009784227</v>
      </c>
      <c r="E24" s="26">
        <v>2543058</v>
      </c>
      <c r="F24" s="27">
        <v>0.42335649283032251</v>
      </c>
      <c r="G24" s="18">
        <v>2.811463519944879E-2</v>
      </c>
      <c r="H24" s="17">
        <v>69542</v>
      </c>
    </row>
    <row r="25" spans="2:8" s="4" customFormat="1" x14ac:dyDescent="0.25">
      <c r="B25" s="75" t="s">
        <v>100</v>
      </c>
      <c r="C25" s="26">
        <v>1869366</v>
      </c>
      <c r="D25" s="27">
        <v>0.30853051048253705</v>
      </c>
      <c r="E25" s="26">
        <v>1798474</v>
      </c>
      <c r="F25" s="27">
        <v>0.29940160432303209</v>
      </c>
      <c r="G25" s="18">
        <v>-3.7923017750403076E-2</v>
      </c>
      <c r="H25" s="17">
        <v>-70892</v>
      </c>
    </row>
    <row r="26" spans="2:8" s="4" customFormat="1" x14ac:dyDescent="0.25">
      <c r="B26" s="25" t="s">
        <v>102</v>
      </c>
      <c r="C26" s="26">
        <v>678255</v>
      </c>
      <c r="D26" s="27">
        <v>0.11194295894294277</v>
      </c>
      <c r="E26" s="26">
        <v>784226</v>
      </c>
      <c r="F26" s="27">
        <v>0.13055430467820731</v>
      </c>
      <c r="G26" s="18">
        <v>0.1562406469543165</v>
      </c>
      <c r="H26" s="17">
        <v>105971</v>
      </c>
    </row>
    <row r="27" spans="2:8" s="4" customFormat="1" x14ac:dyDescent="0.25">
      <c r="B27" s="75" t="s">
        <v>104</v>
      </c>
      <c r="C27" s="26">
        <v>624715</v>
      </c>
      <c r="D27" s="27">
        <v>0.10310642103049811</v>
      </c>
      <c r="E27" s="26">
        <v>706001</v>
      </c>
      <c r="F27" s="27">
        <v>0.11753176974127232</v>
      </c>
      <c r="G27" s="18">
        <v>0.13011693332159457</v>
      </c>
      <c r="H27" s="17">
        <v>81286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3283</v>
      </c>
      <c r="F28" s="27">
        <v>5.4653860272237153E-4</v>
      </c>
      <c r="G28" s="18" t="s">
        <v>182</v>
      </c>
      <c r="H28" s="17">
        <v>3283</v>
      </c>
    </row>
    <row r="29" spans="2:8" s="4" customFormat="1" x14ac:dyDescent="0.25">
      <c r="B29" s="25" t="s">
        <v>125</v>
      </c>
      <c r="C29" s="26">
        <v>18080</v>
      </c>
      <c r="D29" s="27">
        <v>2.9840232621778022E-3</v>
      </c>
      <c r="E29" s="26">
        <v>22771</v>
      </c>
      <c r="F29" s="27">
        <v>3.7908103937225471E-3</v>
      </c>
      <c r="G29" s="18">
        <v>0.25945796460176984</v>
      </c>
      <c r="H29" s="17">
        <v>4691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54" t="s">
        <v>94</v>
      </c>
      <c r="C31" s="754"/>
      <c r="D31" s="754"/>
      <c r="E31" s="754"/>
      <c r="F31" s="754"/>
      <c r="G31" s="754"/>
      <c r="H31" s="75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3" t="s">
        <v>360</v>
      </c>
      <c r="C3" s="743"/>
      <c r="D3" s="743"/>
      <c r="E3" s="743"/>
      <c r="F3" s="743"/>
      <c r="G3" s="743"/>
      <c r="H3" s="743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15958361</v>
      </c>
      <c r="D6" s="163">
        <v>1</v>
      </c>
      <c r="E6" s="162">
        <v>17100454</v>
      </c>
      <c r="F6" s="163">
        <v>1</v>
      </c>
      <c r="G6" s="163">
        <v>7.1567061304102619E-2</v>
      </c>
      <c r="H6" s="162">
        <v>1142093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9899427</v>
      </c>
      <c r="D7" s="167">
        <v>0.62032855379070573</v>
      </c>
      <c r="E7" s="166">
        <v>11093559</v>
      </c>
      <c r="F7" s="167">
        <v>0.6487289167878233</v>
      </c>
      <c r="G7" s="167">
        <v>0.12062637564780254</v>
      </c>
      <c r="H7" s="166">
        <v>1194132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1508739</v>
      </c>
      <c r="D8" s="24">
        <v>9.4542227738800999E-2</v>
      </c>
      <c r="E8" s="23">
        <v>1626052</v>
      </c>
      <c r="F8" s="24">
        <v>9.50882356690647E-2</v>
      </c>
      <c r="G8" s="15">
        <v>7.7755662178812912E-2</v>
      </c>
      <c r="H8" s="14">
        <v>117313</v>
      </c>
      <c r="T8" s="520" t="s">
        <v>188</v>
      </c>
    </row>
    <row r="9" spans="2:25" s="4" customFormat="1" x14ac:dyDescent="0.25">
      <c r="B9" s="25" t="s">
        <v>142</v>
      </c>
      <c r="C9" s="26">
        <v>6174388</v>
      </c>
      <c r="D9" s="27">
        <v>0.38690614907132381</v>
      </c>
      <c r="E9" s="26">
        <v>6952617</v>
      </c>
      <c r="F9" s="27">
        <v>0.40657499502644784</v>
      </c>
      <c r="G9" s="18">
        <v>0.12604147973855873</v>
      </c>
      <c r="H9" s="17">
        <v>778229</v>
      </c>
      <c r="T9" s="1"/>
    </row>
    <row r="10" spans="2:25" s="4" customFormat="1" x14ac:dyDescent="0.25">
      <c r="B10" s="25" t="s">
        <v>143</v>
      </c>
      <c r="C10" s="26">
        <v>1878820</v>
      </c>
      <c r="D10" s="27">
        <v>0.11773264184210395</v>
      </c>
      <c r="E10" s="26">
        <v>2150700</v>
      </c>
      <c r="F10" s="27">
        <v>0.12576859070525262</v>
      </c>
      <c r="G10" s="18">
        <v>0.14470784854323449</v>
      </c>
      <c r="H10" s="17">
        <v>271880</v>
      </c>
      <c r="T10" s="1"/>
    </row>
    <row r="11" spans="2:25" s="4" customFormat="1" x14ac:dyDescent="0.25">
      <c r="B11" s="25" t="s">
        <v>145</v>
      </c>
      <c r="C11" s="26">
        <v>243690</v>
      </c>
      <c r="D11" s="27">
        <v>1.52703651709596E-2</v>
      </c>
      <c r="E11" s="26">
        <v>262475</v>
      </c>
      <c r="F11" s="27">
        <v>1.5349007693012126E-2</v>
      </c>
      <c r="G11" s="18">
        <v>7.7085641593828136E-2</v>
      </c>
      <c r="H11" s="17">
        <v>18785</v>
      </c>
      <c r="T11" s="1"/>
    </row>
    <row r="12" spans="2:25" s="4" customFormat="1" x14ac:dyDescent="0.25">
      <c r="B12" s="25" t="s">
        <v>146</v>
      </c>
      <c r="C12" s="26">
        <v>93790</v>
      </c>
      <c r="D12" s="27">
        <v>5.8771699675173412E-3</v>
      </c>
      <c r="E12" s="26">
        <v>101715</v>
      </c>
      <c r="F12" s="27">
        <v>5.948087694046018E-3</v>
      </c>
      <c r="G12" s="18">
        <v>8.4497281160038407E-2</v>
      </c>
      <c r="H12" s="17">
        <v>7925</v>
      </c>
      <c r="T12" s="1"/>
    </row>
    <row r="13" spans="2:25" ht="15.75" x14ac:dyDescent="0.25">
      <c r="B13" s="165" t="s">
        <v>86</v>
      </c>
      <c r="C13" s="166">
        <v>6058934</v>
      </c>
      <c r="D13" s="167">
        <v>0.37967144620929433</v>
      </c>
      <c r="E13" s="166">
        <v>6006895</v>
      </c>
      <c r="F13" s="167">
        <v>0.3512710832121767</v>
      </c>
      <c r="G13" s="167">
        <v>-8.5888045652915412E-3</v>
      </c>
      <c r="H13" s="166">
        <v>-52039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333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1064480</v>
      </c>
      <c r="D6" s="482">
        <v>4.6809849736448639E-2</v>
      </c>
      <c r="E6" s="483">
        <v>4.0161400159588467E-3</v>
      </c>
      <c r="F6" s="484">
        <v>-6.2671743885233111E-3</v>
      </c>
    </row>
    <row r="7" spans="2:6" s="4" customFormat="1" x14ac:dyDescent="0.25">
      <c r="B7" s="78" t="s">
        <v>113</v>
      </c>
      <c r="C7" s="481">
        <v>1037610</v>
      </c>
      <c r="D7" s="482">
        <v>-2.5242371862317703E-2</v>
      </c>
      <c r="E7" s="483">
        <v>7.306514547152454E-2</v>
      </c>
      <c r="F7" s="484">
        <v>1.4798375868276814E-3</v>
      </c>
    </row>
    <row r="8" spans="2:6" s="4" customFormat="1" x14ac:dyDescent="0.25">
      <c r="B8" s="78" t="s">
        <v>114</v>
      </c>
      <c r="C8" s="481">
        <v>1092480</v>
      </c>
      <c r="D8" s="482">
        <v>5.2881140312834196E-2</v>
      </c>
      <c r="E8" s="483">
        <v>5.2526108905930791E-2</v>
      </c>
      <c r="F8" s="484">
        <v>7.3748566044022912E-3</v>
      </c>
    </row>
    <row r="9" spans="2:6" s="4" customFormat="1" x14ac:dyDescent="0.25">
      <c r="B9" s="78" t="s">
        <v>115</v>
      </c>
      <c r="C9" s="481">
        <v>963327</v>
      </c>
      <c r="D9" s="482">
        <v>-0.11822001318101938</v>
      </c>
      <c r="E9" s="483">
        <v>4.7856539157278499E-2</v>
      </c>
      <c r="F9" s="484">
        <v>1.5709371527330429E-2</v>
      </c>
    </row>
    <row r="10" spans="2:6" s="4" customFormat="1" x14ac:dyDescent="0.25">
      <c r="B10" s="78" t="s">
        <v>135</v>
      </c>
      <c r="C10" s="481">
        <v>917426</v>
      </c>
      <c r="D10" s="482">
        <v>-4.7648410145257003E-2</v>
      </c>
      <c r="E10" s="483">
        <v>0.11025107615302976</v>
      </c>
      <c r="F10" s="484">
        <v>2.4222536078609913E-2</v>
      </c>
    </row>
    <row r="11" spans="2:6" s="4" customFormat="1" x14ac:dyDescent="0.25">
      <c r="B11" s="78" t="s">
        <v>118</v>
      </c>
      <c r="C11" s="481"/>
      <c r="D11" s="482" t="s">
        <v>182</v>
      </c>
      <c r="E11" s="483" t="s">
        <v>182</v>
      </c>
      <c r="F11" s="484" t="s">
        <v>182</v>
      </c>
    </row>
    <row r="12" spans="2:6" s="4" customFormat="1" x14ac:dyDescent="0.25">
      <c r="B12" s="78" t="s">
        <v>119</v>
      </c>
      <c r="C12" s="481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 t="s">
        <v>182</v>
      </c>
    </row>
    <row r="18" spans="2:6" s="55" customFormat="1" ht="31.5" customHeight="1" x14ac:dyDescent="0.25">
      <c r="B18" s="94" t="s">
        <v>275</v>
      </c>
      <c r="C18" s="526">
        <v>5075323</v>
      </c>
      <c r="D18" s="527"/>
      <c r="E18" s="487">
        <v>5.498633801689734E-2</v>
      </c>
      <c r="F18" s="488" t="s">
        <v>182</v>
      </c>
    </row>
    <row r="19" spans="2:6" s="4" customFormat="1" outlineLevel="1" x14ac:dyDescent="0.25">
      <c r="B19" s="78" t="s">
        <v>112</v>
      </c>
      <c r="C19" s="481">
        <v>1060222</v>
      </c>
      <c r="D19" s="482">
        <v>5.3842040288095916E-2</v>
      </c>
      <c r="E19" s="483">
        <v>1.8207049052421098E-4</v>
      </c>
      <c r="F19" s="484">
        <v>1.5028162229122399E-2</v>
      </c>
    </row>
    <row r="20" spans="2:6" s="4" customFormat="1" outlineLevel="1" x14ac:dyDescent="0.25">
      <c r="B20" s="78" t="s">
        <v>113</v>
      </c>
      <c r="C20" s="481">
        <v>966959</v>
      </c>
      <c r="D20" s="482">
        <v>-8.7965539292714112E-2</v>
      </c>
      <c r="E20" s="483">
        <v>-2.2953976857072456E-2</v>
      </c>
      <c r="F20" s="484">
        <v>1.0762311348563758E-2</v>
      </c>
    </row>
    <row r="21" spans="2:6" s="4" customFormat="1" outlineLevel="1" x14ac:dyDescent="0.25">
      <c r="B21" s="78" t="s">
        <v>114</v>
      </c>
      <c r="C21" s="481">
        <v>1037960</v>
      </c>
      <c r="D21" s="482">
        <v>7.3427104975495316E-2</v>
      </c>
      <c r="E21" s="483">
        <v>-1.5460147838434413E-2</v>
      </c>
      <c r="F21" s="484">
        <v>9.2769006182416014E-3</v>
      </c>
    </row>
    <row r="22" spans="2:6" s="4" customFormat="1" outlineLevel="1" x14ac:dyDescent="0.25">
      <c r="B22" s="78" t="s">
        <v>115</v>
      </c>
      <c r="C22" s="481">
        <v>919331</v>
      </c>
      <c r="D22" s="482">
        <v>-0.11429053142702994</v>
      </c>
      <c r="E22" s="483">
        <v>-5.6734583317087806E-2</v>
      </c>
      <c r="F22" s="484">
        <v>-2.9840070325283241E-3</v>
      </c>
    </row>
    <row r="23" spans="2:6" s="4" customFormat="1" outlineLevel="1" x14ac:dyDescent="0.25">
      <c r="B23" s="78" t="s">
        <v>135</v>
      </c>
      <c r="C23" s="481">
        <v>826323</v>
      </c>
      <c r="D23" s="482">
        <v>-0.1011692197913483</v>
      </c>
      <c r="E23" s="483">
        <v>-1.2522675615020074E-2</v>
      </c>
      <c r="F23" s="484">
        <v>-6.1931655657333495E-3</v>
      </c>
    </row>
    <row r="24" spans="2:6" s="4" customFormat="1" outlineLevel="1" x14ac:dyDescent="0.25">
      <c r="B24" s="78" t="s">
        <v>118</v>
      </c>
      <c r="C24" s="481">
        <v>839884</v>
      </c>
      <c r="D24" s="482">
        <v>1.6411258067365875E-2</v>
      </c>
      <c r="E24" s="483">
        <v>-8.5183369822130706E-2</v>
      </c>
      <c r="F24" s="484">
        <v>-1.7966614513647339E-2</v>
      </c>
    </row>
    <row r="25" spans="2:6" s="4" customFormat="1" outlineLevel="1" x14ac:dyDescent="0.25">
      <c r="B25" s="78" t="s">
        <v>119</v>
      </c>
      <c r="C25" s="481">
        <v>1050209</v>
      </c>
      <c r="D25" s="482">
        <v>0.25042148677674536</v>
      </c>
      <c r="E25" s="483">
        <v>-1.9160848957482046E-2</v>
      </c>
      <c r="F25" s="484">
        <v>-1.6941786541501358E-2</v>
      </c>
    </row>
    <row r="26" spans="2:6" s="4" customFormat="1" outlineLevel="1" x14ac:dyDescent="0.25">
      <c r="B26" s="78" t="s">
        <v>120</v>
      </c>
      <c r="C26" s="481">
        <v>1182752</v>
      </c>
      <c r="D26" s="482">
        <v>0.1262063075064106</v>
      </c>
      <c r="E26" s="483">
        <v>3.5255069261969973E-2</v>
      </c>
      <c r="F26" s="484">
        <v>-1.3676477210556981E-2</v>
      </c>
    </row>
    <row r="27" spans="2:6" s="4" customFormat="1" outlineLevel="1" x14ac:dyDescent="0.25">
      <c r="B27" s="78" t="s">
        <v>121</v>
      </c>
      <c r="C27" s="481">
        <v>989330</v>
      </c>
      <c r="D27" s="482">
        <v>-0.16353555098617467</v>
      </c>
      <c r="E27" s="483">
        <v>4.039355612833484E-2</v>
      </c>
      <c r="F27" s="484">
        <v>-9.0425466532851884E-3</v>
      </c>
    </row>
    <row r="28" spans="2:6" s="4" customFormat="1" outlineLevel="1" x14ac:dyDescent="0.25">
      <c r="B28" s="78" t="s">
        <v>136</v>
      </c>
      <c r="C28" s="481">
        <v>1074367</v>
      </c>
      <c r="D28" s="482">
        <v>8.5954130573216325E-2</v>
      </c>
      <c r="E28" s="483">
        <v>2.1971541061326816E-2</v>
      </c>
      <c r="F28" s="484">
        <v>-1.09186813026797E-2</v>
      </c>
    </row>
    <row r="29" spans="2:6" s="4" customFormat="1" outlineLevel="1" x14ac:dyDescent="0.25">
      <c r="B29" s="78" t="s">
        <v>110</v>
      </c>
      <c r="C29" s="481">
        <v>1012435</v>
      </c>
      <c r="D29" s="482">
        <v>-5.7645106374265009E-2</v>
      </c>
      <c r="E29" s="483">
        <v>1.1066016613505258E-2</v>
      </c>
      <c r="F29" s="484">
        <v>-7.9468213295031953E-3</v>
      </c>
    </row>
    <row r="30" spans="2:6" s="4" customFormat="1" outlineLevel="1" x14ac:dyDescent="0.25">
      <c r="B30" s="78" t="s">
        <v>111</v>
      </c>
      <c r="C30" s="481">
        <v>1016880</v>
      </c>
      <c r="D30" s="482">
        <v>4.3904053099705909E-3</v>
      </c>
      <c r="E30" s="483">
        <v>1.0760853791148328E-2</v>
      </c>
      <c r="F30" s="484">
        <v>-6.604443477866373E-3</v>
      </c>
    </row>
    <row r="31" spans="2:6" s="4" customFormat="1" ht="15.75" x14ac:dyDescent="0.25">
      <c r="B31" s="102">
        <v>2015</v>
      </c>
      <c r="C31" s="528">
        <v>11976652</v>
      </c>
      <c r="D31" s="491"/>
      <c r="E31" s="492">
        <v>-6.604443477866373E-3</v>
      </c>
      <c r="F31" s="493">
        <v>-6.604443477866373E-3</v>
      </c>
    </row>
    <row r="32" spans="2:6" s="4" customFormat="1" hidden="1" outlineLevel="1" x14ac:dyDescent="0.25">
      <c r="B32" s="78" t="s">
        <v>112</v>
      </c>
      <c r="C32" s="481">
        <v>1060029</v>
      </c>
      <c r="D32" s="482">
        <v>4.8023886381499903E-2</v>
      </c>
      <c r="E32" s="483">
        <v>1.5554808280952237E-2</v>
      </c>
      <c r="F32" s="484">
        <v>4.7309105867288093E-3</v>
      </c>
    </row>
    <row r="33" spans="2:6" s="4" customFormat="1" hidden="1" outlineLevel="1" x14ac:dyDescent="0.25">
      <c r="B33" s="78" t="s">
        <v>113</v>
      </c>
      <c r="C33" s="481">
        <v>989676</v>
      </c>
      <c r="D33" s="482">
        <v>-6.6368938962990676E-2</v>
      </c>
      <c r="E33" s="483">
        <v>2.8746773719076746E-2</v>
      </c>
      <c r="F33" s="484">
        <v>1.5890237356068759E-2</v>
      </c>
    </row>
    <row r="34" spans="2:6" s="4" customFormat="1" hidden="1" outlineLevel="1" x14ac:dyDescent="0.25">
      <c r="B34" s="78" t="s">
        <v>114</v>
      </c>
      <c r="C34" s="481">
        <v>1054259</v>
      </c>
      <c r="D34" s="482">
        <v>6.5256710276898611E-2</v>
      </c>
      <c r="E34" s="483">
        <v>1.3040348147852487E-3</v>
      </c>
      <c r="F34" s="484">
        <v>1.4275593307225831E-2</v>
      </c>
    </row>
    <row r="35" spans="2:6" s="4" customFormat="1" hidden="1" outlineLevel="1" x14ac:dyDescent="0.25">
      <c r="B35" s="78" t="s">
        <v>115</v>
      </c>
      <c r="C35" s="481">
        <v>974626</v>
      </c>
      <c r="D35" s="482">
        <v>-7.5534569778394123E-2</v>
      </c>
      <c r="E35" s="483">
        <v>0.10294355628132568</v>
      </c>
      <c r="F35" s="484">
        <v>2.5066800859322891E-2</v>
      </c>
    </row>
    <row r="36" spans="2:6" s="4" customFormat="1" hidden="1" outlineLevel="1" x14ac:dyDescent="0.25">
      <c r="B36" s="78" t="s">
        <v>135</v>
      </c>
      <c r="C36" s="481">
        <v>836802</v>
      </c>
      <c r="D36" s="482">
        <v>-0.14141219298479624</v>
      </c>
      <c r="E36" s="483">
        <v>3.4873726661909465E-2</v>
      </c>
      <c r="F36" s="484">
        <v>2.4632079673839735E-2</v>
      </c>
    </row>
    <row r="37" spans="2:6" s="4" customFormat="1" hidden="1" outlineLevel="1" x14ac:dyDescent="0.25">
      <c r="B37" s="78" t="s">
        <v>118</v>
      </c>
      <c r="C37" s="481">
        <v>918090</v>
      </c>
      <c r="D37" s="482">
        <v>9.7141259222611742E-2</v>
      </c>
      <c r="E37" s="483">
        <v>7.5617394238395752E-2</v>
      </c>
      <c r="F37" s="484">
        <v>3.2318484094724376E-2</v>
      </c>
    </row>
    <row r="38" spans="2:6" s="4" customFormat="1" hidden="1" outlineLevel="1" x14ac:dyDescent="0.25">
      <c r="B38" s="78" t="s">
        <v>119</v>
      </c>
      <c r="C38" s="481">
        <v>1070725</v>
      </c>
      <c r="D38" s="482">
        <v>0.16625276389025045</v>
      </c>
      <c r="E38" s="483">
        <v>-3.031518775148323E-2</v>
      </c>
      <c r="F38" s="484">
        <v>3.0358465130886136E-2</v>
      </c>
    </row>
    <row r="39" spans="2:6" s="4" customFormat="1" hidden="1" outlineLevel="1" x14ac:dyDescent="0.25">
      <c r="B39" s="78" t="s">
        <v>120</v>
      </c>
      <c r="C39" s="481">
        <v>1142474</v>
      </c>
      <c r="D39" s="482">
        <v>6.7009736393565111E-2</v>
      </c>
      <c r="E39" s="483">
        <v>8.0591894908166317E-4</v>
      </c>
      <c r="F39" s="484">
        <v>2.9796782048655324E-2</v>
      </c>
    </row>
    <row r="40" spans="2:6" s="4" customFormat="1" hidden="1" outlineLevel="1" x14ac:dyDescent="0.25">
      <c r="B40" s="78" t="s">
        <v>121</v>
      </c>
      <c r="C40" s="481">
        <v>950919</v>
      </c>
      <c r="D40" s="482">
        <v>-0.16766683530653648</v>
      </c>
      <c r="E40" s="483">
        <v>-1.8197417979978203E-2</v>
      </c>
      <c r="F40" s="484">
        <v>2.4819468543582079E-2</v>
      </c>
    </row>
    <row r="41" spans="2:6" s="4" customFormat="1" hidden="1" outlineLevel="1" x14ac:dyDescent="0.25">
      <c r="B41" s="78" t="s">
        <v>136</v>
      </c>
      <c r="C41" s="481">
        <v>1051269</v>
      </c>
      <c r="D41" s="482">
        <v>0.10552949304830372</v>
      </c>
      <c r="E41" s="483">
        <v>4.5958667843359224E-2</v>
      </c>
      <c r="F41" s="484">
        <v>2.8089787767238805E-2</v>
      </c>
    </row>
    <row r="42" spans="2:6" s="4" customFormat="1" hidden="1" outlineLevel="1" x14ac:dyDescent="0.25">
      <c r="B42" s="78" t="s">
        <v>110</v>
      </c>
      <c r="C42" s="481">
        <v>1001354</v>
      </c>
      <c r="D42" s="482">
        <v>-4.7480711406880594E-2</v>
      </c>
      <c r="E42" s="483">
        <v>-2.439418857512532E-2</v>
      </c>
      <c r="F42" s="484">
        <v>2.2154532501814206E-2</v>
      </c>
    </row>
    <row r="43" spans="2:6" s="4" customFormat="1" hidden="1" outlineLevel="1" x14ac:dyDescent="0.25">
      <c r="B43" s="78" t="s">
        <v>111</v>
      </c>
      <c r="C43" s="481">
        <v>1006054</v>
      </c>
      <c r="D43" s="482">
        <v>4.6936448049341717E-3</v>
      </c>
      <c r="E43" s="483">
        <v>-5.3398322218981553E-3</v>
      </c>
      <c r="F43" s="484">
        <v>1.6401233209658361E-2</v>
      </c>
    </row>
    <row r="44" spans="2:6" s="4" customFormat="1" ht="15.75" collapsed="1" x14ac:dyDescent="0.25">
      <c r="B44" s="102">
        <v>2014</v>
      </c>
      <c r="C44" s="528">
        <v>12056277</v>
      </c>
      <c r="D44" s="491"/>
      <c r="E44" s="492">
        <v>1.6401233209658361E-2</v>
      </c>
      <c r="F44" s="493">
        <v>1.6401233209658361E-2</v>
      </c>
    </row>
    <row r="45" spans="2:6" s="4" customFormat="1" hidden="1" outlineLevel="1" x14ac:dyDescent="0.25">
      <c r="B45" s="78" t="s">
        <v>112</v>
      </c>
      <c r="C45" s="481">
        <v>1043793</v>
      </c>
      <c r="D45" s="482">
        <v>9.8759544998073601E-2</v>
      </c>
      <c r="E45" s="483">
        <v>-3.8529099934507482E-2</v>
      </c>
      <c r="F45" s="484">
        <v>-7.5884988610798843E-2</v>
      </c>
    </row>
    <row r="46" spans="2:6" s="4" customFormat="1" hidden="1" outlineLevel="1" x14ac:dyDescent="0.25">
      <c r="B46" s="78" t="s">
        <v>113</v>
      </c>
      <c r="C46" s="481">
        <v>962021</v>
      </c>
      <c r="D46" s="482">
        <v>-7.8341203667777082E-2</v>
      </c>
      <c r="E46" s="483">
        <v>-9.6406273921933794E-2</v>
      </c>
      <c r="F46" s="484">
        <v>-7.9691580299549147E-2</v>
      </c>
    </row>
    <row r="47" spans="2:6" s="4" customFormat="1" hidden="1" outlineLevel="1" x14ac:dyDescent="0.25">
      <c r="B47" s="78" t="s">
        <v>114</v>
      </c>
      <c r="C47" s="481">
        <v>1052886</v>
      </c>
      <c r="D47" s="482">
        <v>9.4452200107897788E-2</v>
      </c>
      <c r="E47" s="483">
        <v>1.9373090283828942E-2</v>
      </c>
      <c r="F47" s="484">
        <v>-6.8869907892781024E-2</v>
      </c>
    </row>
    <row r="48" spans="2:6" s="4" customFormat="1" hidden="1" outlineLevel="1" x14ac:dyDescent="0.25">
      <c r="B48" s="78" t="s">
        <v>115</v>
      </c>
      <c r="C48" s="481">
        <v>883659</v>
      </c>
      <c r="D48" s="482">
        <v>-0.16072680233187642</v>
      </c>
      <c r="E48" s="483">
        <v>-3.7933546071261759E-2</v>
      </c>
      <c r="F48" s="484">
        <v>-6.0700352758044307E-2</v>
      </c>
    </row>
    <row r="49" spans="2:6" s="4" customFormat="1" hidden="1" outlineLevel="1" x14ac:dyDescent="0.25">
      <c r="B49" s="78" t="s">
        <v>135</v>
      </c>
      <c r="C49" s="481">
        <v>808603</v>
      </c>
      <c r="D49" s="482">
        <v>-8.4937741821222934E-2</v>
      </c>
      <c r="E49" s="483">
        <v>4.1858433533131567E-2</v>
      </c>
      <c r="F49" s="484">
        <v>-5.4904818538825118E-2</v>
      </c>
    </row>
    <row r="50" spans="2:6" s="4" customFormat="1" hidden="1" outlineLevel="1" x14ac:dyDescent="0.25">
      <c r="B50" s="78" t="s">
        <v>118</v>
      </c>
      <c r="C50" s="481">
        <v>853547</v>
      </c>
      <c r="D50" s="482">
        <v>5.5582282034570829E-2</v>
      </c>
      <c r="E50" s="483">
        <v>-2.8311187410065441E-2</v>
      </c>
      <c r="F50" s="484">
        <v>-5.1915401285188234E-2</v>
      </c>
    </row>
    <row r="51" spans="2:6" s="4" customFormat="1" hidden="1" outlineLevel="1" x14ac:dyDescent="0.25">
      <c r="B51" s="78" t="s">
        <v>119</v>
      </c>
      <c r="C51" s="481">
        <v>1104199</v>
      </c>
      <c r="D51" s="482">
        <v>0.29365928296860044</v>
      </c>
      <c r="E51" s="483">
        <v>-9.1600286071426007E-3</v>
      </c>
      <c r="F51" s="484">
        <v>-5.0270209334625338E-2</v>
      </c>
    </row>
    <row r="52" spans="2:6" s="4" customFormat="1" hidden="1" outlineLevel="1" x14ac:dyDescent="0.25">
      <c r="B52" s="78" t="s">
        <v>120</v>
      </c>
      <c r="C52" s="481">
        <v>1141554</v>
      </c>
      <c r="D52" s="482">
        <v>3.3829952753081649E-2</v>
      </c>
      <c r="E52" s="483">
        <v>6.4146531978932497E-3</v>
      </c>
      <c r="F52" s="484">
        <v>-4.2918023096331304E-2</v>
      </c>
    </row>
    <row r="53" spans="2:6" s="4" customFormat="1" hidden="1" outlineLevel="1" x14ac:dyDescent="0.25">
      <c r="B53" s="78" t="s">
        <v>121</v>
      </c>
      <c r="C53" s="481">
        <v>968544</v>
      </c>
      <c r="D53" s="482">
        <v>-0.15155656237024262</v>
      </c>
      <c r="E53" s="483">
        <v>4.2708744898387607E-2</v>
      </c>
      <c r="F53" s="484">
        <v>-3.2713900575600419E-2</v>
      </c>
    </row>
    <row r="54" spans="2:6" s="4" customFormat="1" hidden="1" outlineLevel="1" x14ac:dyDescent="0.25">
      <c r="B54" s="78" t="s">
        <v>136</v>
      </c>
      <c r="C54" s="481">
        <v>1005077</v>
      </c>
      <c r="D54" s="482">
        <v>3.7719504741137166E-2</v>
      </c>
      <c r="E54" s="483">
        <v>7.5757879541262785E-3</v>
      </c>
      <c r="F54" s="484">
        <v>-2.57451035037356E-2</v>
      </c>
    </row>
    <row r="55" spans="2:6" s="4" customFormat="1" hidden="1" outlineLevel="1" x14ac:dyDescent="0.25">
      <c r="B55" s="78" t="s">
        <v>110</v>
      </c>
      <c r="C55" s="481">
        <v>1026392</v>
      </c>
      <c r="D55" s="482">
        <v>2.1207330383642198E-2</v>
      </c>
      <c r="E55" s="483">
        <v>4.4544087146430655E-2</v>
      </c>
      <c r="F55" s="484">
        <v>-1.2548817133757439E-2</v>
      </c>
    </row>
    <row r="56" spans="2:6" s="4" customFormat="1" hidden="1" outlineLevel="1" x14ac:dyDescent="0.25">
      <c r="B56" s="78" t="s">
        <v>111</v>
      </c>
      <c r="C56" s="481">
        <v>1011455</v>
      </c>
      <c r="D56" s="482">
        <v>-1.4552919352450178E-2</v>
      </c>
      <c r="E56" s="483">
        <v>6.4718613351523402E-2</v>
      </c>
      <c r="F56" s="484">
        <v>-1.7995821766347841E-4</v>
      </c>
    </row>
    <row r="57" spans="2:6" s="4" customFormat="1" ht="15.75" collapsed="1" x14ac:dyDescent="0.25">
      <c r="B57" s="102">
        <v>2013</v>
      </c>
      <c r="C57" s="528">
        <v>11861730</v>
      </c>
      <c r="D57" s="491"/>
      <c r="E57" s="492">
        <v>-1.7995821766347841E-4</v>
      </c>
      <c r="F57" s="493">
        <v>-1.7995821766347841E-4</v>
      </c>
    </row>
    <row r="58" spans="2:6" s="4" customFormat="1" hidden="1" outlineLevel="1" x14ac:dyDescent="0.25">
      <c r="B58" s="78" t="s">
        <v>112</v>
      </c>
      <c r="C58" s="481">
        <v>1085621</v>
      </c>
      <c r="D58" s="482">
        <v>4.7574154290329629E-2</v>
      </c>
      <c r="E58" s="483">
        <v>-2.7543735499879096E-2</v>
      </c>
      <c r="F58" s="484">
        <v>9.4506438069339893E-2</v>
      </c>
    </row>
    <row r="59" spans="2:6" s="4" customFormat="1" hidden="1" outlineLevel="1" x14ac:dyDescent="0.25">
      <c r="B59" s="78" t="s">
        <v>113</v>
      </c>
      <c r="C59" s="481">
        <v>1064661</v>
      </c>
      <c r="D59" s="482">
        <v>-1.9306922028958562E-2</v>
      </c>
      <c r="E59" s="483">
        <v>-5.2181344728583823E-2</v>
      </c>
      <c r="F59" s="484">
        <v>7.2753750723322019E-2</v>
      </c>
    </row>
    <row r="60" spans="2:6" s="4" customFormat="1" hidden="1" outlineLevel="1" x14ac:dyDescent="0.25">
      <c r="B60" s="78" t="s">
        <v>114</v>
      </c>
      <c r="C60" s="481">
        <v>1032876</v>
      </c>
      <c r="D60" s="482">
        <v>-2.9854573427598119E-2</v>
      </c>
      <c r="E60" s="483">
        <v>-0.10911656534849545</v>
      </c>
      <c r="F60" s="484">
        <v>4.9162530552764094E-2</v>
      </c>
    </row>
    <row r="61" spans="2:6" s="4" customFormat="1" hidden="1" outlineLevel="1" x14ac:dyDescent="0.25">
      <c r="B61" s="78" t="s">
        <v>115</v>
      </c>
      <c r="C61" s="481">
        <v>918501</v>
      </c>
      <c r="D61" s="482">
        <v>-0.11073449281423908</v>
      </c>
      <c r="E61" s="483">
        <v>-0.13776015019948373</v>
      </c>
      <c r="F61" s="484">
        <v>1.637951102328894E-2</v>
      </c>
    </row>
    <row r="62" spans="2:6" s="4" customFormat="1" hidden="1" outlineLevel="1" x14ac:dyDescent="0.25">
      <c r="B62" s="78" t="s">
        <v>135</v>
      </c>
      <c r="C62" s="481">
        <v>776116</v>
      </c>
      <c r="D62" s="482">
        <v>-0.15501888402952202</v>
      </c>
      <c r="E62" s="483">
        <v>-5.1382684210204643E-2</v>
      </c>
      <c r="F62" s="484">
        <v>8.0138452545084338E-3</v>
      </c>
    </row>
    <row r="63" spans="2:6" s="4" customFormat="1" hidden="1" outlineLevel="1" x14ac:dyDescent="0.25">
      <c r="B63" s="78" t="s">
        <v>118</v>
      </c>
      <c r="C63" s="481">
        <v>878416</v>
      </c>
      <c r="D63" s="482">
        <v>0.13181019332161692</v>
      </c>
      <c r="E63" s="483">
        <v>-6.9282319970756623E-2</v>
      </c>
      <c r="F63" s="484">
        <v>-5.5275299796292421E-3</v>
      </c>
    </row>
    <row r="64" spans="2:6" s="4" customFormat="1" hidden="1" outlineLevel="1" x14ac:dyDescent="0.25">
      <c r="B64" s="78" t="s">
        <v>119</v>
      </c>
      <c r="C64" s="481">
        <v>1114407</v>
      </c>
      <c r="D64" s="482">
        <v>0.26865517021547869</v>
      </c>
      <c r="E64" s="483">
        <v>-2.8038777032065587E-2</v>
      </c>
      <c r="F64" s="484">
        <v>-1.3576857697338074E-2</v>
      </c>
    </row>
    <row r="65" spans="2:6" s="4" customFormat="1" hidden="1" outlineLevel="1" x14ac:dyDescent="0.25">
      <c r="B65" s="78" t="s">
        <v>120</v>
      </c>
      <c r="C65" s="481">
        <v>1134278</v>
      </c>
      <c r="D65" s="482">
        <v>1.7831007881321526E-2</v>
      </c>
      <c r="E65" s="483">
        <v>-7.1274114139784017E-2</v>
      </c>
      <c r="F65" s="484">
        <v>-2.4937864746985894E-2</v>
      </c>
    </row>
    <row r="66" spans="2:6" s="4" customFormat="1" hidden="1" outlineLevel="1" x14ac:dyDescent="0.25">
      <c r="B66" s="78" t="s">
        <v>121</v>
      </c>
      <c r="C66" s="481">
        <v>928873</v>
      </c>
      <c r="D66" s="482">
        <v>-0.18108876307219213</v>
      </c>
      <c r="E66" s="483">
        <v>-8.6584726670554168E-2</v>
      </c>
      <c r="F66" s="484">
        <v>-4.1317070872189943E-2</v>
      </c>
    </row>
    <row r="67" spans="2:6" s="4" customFormat="1" hidden="1" outlineLevel="1" x14ac:dyDescent="0.25">
      <c r="B67" s="78" t="s">
        <v>136</v>
      </c>
      <c r="C67" s="481">
        <v>997520</v>
      </c>
      <c r="D67" s="482">
        <v>7.3903536866719133E-2</v>
      </c>
      <c r="E67" s="483">
        <v>-7.3492191019323916E-2</v>
      </c>
      <c r="F67" s="484">
        <v>-4.944322968845094E-2</v>
      </c>
    </row>
    <row r="68" spans="2:6" s="4" customFormat="1" hidden="1" outlineLevel="1" x14ac:dyDescent="0.25">
      <c r="B68" s="78" t="s">
        <v>110</v>
      </c>
      <c r="C68" s="481">
        <v>982622</v>
      </c>
      <c r="D68" s="482">
        <v>-1.4935038896463193E-2</v>
      </c>
      <c r="E68" s="483">
        <v>-0.10635062538594953</v>
      </c>
      <c r="F68" s="484">
        <v>-6.3425071913191466E-2</v>
      </c>
    </row>
    <row r="69" spans="2:6" s="4" customFormat="1" hidden="1" outlineLevel="1" x14ac:dyDescent="0.25">
      <c r="B69" s="78" t="s">
        <v>111</v>
      </c>
      <c r="C69" s="481">
        <v>949974</v>
      </c>
      <c r="D69" s="482">
        <v>-3.3225390842053226E-2</v>
      </c>
      <c r="E69" s="483">
        <v>-8.3318939438531969E-2</v>
      </c>
      <c r="F69" s="484">
        <v>-7.4839071712407002E-2</v>
      </c>
    </row>
    <row r="70" spans="2:6" s="4" customFormat="1" ht="15.75" collapsed="1" x14ac:dyDescent="0.25">
      <c r="B70" s="102">
        <v>2012</v>
      </c>
      <c r="C70" s="528">
        <v>11863865</v>
      </c>
      <c r="D70" s="491"/>
      <c r="E70" s="492">
        <v>-7.4839071712407002E-2</v>
      </c>
      <c r="F70" s="493">
        <v>-7.4839071712407002E-2</v>
      </c>
    </row>
    <row r="71" spans="2:6" s="4" customFormat="1" hidden="1" outlineLevel="1" x14ac:dyDescent="0.25">
      <c r="B71" s="78" t="s">
        <v>112</v>
      </c>
      <c r="C71" s="481">
        <v>1116370</v>
      </c>
      <c r="D71" s="482">
        <v>0.14825591860370624</v>
      </c>
      <c r="E71" s="483">
        <v>9.1681620160079857E-2</v>
      </c>
      <c r="F71" s="484">
        <v>4.2446283716019106E-2</v>
      </c>
    </row>
    <row r="72" spans="2:6" s="4" customFormat="1" hidden="1" outlineLevel="1" x14ac:dyDescent="0.25">
      <c r="B72" s="78" t="s">
        <v>113</v>
      </c>
      <c r="C72" s="481">
        <v>1123275</v>
      </c>
      <c r="D72" s="482">
        <v>6.1852253285201719E-3</v>
      </c>
      <c r="E72" s="483">
        <v>0.19382149351636246</v>
      </c>
      <c r="F72" s="484">
        <v>6.4438532380090008E-2</v>
      </c>
    </row>
    <row r="73" spans="2:6" s="4" customFormat="1" hidden="1" outlineLevel="1" x14ac:dyDescent="0.25">
      <c r="B73" s="78" t="s">
        <v>114</v>
      </c>
      <c r="C73" s="481">
        <v>1159384</v>
      </c>
      <c r="D73" s="482">
        <v>3.2146179697758681E-2</v>
      </c>
      <c r="E73" s="483">
        <v>0.14445458987507953</v>
      </c>
      <c r="F73" s="484">
        <v>7.974876908947981E-2</v>
      </c>
    </row>
    <row r="74" spans="2:6" s="4" customFormat="1" hidden="1" outlineLevel="1" x14ac:dyDescent="0.25">
      <c r="B74" s="78" t="s">
        <v>115</v>
      </c>
      <c r="C74" s="481">
        <v>1065250</v>
      </c>
      <c r="D74" s="482">
        <v>-8.1193116344541627E-2</v>
      </c>
      <c r="E74" s="483">
        <v>0.29587412655468404</v>
      </c>
      <c r="F74" s="484">
        <v>0.10919678745380046</v>
      </c>
    </row>
    <row r="75" spans="2:6" s="4" customFormat="1" hidden="1" outlineLevel="1" x14ac:dyDescent="0.25">
      <c r="B75" s="78" t="s">
        <v>135</v>
      </c>
      <c r="C75" s="481">
        <v>818155</v>
      </c>
      <c r="D75" s="482">
        <v>-0.23195963388875851</v>
      </c>
      <c r="E75" s="483">
        <v>7.9202122116682094E-2</v>
      </c>
      <c r="F75" s="484">
        <v>0.11358371732736527</v>
      </c>
    </row>
    <row r="76" spans="2:6" s="4" customFormat="1" hidden="1" outlineLevel="1" x14ac:dyDescent="0.25">
      <c r="B76" s="78" t="s">
        <v>118</v>
      </c>
      <c r="C76" s="481">
        <v>943805</v>
      </c>
      <c r="D76" s="482">
        <v>0.1535772561433959</v>
      </c>
      <c r="E76" s="483">
        <v>0.1211775271502189</v>
      </c>
      <c r="F76" s="484">
        <v>0.11953826538682022</v>
      </c>
    </row>
    <row r="77" spans="2:6" s="4" customFormat="1" hidden="1" outlineLevel="1" x14ac:dyDescent="0.25">
      <c r="B77" s="78" t="s">
        <v>119</v>
      </c>
      <c r="C77" s="481">
        <v>1146555</v>
      </c>
      <c r="D77" s="482">
        <v>0.21482191766307657</v>
      </c>
      <c r="E77" s="483">
        <v>6.3812711140224465E-2</v>
      </c>
      <c r="F77" s="484">
        <v>0.11958537476872788</v>
      </c>
    </row>
    <row r="78" spans="2:6" s="4" customFormat="1" hidden="1" outlineLevel="1" x14ac:dyDescent="0.25">
      <c r="B78" s="78" t="s">
        <v>120</v>
      </c>
      <c r="C78" s="481">
        <v>1221327</v>
      </c>
      <c r="D78" s="482">
        <v>6.5214490364613908E-2</v>
      </c>
      <c r="E78" s="483">
        <v>4.8292667435151593E-2</v>
      </c>
      <c r="F78" s="484">
        <v>0.11737200455810504</v>
      </c>
    </row>
    <row r="79" spans="2:6" s="4" customFormat="1" hidden="1" outlineLevel="1" x14ac:dyDescent="0.25">
      <c r="B79" s="78" t="s">
        <v>121</v>
      </c>
      <c r="C79" s="481">
        <v>1016923</v>
      </c>
      <c r="D79" s="482">
        <v>-0.16736222158357261</v>
      </c>
      <c r="E79" s="483">
        <v>0.13699285663972494</v>
      </c>
      <c r="F79" s="484">
        <v>0.12360580792348341</v>
      </c>
    </row>
    <row r="80" spans="2:6" s="4" customFormat="1" hidden="1" outlineLevel="1" x14ac:dyDescent="0.25">
      <c r="B80" s="78" t="s">
        <v>136</v>
      </c>
      <c r="C80" s="481">
        <v>1076645</v>
      </c>
      <c r="D80" s="482">
        <v>5.8728143625426998E-2</v>
      </c>
      <c r="E80" s="483">
        <v>2.38414034580543E-2</v>
      </c>
      <c r="F80" s="484">
        <v>0.1141484087552318</v>
      </c>
    </row>
    <row r="81" spans="2:6" s="4" customFormat="1" hidden="1" outlineLevel="1" x14ac:dyDescent="0.25">
      <c r="B81" s="78" t="s">
        <v>110</v>
      </c>
      <c r="C81" s="481">
        <v>1099561</v>
      </c>
      <c r="D81" s="482">
        <v>2.1284638854961457E-2</v>
      </c>
      <c r="E81" s="483">
        <v>6.2478379595362732E-2</v>
      </c>
      <c r="F81" s="484">
        <v>0.10581723390927156</v>
      </c>
    </row>
    <row r="82" spans="2:6" s="4" customFormat="1" hidden="1" outlineLevel="1" x14ac:dyDescent="0.25">
      <c r="B82" s="78" t="s">
        <v>111</v>
      </c>
      <c r="C82" s="481">
        <v>1036319</v>
      </c>
      <c r="D82" s="482">
        <v>-5.7515681258247575E-2</v>
      </c>
      <c r="E82" s="483">
        <v>6.5918490564485177E-2</v>
      </c>
      <c r="F82" s="484">
        <v>0.10600887286283589</v>
      </c>
    </row>
    <row r="83" spans="2:6" s="4" customFormat="1" ht="15.75" collapsed="1" x14ac:dyDescent="0.25">
      <c r="B83" s="102">
        <v>2011</v>
      </c>
      <c r="C83" s="528">
        <v>12823569</v>
      </c>
      <c r="D83" s="491"/>
      <c r="E83" s="492">
        <v>0.10600887286283589</v>
      </c>
      <c r="F83" s="493">
        <v>0.10600887286283589</v>
      </c>
    </row>
    <row r="84" spans="2:6" s="4" customFormat="1" hidden="1" outlineLevel="1" x14ac:dyDescent="0.25">
      <c r="B84" s="78" t="s">
        <v>112</v>
      </c>
      <c r="C84" s="481">
        <v>1022615</v>
      </c>
      <c r="D84" s="482">
        <v>0.11604468042148453</v>
      </c>
      <c r="E84" s="483">
        <v>-5.5476328141885189E-2</v>
      </c>
      <c r="F84" s="484">
        <v>-0.12768137508477306</v>
      </c>
    </row>
    <row r="85" spans="2:6" s="4" customFormat="1" hidden="1" outlineLevel="1" x14ac:dyDescent="0.25">
      <c r="B85" s="78" t="s">
        <v>113</v>
      </c>
      <c r="C85" s="481">
        <v>940907</v>
      </c>
      <c r="D85" s="482">
        <v>-7.9901038025063209E-2</v>
      </c>
      <c r="E85" s="483">
        <v>-6.0253586820276928E-2</v>
      </c>
      <c r="F85" s="484">
        <v>-0.11870887553829323</v>
      </c>
    </row>
    <row r="86" spans="2:6" s="4" customFormat="1" hidden="1" outlineLevel="1" x14ac:dyDescent="0.25">
      <c r="B86" s="78" t="s">
        <v>114</v>
      </c>
      <c r="C86" s="481">
        <v>1013045</v>
      </c>
      <c r="D86" s="482">
        <v>7.6668576171715186E-2</v>
      </c>
      <c r="E86" s="483">
        <v>-2.182026045654728E-2</v>
      </c>
      <c r="F86" s="484">
        <v>-0.10634479319691126</v>
      </c>
    </row>
    <row r="87" spans="2:6" s="4" customFormat="1" hidden="1" outlineLevel="1" x14ac:dyDescent="0.25">
      <c r="B87" s="78" t="s">
        <v>115</v>
      </c>
      <c r="C87" s="481">
        <v>822032</v>
      </c>
      <c r="D87" s="482">
        <v>-0.18855332191561081</v>
      </c>
      <c r="E87" s="483">
        <v>-8.4832298150475771E-2</v>
      </c>
      <c r="F87" s="484">
        <v>-0.10658032263667816</v>
      </c>
    </row>
    <row r="88" spans="2:6" s="4" customFormat="1" hidden="1" outlineLevel="1" x14ac:dyDescent="0.25">
      <c r="B88" s="78" t="s">
        <v>135</v>
      </c>
      <c r="C88" s="481">
        <v>758111</v>
      </c>
      <c r="D88" s="482">
        <v>-7.7759746579208588E-2</v>
      </c>
      <c r="E88" s="483">
        <v>1.3876573919904711E-2</v>
      </c>
      <c r="F88" s="484">
        <v>-9.6081082218291591E-2</v>
      </c>
    </row>
    <row r="89" spans="2:6" s="4" customFormat="1" hidden="1" outlineLevel="1" x14ac:dyDescent="0.25">
      <c r="B89" s="78" t="s">
        <v>118</v>
      </c>
      <c r="C89" s="481">
        <v>841798</v>
      </c>
      <c r="D89" s="482">
        <v>0.11038884807106086</v>
      </c>
      <c r="E89" s="483">
        <v>3.9864019359453051E-2</v>
      </c>
      <c r="F89" s="484">
        <v>-7.9970163196139921E-2</v>
      </c>
    </row>
    <row r="90" spans="2:6" s="4" customFormat="1" hidden="1" outlineLevel="1" x14ac:dyDescent="0.25">
      <c r="B90" s="78" t="s">
        <v>119</v>
      </c>
      <c r="C90" s="481">
        <v>1077779</v>
      </c>
      <c r="D90" s="482">
        <v>0.28032972280760937</v>
      </c>
      <c r="E90" s="483">
        <v>5.9954800081823967E-2</v>
      </c>
      <c r="F90" s="484">
        <v>-6.2764466519717788E-2</v>
      </c>
    </row>
    <row r="91" spans="2:6" s="4" customFormat="1" hidden="1" outlineLevel="1" x14ac:dyDescent="0.25">
      <c r="B91" s="78" t="s">
        <v>120</v>
      </c>
      <c r="C91" s="481">
        <v>1165063</v>
      </c>
      <c r="D91" s="482">
        <v>8.0985062800444263E-2</v>
      </c>
      <c r="E91" s="483">
        <v>6.6312834692007883E-2</v>
      </c>
      <c r="F91" s="484">
        <v>-4.5247090970570891E-2</v>
      </c>
    </row>
    <row r="92" spans="2:6" s="4" customFormat="1" hidden="1" outlineLevel="1" x14ac:dyDescent="0.25">
      <c r="B92" s="78" t="s">
        <v>121</v>
      </c>
      <c r="C92" s="481">
        <v>894397</v>
      </c>
      <c r="D92" s="482">
        <v>-0.23231876731129564</v>
      </c>
      <c r="E92" s="483">
        <v>5.5148941190349854E-2</v>
      </c>
      <c r="F92" s="484">
        <v>-3.3583145844676809E-2</v>
      </c>
    </row>
    <row r="93" spans="2:6" s="4" customFormat="1" hidden="1" outlineLevel="1" x14ac:dyDescent="0.25">
      <c r="B93" s="78" t="s">
        <v>136</v>
      </c>
      <c r="C93" s="481">
        <v>1051574</v>
      </c>
      <c r="D93" s="482">
        <v>0.17573516011346202</v>
      </c>
      <c r="E93" s="483">
        <v>0.12665906685123351</v>
      </c>
      <c r="F93" s="484">
        <v>-1.5259077370252117E-2</v>
      </c>
    </row>
    <row r="94" spans="2:6" s="4" customFormat="1" hidden="1" outlineLevel="1" x14ac:dyDescent="0.25">
      <c r="B94" s="78" t="s">
        <v>110</v>
      </c>
      <c r="C94" s="481">
        <v>1034902</v>
      </c>
      <c r="D94" s="482">
        <v>-1.5854328844189802E-2</v>
      </c>
      <c r="E94" s="483">
        <v>0.16204480864867787</v>
      </c>
      <c r="F94" s="484">
        <v>1.2363753007104794E-2</v>
      </c>
    </row>
    <row r="95" spans="2:6" s="4" customFormat="1" hidden="1" outlineLevel="1" x14ac:dyDescent="0.25">
      <c r="B95" s="78" t="s">
        <v>111</v>
      </c>
      <c r="C95" s="481">
        <v>972231</v>
      </c>
      <c r="D95" s="482">
        <v>-6.0557424760991907E-2</v>
      </c>
      <c r="E95" s="483">
        <v>6.1057422090288416E-2</v>
      </c>
      <c r="F95" s="484">
        <v>2.8574515770976694E-2</v>
      </c>
    </row>
    <row r="96" spans="2:6" s="4" customFormat="1" ht="15.75" collapsed="1" x14ac:dyDescent="0.25">
      <c r="B96" s="102">
        <v>2010</v>
      </c>
      <c r="C96" s="528">
        <v>11594454</v>
      </c>
      <c r="D96" s="491"/>
      <c r="E96" s="492">
        <v>2.8574515770976694E-2</v>
      </c>
      <c r="F96" s="493">
        <v>2.8574515770976694E-2</v>
      </c>
    </row>
    <row r="97" spans="2:6" s="4" customFormat="1" hidden="1" outlineLevel="1" x14ac:dyDescent="0.25">
      <c r="B97" s="78" t="s">
        <v>112</v>
      </c>
      <c r="C97" s="481">
        <v>1082678</v>
      </c>
      <c r="D97" s="482">
        <v>3.9513251734957677E-2</v>
      </c>
      <c r="E97" s="483">
        <v>-0.10436098286529238</v>
      </c>
      <c r="F97" s="484">
        <v>1.5161755004141408E-2</v>
      </c>
    </row>
    <row r="98" spans="2:6" s="4" customFormat="1" hidden="1" outlineLevel="1" x14ac:dyDescent="0.25">
      <c r="B98" s="78" t="s">
        <v>113</v>
      </c>
      <c r="C98" s="481">
        <v>1001235</v>
      </c>
      <c r="D98" s="482">
        <v>-7.5223658373034241E-2</v>
      </c>
      <c r="E98" s="483">
        <v>-0.16602043561664603</v>
      </c>
      <c r="F98" s="484">
        <v>-9.4309071138313216E-3</v>
      </c>
    </row>
    <row r="99" spans="2:6" s="4" customFormat="1" hidden="1" outlineLevel="1" x14ac:dyDescent="0.25">
      <c r="B99" s="78" t="s">
        <v>114</v>
      </c>
      <c r="C99" s="481">
        <v>1035643</v>
      </c>
      <c r="D99" s="482">
        <v>3.4365558535208951E-2</v>
      </c>
      <c r="E99" s="483">
        <v>-0.16210452223089711</v>
      </c>
      <c r="F99" s="484">
        <v>-3.0769283451705931E-2</v>
      </c>
    </row>
    <row r="100" spans="2:6" s="4" customFormat="1" hidden="1" outlineLevel="1" x14ac:dyDescent="0.25">
      <c r="B100" s="78" t="s">
        <v>115</v>
      </c>
      <c r="C100" s="481">
        <v>898231</v>
      </c>
      <c r="D100" s="482">
        <v>-0.13268278740840234</v>
      </c>
      <c r="E100" s="483">
        <v>-8.3659359930302601E-2</v>
      </c>
      <c r="F100" s="484">
        <v>-4.1545417739578649E-2</v>
      </c>
    </row>
    <row r="101" spans="2:6" s="4" customFormat="1" hidden="1" outlineLevel="1" x14ac:dyDescent="0.25">
      <c r="B101" s="78" t="s">
        <v>135</v>
      </c>
      <c r="C101" s="481">
        <v>747735</v>
      </c>
      <c r="D101" s="482">
        <v>-0.16754710091279412</v>
      </c>
      <c r="E101" s="483">
        <v>-0.15025961495845819</v>
      </c>
      <c r="F101" s="484">
        <v>-5.4457620489273717E-2</v>
      </c>
    </row>
    <row r="102" spans="2:6" s="4" customFormat="1" hidden="1" outlineLevel="1" x14ac:dyDescent="0.25">
      <c r="B102" s="78" t="s">
        <v>118</v>
      </c>
      <c r="C102" s="481">
        <v>809527</v>
      </c>
      <c r="D102" s="482">
        <v>8.2638902819849314E-2</v>
      </c>
      <c r="E102" s="483">
        <v>-0.18128786859779866</v>
      </c>
      <c r="F102" s="484">
        <v>-7.6715545790771777E-2</v>
      </c>
    </row>
    <row r="103" spans="2:6" s="4" customFormat="1" hidden="1" outlineLevel="1" x14ac:dyDescent="0.25">
      <c r="B103" s="78" t="s">
        <v>119</v>
      </c>
      <c r="C103" s="481">
        <v>1016816</v>
      </c>
      <c r="D103" s="482">
        <v>0.25606187316791162</v>
      </c>
      <c r="E103" s="483">
        <v>-0.13327628003395919</v>
      </c>
      <c r="F103" s="484">
        <v>-9.3267571414817119E-2</v>
      </c>
    </row>
    <row r="104" spans="2:6" s="4" customFormat="1" hidden="1" outlineLevel="1" x14ac:dyDescent="0.25">
      <c r="B104" s="78" t="s">
        <v>120</v>
      </c>
      <c r="C104" s="481">
        <v>1092609</v>
      </c>
      <c r="D104" s="482">
        <v>7.4539543044169321E-2</v>
      </c>
      <c r="E104" s="483">
        <v>-0.11538875696384754</v>
      </c>
      <c r="F104" s="484">
        <v>-0.10530244640287578</v>
      </c>
    </row>
    <row r="105" spans="2:6" s="4" customFormat="1" hidden="1" outlineLevel="1" x14ac:dyDescent="0.25">
      <c r="B105" s="78" t="s">
        <v>121</v>
      </c>
      <c r="C105" s="481">
        <v>847650</v>
      </c>
      <c r="D105" s="482">
        <v>-0.22419639596598595</v>
      </c>
      <c r="E105" s="483">
        <v>-9.9423095311454213E-2</v>
      </c>
      <c r="F105" s="484">
        <v>-0.11199286599740865</v>
      </c>
    </row>
    <row r="106" spans="2:6" s="4" customFormat="1" hidden="1" outlineLevel="1" x14ac:dyDescent="0.25">
      <c r="B106" s="78" t="s">
        <v>136</v>
      </c>
      <c r="C106" s="481">
        <v>933356</v>
      </c>
      <c r="D106" s="482">
        <v>0.10111012800094388</v>
      </c>
      <c r="E106" s="483">
        <v>-9.4199361231962486E-2</v>
      </c>
      <c r="F106" s="484">
        <v>-0.1189117005109751</v>
      </c>
    </row>
    <row r="107" spans="2:6" s="4" customFormat="1" hidden="1" outlineLevel="1" x14ac:dyDescent="0.25">
      <c r="B107" s="78" t="s">
        <v>110</v>
      </c>
      <c r="C107" s="481">
        <v>890587</v>
      </c>
      <c r="D107" s="482">
        <v>-4.582281573161795E-2</v>
      </c>
      <c r="E107" s="483">
        <v>-0.16278385482275881</v>
      </c>
      <c r="F107" s="484">
        <v>-0.12775089177623555</v>
      </c>
    </row>
    <row r="108" spans="2:6" s="4" customFormat="1" hidden="1" outlineLevel="1" x14ac:dyDescent="0.25">
      <c r="B108" s="78" t="s">
        <v>111</v>
      </c>
      <c r="C108" s="481">
        <v>916285</v>
      </c>
      <c r="D108" s="482">
        <v>2.8855125888880062E-2</v>
      </c>
      <c r="E108" s="483">
        <v>-0.12024590887968012</v>
      </c>
      <c r="F108" s="484">
        <v>-0.13153237221397163</v>
      </c>
    </row>
    <row r="109" spans="2:6" s="4" customFormat="1" ht="15.75" collapsed="1" x14ac:dyDescent="0.25">
      <c r="B109" s="102">
        <v>2009</v>
      </c>
      <c r="C109" s="528">
        <v>11272352</v>
      </c>
      <c r="D109" s="491"/>
      <c r="E109" s="492">
        <v>-0.13153237221397163</v>
      </c>
      <c r="F109" s="493">
        <v>-0.13153237221397163</v>
      </c>
    </row>
    <row r="110" spans="2:6" s="4" customFormat="1" hidden="1" outlineLevel="1" x14ac:dyDescent="0.25">
      <c r="B110" s="78" t="s">
        <v>112</v>
      </c>
      <c r="C110" s="481">
        <v>1208833</v>
      </c>
      <c r="D110" s="482">
        <v>7.0867753037423542E-2</v>
      </c>
      <c r="E110" s="483">
        <v>6.4048926605690282E-2</v>
      </c>
      <c r="F110" s="484">
        <v>-4.6852836101946016E-2</v>
      </c>
    </row>
    <row r="111" spans="2:6" s="4" customFormat="1" hidden="1" outlineLevel="1" x14ac:dyDescent="0.25">
      <c r="B111" s="78" t="s">
        <v>113</v>
      </c>
      <c r="C111" s="481">
        <v>1200551</v>
      </c>
      <c r="D111" s="482">
        <v>-6.8512358613638247E-3</v>
      </c>
      <c r="E111" s="483">
        <v>0.1040351437023932</v>
      </c>
      <c r="F111" s="484">
        <v>-3.8211366994774454E-2</v>
      </c>
    </row>
    <row r="112" spans="2:6" s="4" customFormat="1" hidden="1" outlineLevel="1" x14ac:dyDescent="0.25">
      <c r="B112" s="78" t="s">
        <v>114</v>
      </c>
      <c r="C112" s="481">
        <v>1236005</v>
      </c>
      <c r="D112" s="482">
        <v>2.9531440147065879E-2</v>
      </c>
      <c r="E112" s="483">
        <v>6.4159244415554317E-2</v>
      </c>
      <c r="F112" s="484">
        <v>-3.1720319218257242E-2</v>
      </c>
    </row>
    <row r="113" spans="2:6" s="4" customFormat="1" hidden="1" outlineLevel="1" x14ac:dyDescent="0.25">
      <c r="B113" s="78" t="s">
        <v>115</v>
      </c>
      <c r="C113" s="481">
        <v>980237</v>
      </c>
      <c r="D113" s="482">
        <v>-0.20693120173462076</v>
      </c>
      <c r="E113" s="483">
        <v>6.3934607720127046E-2</v>
      </c>
      <c r="F113" s="484">
        <v>-1.7541367973552546E-2</v>
      </c>
    </row>
    <row r="114" spans="2:6" s="4" customFormat="1" hidden="1" outlineLevel="1" x14ac:dyDescent="0.25">
      <c r="B114" s="78" t="s">
        <v>135</v>
      </c>
      <c r="C114" s="481">
        <v>879957</v>
      </c>
      <c r="D114" s="482">
        <v>-0.10230179028132991</v>
      </c>
      <c r="E114" s="483">
        <v>4.3191420753884824E-2</v>
      </c>
      <c r="F114" s="484">
        <v>-1.1007581909159514E-2</v>
      </c>
    </row>
    <row r="115" spans="2:6" s="4" customFormat="1" hidden="1" outlineLevel="1" x14ac:dyDescent="0.25">
      <c r="B115" s="78" t="s">
        <v>118</v>
      </c>
      <c r="C115" s="481">
        <v>988781</v>
      </c>
      <c r="D115" s="482">
        <v>0.12366967931387562</v>
      </c>
      <c r="E115" s="483">
        <v>0.1353905793382042</v>
      </c>
      <c r="F115" s="484">
        <v>5.0878577458888241E-3</v>
      </c>
    </row>
    <row r="116" spans="2:6" s="4" customFormat="1" hidden="1" outlineLevel="1" x14ac:dyDescent="0.25">
      <c r="B116" s="78" t="s">
        <v>119</v>
      </c>
      <c r="C116" s="481">
        <v>1173172</v>
      </c>
      <c r="D116" s="482">
        <v>0.18648315451045283</v>
      </c>
      <c r="E116" s="483">
        <v>5.9619947559663711E-2</v>
      </c>
      <c r="F116" s="484">
        <v>1.7846154323263308E-2</v>
      </c>
    </row>
    <row r="117" spans="2:6" s="4" customFormat="1" hidden="1" outlineLevel="1" x14ac:dyDescent="0.25">
      <c r="B117" s="78" t="s">
        <v>120</v>
      </c>
      <c r="C117" s="481">
        <v>1235129</v>
      </c>
      <c r="D117" s="482">
        <v>5.28115229480417E-2</v>
      </c>
      <c r="E117" s="483">
        <v>1.4205606862704112E-2</v>
      </c>
      <c r="F117" s="484">
        <v>2.9946130560917217E-2</v>
      </c>
    </row>
    <row r="118" spans="2:6" s="4" customFormat="1" hidden="1" outlineLevel="1" x14ac:dyDescent="0.25">
      <c r="B118" s="78" t="s">
        <v>121</v>
      </c>
      <c r="C118" s="481">
        <v>941230</v>
      </c>
      <c r="D118" s="482">
        <v>-0.23795004408446407</v>
      </c>
      <c r="E118" s="483">
        <v>-6.6907985689711458E-3</v>
      </c>
      <c r="F118" s="484">
        <v>3.7129640336776459E-2</v>
      </c>
    </row>
    <row r="119" spans="2:6" s="4" customFormat="1" hidden="1" outlineLevel="1" x14ac:dyDescent="0.25">
      <c r="B119" s="78" t="s">
        <v>136</v>
      </c>
      <c r="C119" s="481">
        <v>1030421</v>
      </c>
      <c r="D119" s="482">
        <v>9.4760048022268784E-2</v>
      </c>
      <c r="E119" s="483">
        <v>-6.7350550603041404E-3</v>
      </c>
      <c r="F119" s="484">
        <v>4.688782966304994E-2</v>
      </c>
    </row>
    <row r="120" spans="2:6" s="4" customFormat="1" hidden="1" outlineLevel="1" x14ac:dyDescent="0.25">
      <c r="B120" s="78" t="s">
        <v>110</v>
      </c>
      <c r="C120" s="481">
        <v>1063748</v>
      </c>
      <c r="D120" s="482">
        <v>3.2343090833746535E-2</v>
      </c>
      <c r="E120" s="483">
        <v>-5.7954817169829753E-2</v>
      </c>
      <c r="F120" s="484">
        <v>3.8812470838574642E-2</v>
      </c>
    </row>
    <row r="121" spans="2:6" s="4" customFormat="1" hidden="1" outlineLevel="1" x14ac:dyDescent="0.25">
      <c r="B121" s="78" t="s">
        <v>111</v>
      </c>
      <c r="C121" s="481">
        <v>1041524</v>
      </c>
      <c r="D121" s="482">
        <v>-2.0892166189736661E-2</v>
      </c>
      <c r="E121" s="483">
        <v>-7.734611347096787E-2</v>
      </c>
      <c r="F121" s="484">
        <v>3.1050786105855765E-2</v>
      </c>
    </row>
    <row r="122" spans="2:6" s="4" customFormat="1" ht="15.75" collapsed="1" x14ac:dyDescent="0.25">
      <c r="B122" s="102">
        <v>2008</v>
      </c>
      <c r="C122" s="528">
        <v>12979588</v>
      </c>
      <c r="D122" s="491"/>
      <c r="E122" s="492">
        <v>3.1050786105855765E-2</v>
      </c>
      <c r="F122" s="493">
        <v>3.1050786105855765E-2</v>
      </c>
    </row>
    <row r="123" spans="2:6" s="4" customFormat="1" hidden="1" outlineLevel="1" x14ac:dyDescent="0.25">
      <c r="B123" s="78" t="s">
        <v>112</v>
      </c>
      <c r="C123" s="481">
        <v>1136069</v>
      </c>
      <c r="D123" s="482">
        <v>1.541259803812034E-2</v>
      </c>
      <c r="E123" s="483">
        <v>-1.7869199534207847E-2</v>
      </c>
      <c r="F123" s="484">
        <v>10.483877521204006</v>
      </c>
    </row>
    <row r="124" spans="2:6" s="4" customFormat="1" hidden="1" outlineLevel="1" x14ac:dyDescent="0.25">
      <c r="B124" s="78" t="s">
        <v>113</v>
      </c>
      <c r="C124" s="481">
        <v>1087421</v>
      </c>
      <c r="D124" s="482">
        <v>-4.2821342717739852E-2</v>
      </c>
      <c r="E124" s="483">
        <v>-1.5865597819949562E-3</v>
      </c>
      <c r="F124" s="484">
        <v>4.9139730031061211</v>
      </c>
    </row>
    <row r="125" spans="2:6" s="4" customFormat="1" hidden="1" outlineLevel="1" x14ac:dyDescent="0.25">
      <c r="B125" s="78" t="s">
        <v>114</v>
      </c>
      <c r="C125" s="481">
        <v>1161485</v>
      </c>
      <c r="D125" s="482">
        <v>6.8109775330805533E-2</v>
      </c>
      <c r="E125" s="483">
        <v>-1.0291735509725508E-2</v>
      </c>
      <c r="F125" s="484">
        <v>2.8807524950642662</v>
      </c>
    </row>
    <row r="126" spans="2:6" s="4" customFormat="1" hidden="1" outlineLevel="1" x14ac:dyDescent="0.25">
      <c r="B126" s="78" t="s">
        <v>115</v>
      </c>
      <c r="C126" s="481">
        <v>921332</v>
      </c>
      <c r="D126" s="482">
        <v>-0.20676375502051259</v>
      </c>
      <c r="E126" s="483">
        <v>-0.1249494249161831</v>
      </c>
      <c r="F126" s="484">
        <v>1.9377198652786092</v>
      </c>
    </row>
    <row r="127" spans="2:6" s="4" customFormat="1" hidden="1" outlineLevel="1" x14ac:dyDescent="0.25">
      <c r="B127" s="78" t="s">
        <v>135</v>
      </c>
      <c r="C127" s="481">
        <v>843524</v>
      </c>
      <c r="D127" s="482">
        <v>-8.4451641753461315E-2</v>
      </c>
      <c r="E127" s="483">
        <v>-5.591699916618631E-2</v>
      </c>
      <c r="F127" s="484">
        <v>1.4392375004332978</v>
      </c>
    </row>
    <row r="128" spans="2:6" s="4" customFormat="1" hidden="1" outlineLevel="1" x14ac:dyDescent="0.25">
      <c r="B128" s="78" t="s">
        <v>118</v>
      </c>
      <c r="C128" s="481">
        <v>870873</v>
      </c>
      <c r="D128" s="482">
        <v>3.2422314006477659E-2</v>
      </c>
      <c r="E128" s="483">
        <v>-9.5817833155619869E-2</v>
      </c>
      <c r="F128" s="484">
        <v>1.0534464678154656</v>
      </c>
    </row>
    <row r="129" spans="2:6" s="4" customFormat="1" hidden="1" outlineLevel="1" x14ac:dyDescent="0.25">
      <c r="B129" s="78" t="s">
        <v>119</v>
      </c>
      <c r="C129" s="481">
        <v>1107163</v>
      </c>
      <c r="D129" s="482">
        <v>0.271325440104355</v>
      </c>
      <c r="E129" s="483">
        <v>-8.1355676253345832E-2</v>
      </c>
      <c r="F129" s="484">
        <v>0.71195127393070612</v>
      </c>
    </row>
    <row r="130" spans="2:6" s="4" customFormat="1" hidden="1" outlineLevel="1" x14ac:dyDescent="0.25">
      <c r="B130" s="78" t="s">
        <v>120</v>
      </c>
      <c r="C130" s="481">
        <v>1217829</v>
      </c>
      <c r="D130" s="482">
        <v>9.9954568568494384E-2</v>
      </c>
      <c r="E130" s="483">
        <v>-9.9613178545604586E-2</v>
      </c>
      <c r="F130" s="484">
        <v>0.43623184279810312</v>
      </c>
    </row>
    <row r="131" spans="2:6" s="4" customFormat="1" hidden="1" outlineLevel="1" x14ac:dyDescent="0.25">
      <c r="B131" s="78" t="s">
        <v>121</v>
      </c>
      <c r="C131" s="481">
        <v>947570</v>
      </c>
      <c r="D131" s="482">
        <v>-0.2219186765958111</v>
      </c>
      <c r="E131" s="483">
        <v>-9.0699720848643195E-2</v>
      </c>
      <c r="F131" s="484">
        <v>0.27597204107222884</v>
      </c>
    </row>
    <row r="132" spans="2:6" s="4" customFormat="1" hidden="1" outlineLevel="1" x14ac:dyDescent="0.25">
      <c r="B132" s="78" t="s">
        <v>136</v>
      </c>
      <c r="C132" s="481">
        <v>1037408</v>
      </c>
      <c r="D132" s="482">
        <v>9.4808826788522316E-2</v>
      </c>
      <c r="E132" s="483">
        <v>-0.10735339291722135</v>
      </c>
      <c r="F132" s="484">
        <v>0.13102048945719247</v>
      </c>
    </row>
    <row r="133" spans="2:6" s="4" customFormat="1" hidden="1" outlineLevel="1" x14ac:dyDescent="0.25">
      <c r="B133" s="78" t="s">
        <v>110</v>
      </c>
      <c r="C133" s="481">
        <v>1129190</v>
      </c>
      <c r="D133" s="482">
        <v>8.8472423578765502E-2</v>
      </c>
      <c r="E133" s="483">
        <v>3.1531790772221457E-2</v>
      </c>
      <c r="F133" s="484">
        <v>3.2250522621034117E-2</v>
      </c>
    </row>
    <row r="134" spans="2:6" s="4" customFormat="1" hidden="1" outlineLevel="1" x14ac:dyDescent="0.25">
      <c r="B134" s="78" t="s">
        <v>111</v>
      </c>
      <c r="C134" s="481">
        <v>1128835</v>
      </c>
      <c r="D134" s="482">
        <v>-3.1438464740207728E-4</v>
      </c>
      <c r="E134" s="483">
        <v>8.9468862422630302E-3</v>
      </c>
      <c r="F134" s="484">
        <v>-5.3802771825121942E-2</v>
      </c>
    </row>
    <row r="135" spans="2:6" s="4" customFormat="1" ht="15.75" collapsed="1" x14ac:dyDescent="0.25">
      <c r="B135" s="102">
        <v>2007</v>
      </c>
      <c r="C135" s="528">
        <v>12588699</v>
      </c>
      <c r="D135" s="491"/>
      <c r="E135" s="492">
        <v>-5.3802771825121942E-2</v>
      </c>
      <c r="F135" s="493">
        <v>-5.3802771825121942E-2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5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5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5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5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5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5">
        <v>0.49669852196306741</v>
      </c>
      <c r="AN11" s="92">
        <v>0.12389418309088884</v>
      </c>
      <c r="AO11" s="535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5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535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535" t="s">
        <v>182</v>
      </c>
      <c r="P12" s="92" t="s">
        <v>182</v>
      </c>
      <c r="Q12" s="150" t="s">
        <v>182</v>
      </c>
      <c r="R12" s="92" t="s">
        <v>182</v>
      </c>
      <c r="S12" s="150" t="s">
        <v>182</v>
      </c>
      <c r="T12" s="92" t="s">
        <v>182</v>
      </c>
      <c r="U12" s="535" t="s">
        <v>182</v>
      </c>
      <c r="V12" s="92" t="s">
        <v>182</v>
      </c>
      <c r="W12" s="150" t="s">
        <v>182</v>
      </c>
      <c r="X12" s="92" t="s">
        <v>182</v>
      </c>
      <c r="Y12" s="150" t="s">
        <v>182</v>
      </c>
      <c r="Z12" s="92" t="s">
        <v>182</v>
      </c>
      <c r="AA12" s="535" t="s">
        <v>182</v>
      </c>
      <c r="AB12" s="92" t="s">
        <v>182</v>
      </c>
      <c r="AC12" s="150" t="s">
        <v>182</v>
      </c>
      <c r="AD12" s="92" t="s">
        <v>182</v>
      </c>
      <c r="AE12" s="150" t="s">
        <v>182</v>
      </c>
      <c r="AF12" s="92" t="s">
        <v>182</v>
      </c>
      <c r="AG12" s="535" t="s">
        <v>182</v>
      </c>
      <c r="AH12" s="92" t="s">
        <v>182</v>
      </c>
      <c r="AI12" s="150" t="s">
        <v>182</v>
      </c>
      <c r="AJ12" s="92" t="s">
        <v>182</v>
      </c>
      <c r="AK12" s="150" t="s">
        <v>182</v>
      </c>
      <c r="AL12" s="92" t="s">
        <v>182</v>
      </c>
      <c r="AM12" s="535" t="s">
        <v>182</v>
      </c>
      <c r="AN12" s="92" t="s">
        <v>182</v>
      </c>
      <c r="AO12" s="535" t="s">
        <v>182</v>
      </c>
      <c r="AP12" s="92" t="s">
        <v>182</v>
      </c>
      <c r="AQ12" s="150" t="s">
        <v>182</v>
      </c>
      <c r="AR12" s="92" t="s">
        <v>182</v>
      </c>
      <c r="AS12" s="150" t="s">
        <v>182</v>
      </c>
      <c r="AT12" s="92" t="s">
        <v>182</v>
      </c>
    </row>
    <row r="13" spans="2:46" s="4" customFormat="1" x14ac:dyDescent="0.25">
      <c r="B13" s="114" t="s">
        <v>119</v>
      </c>
      <c r="C13" s="535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535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535" t="s">
        <v>182</v>
      </c>
      <c r="P13" s="92" t="s">
        <v>182</v>
      </c>
      <c r="Q13" s="150" t="s">
        <v>182</v>
      </c>
      <c r="R13" s="92" t="s">
        <v>182</v>
      </c>
      <c r="S13" s="150" t="s">
        <v>182</v>
      </c>
      <c r="T13" s="92" t="s">
        <v>182</v>
      </c>
      <c r="U13" s="535" t="s">
        <v>182</v>
      </c>
      <c r="V13" s="92" t="s">
        <v>182</v>
      </c>
      <c r="W13" s="150" t="s">
        <v>182</v>
      </c>
      <c r="X13" s="92" t="s">
        <v>182</v>
      </c>
      <c r="Y13" s="150" t="s">
        <v>182</v>
      </c>
      <c r="Z13" s="92" t="s">
        <v>182</v>
      </c>
      <c r="AA13" s="535" t="s">
        <v>182</v>
      </c>
      <c r="AB13" s="92" t="s">
        <v>182</v>
      </c>
      <c r="AC13" s="150" t="s">
        <v>182</v>
      </c>
      <c r="AD13" s="92" t="s">
        <v>182</v>
      </c>
      <c r="AE13" s="150" t="s">
        <v>182</v>
      </c>
      <c r="AF13" s="92" t="s">
        <v>182</v>
      </c>
      <c r="AG13" s="535" t="s">
        <v>182</v>
      </c>
      <c r="AH13" s="92" t="s">
        <v>182</v>
      </c>
      <c r="AI13" s="150" t="s">
        <v>182</v>
      </c>
      <c r="AJ13" s="92" t="s">
        <v>182</v>
      </c>
      <c r="AK13" s="150" t="s">
        <v>182</v>
      </c>
      <c r="AL13" s="92" t="s">
        <v>182</v>
      </c>
      <c r="AM13" s="535" t="s">
        <v>182</v>
      </c>
      <c r="AN13" s="92" t="s">
        <v>182</v>
      </c>
      <c r="AO13" s="535" t="s">
        <v>182</v>
      </c>
      <c r="AP13" s="92" t="s">
        <v>182</v>
      </c>
      <c r="AQ13" s="150" t="s">
        <v>182</v>
      </c>
      <c r="AR13" s="92" t="s">
        <v>182</v>
      </c>
      <c r="AS13" s="150" t="s">
        <v>182</v>
      </c>
      <c r="AT13" s="92" t="s">
        <v>182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0.78867452765802559</v>
      </c>
      <c r="D19" s="96">
        <v>8.1807480544128008E-2</v>
      </c>
      <c r="E19" s="153">
        <v>0.60083081540778394</v>
      </c>
      <c r="F19" s="96">
        <v>6.7544299905901717E-2</v>
      </c>
      <c r="G19" s="153">
        <v>0.71063195195690376</v>
      </c>
      <c r="H19" s="189">
        <v>8.4057477924474489E-2</v>
      </c>
      <c r="I19" s="536">
        <v>0.80861730528512077</v>
      </c>
      <c r="J19" s="96">
        <v>6.4909332199368786E-2</v>
      </c>
      <c r="K19" s="153">
        <v>0.60071084952378839</v>
      </c>
      <c r="L19" s="96">
        <v>5.2726972949798112E-2</v>
      </c>
      <c r="M19" s="153">
        <v>0.71606391983117845</v>
      </c>
      <c r="N19" s="189">
        <v>7.0027182729421877E-2</v>
      </c>
      <c r="O19" s="536">
        <v>0.81933989858332446</v>
      </c>
      <c r="P19" s="96">
        <v>4.972395629691273E-2</v>
      </c>
      <c r="Q19" s="153">
        <v>0.6575477415831672</v>
      </c>
      <c r="R19" s="96">
        <v>6.0929869997408348E-2</v>
      </c>
      <c r="S19" s="153">
        <v>0.72941177654142564</v>
      </c>
      <c r="T19" s="189">
        <v>5.9126619900040644E-2</v>
      </c>
      <c r="U19" s="536">
        <v>0.80965952277883391</v>
      </c>
      <c r="V19" s="96">
        <v>5.3446329871944309E-2</v>
      </c>
      <c r="W19" s="153">
        <v>0.573759372974187</v>
      </c>
      <c r="X19" s="96">
        <v>5.9469910758341182E-2</v>
      </c>
      <c r="Y19" s="153">
        <v>0.72427588277406985</v>
      </c>
      <c r="Z19" s="189">
        <v>6.480340109623417E-2</v>
      </c>
      <c r="AA19" s="536">
        <v>0.74511968601516809</v>
      </c>
      <c r="AB19" s="96">
        <v>0.14248560294801504</v>
      </c>
      <c r="AC19" s="153">
        <v>0.6115909884954206</v>
      </c>
      <c r="AD19" s="96">
        <v>0.18594125215304302</v>
      </c>
      <c r="AE19" s="153">
        <v>0.70319441832585039</v>
      </c>
      <c r="AF19" s="189">
        <v>0.15503711545520638</v>
      </c>
      <c r="AG19" s="536">
        <v>0.7874118380124755</v>
      </c>
      <c r="AH19" s="96">
        <v>0.17172515554903423</v>
      </c>
      <c r="AI19" s="153">
        <v>0.62614497452852946</v>
      </c>
      <c r="AJ19" s="96">
        <v>0.18322020928018468</v>
      </c>
      <c r="AK19" s="153">
        <v>0.73578361336425524</v>
      </c>
      <c r="AL19" s="189">
        <v>0.17696000590440408</v>
      </c>
      <c r="AM19" s="536">
        <v>0.62422900966035577</v>
      </c>
      <c r="AN19" s="189">
        <v>0.15761407154158436</v>
      </c>
      <c r="AO19" s="536">
        <v>0.47425629290617849</v>
      </c>
      <c r="AP19" s="96">
        <v>-4.0340577863811622E-2</v>
      </c>
      <c r="AQ19" s="153">
        <v>0.41729585104823341</v>
      </c>
      <c r="AR19" s="96">
        <v>0.209350149744153</v>
      </c>
      <c r="AS19" s="153">
        <v>0.45288868723532971</v>
      </c>
      <c r="AT19" s="189">
        <v>3.4127721210605033E-2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1">
        <v>0.14877327783382954</v>
      </c>
    </row>
    <row r="11" spans="2:18" s="4" customFormat="1" x14ac:dyDescent="0.25">
      <c r="B11" s="114" t="s">
        <v>118</v>
      </c>
      <c r="C11" s="550" t="s">
        <v>182</v>
      </c>
      <c r="D11" s="92" t="s">
        <v>182</v>
      </c>
      <c r="E11" s="150" t="s">
        <v>182</v>
      </c>
      <c r="F11" s="92" t="s">
        <v>182</v>
      </c>
      <c r="G11" s="150" t="s">
        <v>182</v>
      </c>
      <c r="H11" s="92" t="s">
        <v>182</v>
      </c>
      <c r="I11" s="150" t="s">
        <v>182</v>
      </c>
      <c r="J11" s="92" t="s">
        <v>182</v>
      </c>
      <c r="K11" s="150" t="s">
        <v>182</v>
      </c>
      <c r="L11" s="92" t="s">
        <v>182</v>
      </c>
      <c r="M11" s="150" t="s">
        <v>182</v>
      </c>
      <c r="N11" s="92" t="s">
        <v>182</v>
      </c>
      <c r="O11" s="150" t="s">
        <v>182</v>
      </c>
      <c r="P11" s="92" t="s">
        <v>182</v>
      </c>
      <c r="Q11" s="150" t="s">
        <v>182</v>
      </c>
      <c r="R11" s="551" t="s">
        <v>182</v>
      </c>
    </row>
    <row r="12" spans="2:18" s="4" customFormat="1" x14ac:dyDescent="0.25">
      <c r="B12" s="114" t="s">
        <v>119</v>
      </c>
      <c r="C12" s="550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150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150" t="s">
        <v>182</v>
      </c>
      <c r="P12" s="92" t="s">
        <v>182</v>
      </c>
      <c r="Q12" s="150" t="s">
        <v>182</v>
      </c>
      <c r="R12" s="551" t="s">
        <v>182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0.57194669365721995</v>
      </c>
      <c r="D18" s="96">
        <v>9.3016414660828772E-2</v>
      </c>
      <c r="E18" s="153">
        <v>0.55011443470096077</v>
      </c>
      <c r="F18" s="96">
        <v>0.17873795803924764</v>
      </c>
      <c r="G18" s="153">
        <v>0.74804874994782755</v>
      </c>
      <c r="H18" s="96">
        <v>0.12815881974240151</v>
      </c>
      <c r="I18" s="153">
        <v>0.82146656578049415</v>
      </c>
      <c r="J18" s="96">
        <v>6.3286256060794299E-2</v>
      </c>
      <c r="K18" s="153">
        <v>0.784634775290875</v>
      </c>
      <c r="L18" s="96">
        <v>6.713135683215099E-2</v>
      </c>
      <c r="M18" s="153">
        <v>0.78867452765802559</v>
      </c>
      <c r="N18" s="96">
        <v>8.1807480544128008E-2</v>
      </c>
      <c r="O18" s="153">
        <v>0.60083081540778394</v>
      </c>
      <c r="P18" s="96">
        <v>6.7544299905901717E-2</v>
      </c>
      <c r="Q18" s="153">
        <v>0.71063195195690376</v>
      </c>
      <c r="R18" s="553">
        <v>8.4057477924474489E-2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3" t="s">
        <v>334</v>
      </c>
      <c r="C3" s="743"/>
      <c r="D3" s="743"/>
      <c r="E3" s="743"/>
      <c r="F3" s="743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0.68869176058502501</v>
      </c>
      <c r="D6" s="45">
        <v>0.72941177654142564</v>
      </c>
      <c r="E6" s="46">
        <v>5.9126619900040644E-2</v>
      </c>
      <c r="F6" s="556">
        <v>4.0720015956400624E-2</v>
      </c>
    </row>
    <row r="7" spans="2:7" s="4" customFormat="1" x14ac:dyDescent="0.25">
      <c r="B7" s="25" t="s">
        <v>191</v>
      </c>
      <c r="C7" s="27">
        <v>0.78052891302365923</v>
      </c>
      <c r="D7" s="27">
        <v>0.81933989858332446</v>
      </c>
      <c r="E7" s="18">
        <v>4.972395629691273E-2</v>
      </c>
      <c r="F7" s="34">
        <v>3.8810985559665223E-2</v>
      </c>
    </row>
    <row r="8" spans="2:7" s="4" customFormat="1" x14ac:dyDescent="0.25">
      <c r="B8" s="28" t="s">
        <v>192</v>
      </c>
      <c r="C8" s="511">
        <v>0.6197843610386552</v>
      </c>
      <c r="D8" s="511">
        <v>0.6575477415831672</v>
      </c>
      <c r="E8" s="71">
        <v>6.0929869997408348E-2</v>
      </c>
      <c r="F8" s="557">
        <v>3.7763380544512004E-2</v>
      </c>
    </row>
    <row r="9" spans="2:7" s="40" customFormat="1" ht="6" customHeight="1" x14ac:dyDescent="0.25">
      <c r="B9" s="753"/>
      <c r="C9" s="753"/>
      <c r="D9" s="753"/>
      <c r="E9" s="753"/>
      <c r="F9" s="753"/>
      <c r="G9" s="4"/>
    </row>
    <row r="10" spans="2:7" s="4" customFormat="1" ht="15" customHeight="1" x14ac:dyDescent="0.25">
      <c r="B10" s="754" t="s">
        <v>94</v>
      </c>
      <c r="C10" s="754"/>
      <c r="D10" s="754"/>
      <c r="E10" s="754"/>
      <c r="F10" s="7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3" t="s">
        <v>363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0.65552977257024458</v>
      </c>
      <c r="D7" s="64">
        <v>0.71063195195690376</v>
      </c>
      <c r="E7" s="65">
        <v>8.4057477924474489E-2</v>
      </c>
      <c r="F7" s="558">
        <v>5.5102179386659178E-2</v>
      </c>
    </row>
    <row r="8" spans="2:6" s="4" customFormat="1" x14ac:dyDescent="0.25">
      <c r="B8" s="25" t="s">
        <v>194</v>
      </c>
      <c r="C8" s="27">
        <v>0.7290340858627985</v>
      </c>
      <c r="D8" s="27">
        <v>0.78867452765802559</v>
      </c>
      <c r="E8" s="18">
        <v>8.1807480544128008E-2</v>
      </c>
      <c r="F8" s="34">
        <v>5.9640441795227095E-2</v>
      </c>
    </row>
    <row r="9" spans="2:6" s="4" customFormat="1" x14ac:dyDescent="0.25">
      <c r="B9" s="28" t="s">
        <v>195</v>
      </c>
      <c r="C9" s="30">
        <v>0.56281581519450197</v>
      </c>
      <c r="D9" s="30">
        <v>0.60083081540778394</v>
      </c>
      <c r="E9" s="21">
        <v>6.7544299905901717E-2</v>
      </c>
      <c r="F9" s="36">
        <v>3.8015000213281969E-2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0.66920161598572192</v>
      </c>
      <c r="D11" s="64">
        <v>0.71606391983117845</v>
      </c>
      <c r="E11" s="65">
        <v>7.0027182729421877E-2</v>
      </c>
      <c r="F11" s="558">
        <v>4.6862303845456532E-2</v>
      </c>
    </row>
    <row r="12" spans="2:6" s="4" customFormat="1" x14ac:dyDescent="0.25">
      <c r="B12" s="25" t="s">
        <v>194</v>
      </c>
      <c r="C12" s="27">
        <v>0.75932972022611045</v>
      </c>
      <c r="D12" s="27">
        <v>0.80861730528512077</v>
      </c>
      <c r="E12" s="18">
        <v>6.4909332199368786E-2</v>
      </c>
      <c r="F12" s="34">
        <v>4.9287585059010319E-2</v>
      </c>
    </row>
    <row r="13" spans="2:6" s="4" customFormat="1" x14ac:dyDescent="0.25">
      <c r="B13" s="28" t="s">
        <v>195</v>
      </c>
      <c r="C13" s="30">
        <v>0.57062359468245027</v>
      </c>
      <c r="D13" s="30">
        <v>0.60071084952378839</v>
      </c>
      <c r="E13" s="21">
        <v>5.2726972949798112E-2</v>
      </c>
      <c r="F13" s="36">
        <v>3.0087254841338118E-2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0.68869176058502501</v>
      </c>
      <c r="D15" s="64">
        <v>0.72941177654142564</v>
      </c>
      <c r="E15" s="65">
        <v>5.9126619900040644E-2</v>
      </c>
      <c r="F15" s="558">
        <v>4.0720015956400624E-2</v>
      </c>
    </row>
    <row r="16" spans="2:6" s="4" customFormat="1" x14ac:dyDescent="0.25">
      <c r="B16" s="69" t="s">
        <v>194</v>
      </c>
      <c r="C16" s="27">
        <v>0.78052891302365923</v>
      </c>
      <c r="D16" s="27">
        <v>0.81933989858332446</v>
      </c>
      <c r="E16" s="18">
        <v>4.972395629691273E-2</v>
      </c>
      <c r="F16" s="34">
        <v>3.8810985559665223E-2</v>
      </c>
    </row>
    <row r="17" spans="2:6" s="4" customFormat="1" x14ac:dyDescent="0.25">
      <c r="B17" s="70" t="s">
        <v>195</v>
      </c>
      <c r="C17" s="30">
        <v>0.6197843610386552</v>
      </c>
      <c r="D17" s="30">
        <v>0.6575477415831672</v>
      </c>
      <c r="E17" s="21">
        <v>6.0929869997408348E-2</v>
      </c>
      <c r="F17" s="36">
        <v>3.7763380544512004E-2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0.68019681570176693</v>
      </c>
      <c r="D19" s="64">
        <v>0.72427588277406985</v>
      </c>
      <c r="E19" s="65">
        <v>6.480340109623417E-2</v>
      </c>
      <c r="F19" s="558">
        <v>4.4079067072302913E-2</v>
      </c>
    </row>
    <row r="20" spans="2:6" s="4" customFormat="1" x14ac:dyDescent="0.25">
      <c r="B20" s="69" t="s">
        <v>194</v>
      </c>
      <c r="C20" s="27">
        <v>0.76858165415722246</v>
      </c>
      <c r="D20" s="27">
        <v>0.80965952277883391</v>
      </c>
      <c r="E20" s="18">
        <v>5.3446329871944309E-2</v>
      </c>
      <c r="F20" s="34">
        <v>4.1077868621611446E-2</v>
      </c>
    </row>
    <row r="21" spans="2:6" s="4" customFormat="1" x14ac:dyDescent="0.25">
      <c r="B21" s="70" t="s">
        <v>195</v>
      </c>
      <c r="C21" s="30">
        <v>0.54155324955241524</v>
      </c>
      <c r="D21" s="30">
        <v>0.573759372974187</v>
      </c>
      <c r="E21" s="21">
        <v>5.9469910758341182E-2</v>
      </c>
      <c r="F21" s="36">
        <v>3.220612342177176E-2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0.60880677245485537</v>
      </c>
      <c r="D23" s="64">
        <v>0.70319441832585039</v>
      </c>
      <c r="E23" s="65">
        <v>0.15503711545520638</v>
      </c>
      <c r="F23" s="558">
        <v>9.4387645870995018E-2</v>
      </c>
    </row>
    <row r="24" spans="2:6" s="4" customFormat="1" x14ac:dyDescent="0.25">
      <c r="B24" s="25" t="s">
        <v>194</v>
      </c>
      <c r="C24" s="27">
        <v>0.65219175111922367</v>
      </c>
      <c r="D24" s="27">
        <v>0.74511968601516809</v>
      </c>
      <c r="E24" s="18">
        <v>0.14248560294801504</v>
      </c>
      <c r="F24" s="34">
        <v>9.292793489594442E-2</v>
      </c>
    </row>
    <row r="25" spans="2:6" s="4" customFormat="1" x14ac:dyDescent="0.25">
      <c r="B25" s="28" t="s">
        <v>195</v>
      </c>
      <c r="C25" s="30">
        <v>0.51570091468282631</v>
      </c>
      <c r="D25" s="30">
        <v>0.6115909884954206</v>
      </c>
      <c r="E25" s="21">
        <v>0.18594125215304302</v>
      </c>
      <c r="F25" s="36">
        <v>9.589007381259429E-2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0.60880677245485537</v>
      </c>
      <c r="D27" s="64">
        <v>0.70319441832585039</v>
      </c>
      <c r="E27" s="65">
        <v>0.15503711545520638</v>
      </c>
      <c r="F27" s="558">
        <v>9.4387645870995018E-2</v>
      </c>
    </row>
    <row r="28" spans="2:6" s="4" customFormat="1" x14ac:dyDescent="0.25">
      <c r="B28" s="69" t="s">
        <v>194</v>
      </c>
      <c r="C28" s="27">
        <v>0.65219175111922367</v>
      </c>
      <c r="D28" s="27">
        <v>0.74511968601516809</v>
      </c>
      <c r="E28" s="18">
        <v>0.14248560294801504</v>
      </c>
      <c r="F28" s="34">
        <v>9.292793489594442E-2</v>
      </c>
    </row>
    <row r="29" spans="2:6" s="4" customFormat="1" x14ac:dyDescent="0.25">
      <c r="B29" s="70" t="s">
        <v>195</v>
      </c>
      <c r="C29" s="30">
        <v>0.51570091468282631</v>
      </c>
      <c r="D29" s="30">
        <v>0.6115909884954206</v>
      </c>
      <c r="E29" s="21">
        <v>0.18594125215304302</v>
      </c>
      <c r="F29" s="36">
        <v>9.589007381259429E-2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0.53923757926428417</v>
      </c>
      <c r="D31" s="64">
        <v>0.61681552064042056</v>
      </c>
      <c r="E31" s="65">
        <v>0.14386597737120033</v>
      </c>
      <c r="F31" s="558">
        <v>7.7577941376136383E-2</v>
      </c>
    </row>
    <row r="32" spans="2:6" s="4" customFormat="1" x14ac:dyDescent="0.25">
      <c r="B32" s="25" t="s">
        <v>194</v>
      </c>
      <c r="C32" s="27">
        <v>0.53923757926428417</v>
      </c>
      <c r="D32" s="27">
        <v>0.62422900966035577</v>
      </c>
      <c r="E32" s="18">
        <v>0.15761407154158436</v>
      </c>
      <c r="F32" s="34">
        <v>8.4991430396071599E-2</v>
      </c>
    </row>
    <row r="33" spans="2:6" s="4" customFormat="1" x14ac:dyDescent="0.25">
      <c r="B33" s="28" t="s">
        <v>195</v>
      </c>
      <c r="C33" s="511" t="s">
        <v>182</v>
      </c>
      <c r="D33" s="511">
        <v>0.32735247208931417</v>
      </c>
      <c r="E33" s="71" t="s">
        <v>182</v>
      </c>
      <c r="F33" s="557" t="s">
        <v>182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0.43794270083501297</v>
      </c>
      <c r="D35" s="64">
        <v>0.45288868723532971</v>
      </c>
      <c r="E35" s="65">
        <v>3.4127721210605033E-2</v>
      </c>
      <c r="F35" s="558">
        <v>1.4945986400316746E-2</v>
      </c>
    </row>
    <row r="36" spans="2:6" s="4" customFormat="1" x14ac:dyDescent="0.25">
      <c r="B36" s="25" t="s">
        <v>194</v>
      </c>
      <c r="C36" s="27">
        <v>0.49419229569016332</v>
      </c>
      <c r="D36" s="27">
        <v>0.47425629290617849</v>
      </c>
      <c r="E36" s="18">
        <v>-4.0340577863811622E-2</v>
      </c>
      <c r="F36" s="34">
        <v>-1.993600278398483E-2</v>
      </c>
    </row>
    <row r="37" spans="2:6" s="4" customFormat="1" x14ac:dyDescent="0.25">
      <c r="B37" s="28" t="s">
        <v>195</v>
      </c>
      <c r="C37" s="30">
        <v>0.34505792316353989</v>
      </c>
      <c r="D37" s="30">
        <v>0.41729585104823341</v>
      </c>
      <c r="E37" s="21">
        <v>0.209350149744153</v>
      </c>
      <c r="F37" s="36">
        <v>7.223792788469352E-2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54" t="s">
        <v>94</v>
      </c>
      <c r="C39" s="754"/>
      <c r="D39" s="754"/>
      <c r="E39" s="754"/>
      <c r="F39" s="75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3" t="s">
        <v>364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0.65552977257024458</v>
      </c>
      <c r="D6" s="517">
        <v>0.71063195195690376</v>
      </c>
      <c r="E6" s="517">
        <v>8.4057477924474489E-2</v>
      </c>
      <c r="F6" s="561">
        <v>5.5102179386659178E-2</v>
      </c>
    </row>
    <row r="7" spans="2:6" s="4" customFormat="1" x14ac:dyDescent="0.25">
      <c r="B7" s="22" t="s">
        <v>96</v>
      </c>
      <c r="C7" s="24">
        <v>0.66920161598572192</v>
      </c>
      <c r="D7" s="24">
        <v>0.71606391983117845</v>
      </c>
      <c r="E7" s="15">
        <v>7.0027182729421877E-2</v>
      </c>
      <c r="F7" s="32">
        <v>4.6862303845456532E-2</v>
      </c>
    </row>
    <row r="8" spans="2:6" s="4" customFormat="1" x14ac:dyDescent="0.25">
      <c r="B8" s="75" t="s">
        <v>98</v>
      </c>
      <c r="C8" s="27">
        <v>0.68869176058502501</v>
      </c>
      <c r="D8" s="27">
        <v>0.72941177654142564</v>
      </c>
      <c r="E8" s="18">
        <v>5.9126619900040644E-2</v>
      </c>
      <c r="F8" s="34">
        <v>4.0720015956400624E-2</v>
      </c>
    </row>
    <row r="9" spans="2:6" s="4" customFormat="1" x14ac:dyDescent="0.25">
      <c r="B9" s="75" t="s">
        <v>100</v>
      </c>
      <c r="C9" s="27">
        <v>0.68019681570176693</v>
      </c>
      <c r="D9" s="27">
        <v>0.72427588277406985</v>
      </c>
      <c r="E9" s="18">
        <v>6.480340109623417E-2</v>
      </c>
      <c r="F9" s="34">
        <v>4.4079067072302913E-2</v>
      </c>
    </row>
    <row r="10" spans="2:6" s="4" customFormat="1" x14ac:dyDescent="0.25">
      <c r="B10" s="25" t="s">
        <v>102</v>
      </c>
      <c r="C10" s="27">
        <v>0.60880677245485537</v>
      </c>
      <c r="D10" s="27">
        <v>0.70319441832585039</v>
      </c>
      <c r="E10" s="18">
        <v>0.15503711545520638</v>
      </c>
      <c r="F10" s="34">
        <v>9.4387645870995018E-2</v>
      </c>
    </row>
    <row r="11" spans="2:6" s="4" customFormat="1" x14ac:dyDescent="0.25">
      <c r="B11" s="75" t="s">
        <v>104</v>
      </c>
      <c r="C11" s="27">
        <v>0.60880677245485537</v>
      </c>
      <c r="D11" s="27">
        <v>0.70319441832585039</v>
      </c>
      <c r="E11" s="18">
        <v>0.15503711545520638</v>
      </c>
      <c r="F11" s="34">
        <v>9.4387645870995018E-2</v>
      </c>
    </row>
    <row r="12" spans="2:6" s="4" customFormat="1" x14ac:dyDescent="0.25">
      <c r="B12" s="25" t="s">
        <v>106</v>
      </c>
      <c r="C12" s="27">
        <v>0.53923757926428417</v>
      </c>
      <c r="D12" s="27">
        <v>0.61681552064042056</v>
      </c>
      <c r="E12" s="18">
        <v>0.14386597737120033</v>
      </c>
      <c r="F12" s="34">
        <v>7.7577941376136383E-2</v>
      </c>
    </row>
    <row r="13" spans="2:6" s="4" customFormat="1" x14ac:dyDescent="0.25">
      <c r="B13" s="25" t="s">
        <v>125</v>
      </c>
      <c r="C13" s="27">
        <v>0.43794270083501297</v>
      </c>
      <c r="D13" s="27">
        <v>0.45288868723532971</v>
      </c>
      <c r="E13" s="18">
        <v>3.4127721210605033E-2</v>
      </c>
      <c r="F13" s="34">
        <v>1.4945986400316746E-2</v>
      </c>
    </row>
    <row r="14" spans="2:6" ht="15.75" x14ac:dyDescent="0.25">
      <c r="B14" s="60" t="s">
        <v>194</v>
      </c>
      <c r="C14" s="517">
        <v>0.7290340858627985</v>
      </c>
      <c r="D14" s="517">
        <v>0.78867452765802559</v>
      </c>
      <c r="E14" s="517">
        <v>8.1807480544128008E-2</v>
      </c>
      <c r="F14" s="561">
        <v>5.9640441795227095E-2</v>
      </c>
    </row>
    <row r="15" spans="2:6" s="4" customFormat="1" x14ac:dyDescent="0.25">
      <c r="B15" s="22" t="s">
        <v>96</v>
      </c>
      <c r="C15" s="24">
        <v>0.75932972022611045</v>
      </c>
      <c r="D15" s="24">
        <v>0.80861730528512077</v>
      </c>
      <c r="E15" s="15">
        <v>6.4909332199368786E-2</v>
      </c>
      <c r="F15" s="32">
        <v>4.9287585059010319E-2</v>
      </c>
    </row>
    <row r="16" spans="2:6" s="4" customFormat="1" x14ac:dyDescent="0.25">
      <c r="B16" s="75" t="s">
        <v>98</v>
      </c>
      <c r="C16" s="27">
        <v>0.78052891302365923</v>
      </c>
      <c r="D16" s="27">
        <v>0.81933989858332446</v>
      </c>
      <c r="E16" s="18">
        <v>4.972395629691273E-2</v>
      </c>
      <c r="F16" s="34">
        <v>3.8810985559665223E-2</v>
      </c>
    </row>
    <row r="17" spans="2:6" s="4" customFormat="1" x14ac:dyDescent="0.25">
      <c r="B17" s="75" t="s">
        <v>100</v>
      </c>
      <c r="C17" s="27">
        <v>0.76858165415722246</v>
      </c>
      <c r="D17" s="27">
        <v>0.80965952277883391</v>
      </c>
      <c r="E17" s="18">
        <v>5.3446329871944309E-2</v>
      </c>
      <c r="F17" s="34">
        <v>4.1077868621611446E-2</v>
      </c>
    </row>
    <row r="18" spans="2:6" s="4" customFormat="1" x14ac:dyDescent="0.25">
      <c r="B18" s="25" t="s">
        <v>102</v>
      </c>
      <c r="C18" s="27">
        <v>0.65219175111922367</v>
      </c>
      <c r="D18" s="27">
        <v>0.74511968601516809</v>
      </c>
      <c r="E18" s="18">
        <v>0.14248560294801504</v>
      </c>
      <c r="F18" s="34">
        <v>9.292793489594442E-2</v>
      </c>
    </row>
    <row r="19" spans="2:6" s="4" customFormat="1" x14ac:dyDescent="0.25">
      <c r="B19" s="75" t="s">
        <v>104</v>
      </c>
      <c r="C19" s="27">
        <v>0.65219175111922367</v>
      </c>
      <c r="D19" s="27">
        <v>0.74511968601516809</v>
      </c>
      <c r="E19" s="18">
        <v>0.14248560294801504</v>
      </c>
      <c r="F19" s="34">
        <v>9.292793489594442E-2</v>
      </c>
    </row>
    <row r="20" spans="2:6" s="4" customFormat="1" x14ac:dyDescent="0.25">
      <c r="B20" s="25" t="s">
        <v>106</v>
      </c>
      <c r="C20" s="27">
        <v>0.53923757926428417</v>
      </c>
      <c r="D20" s="27">
        <v>0.62422900966035577</v>
      </c>
      <c r="E20" s="18">
        <v>0.15761407154158436</v>
      </c>
      <c r="F20" s="34">
        <v>8.4991430396071599E-2</v>
      </c>
    </row>
    <row r="21" spans="2:6" s="4" customFormat="1" x14ac:dyDescent="0.25">
      <c r="B21" s="25" t="s">
        <v>125</v>
      </c>
      <c r="C21" s="27">
        <v>0.49419229569016332</v>
      </c>
      <c r="D21" s="27">
        <v>0.47425629290617849</v>
      </c>
      <c r="E21" s="18">
        <v>-4.0340577863811622E-2</v>
      </c>
      <c r="F21" s="34">
        <v>-1.993600278398483E-2</v>
      </c>
    </row>
    <row r="22" spans="2:6" ht="15.75" x14ac:dyDescent="0.25">
      <c r="B22" s="60" t="s">
        <v>195</v>
      </c>
      <c r="C22" s="517">
        <v>0.56281581519450197</v>
      </c>
      <c r="D22" s="517">
        <v>0.60083081540778394</v>
      </c>
      <c r="E22" s="517">
        <v>6.7544299905901717E-2</v>
      </c>
      <c r="F22" s="561">
        <v>3.8015000213281969E-2</v>
      </c>
    </row>
    <row r="23" spans="2:6" s="4" customFormat="1" x14ac:dyDescent="0.25">
      <c r="B23" s="22" t="s">
        <v>96</v>
      </c>
      <c r="C23" s="24">
        <v>0.57062359468245027</v>
      </c>
      <c r="D23" s="24">
        <v>0.60071084952378839</v>
      </c>
      <c r="E23" s="15">
        <v>5.2726972949798112E-2</v>
      </c>
      <c r="F23" s="32">
        <v>3.0087254841338118E-2</v>
      </c>
    </row>
    <row r="24" spans="2:6" s="4" customFormat="1" x14ac:dyDescent="0.25">
      <c r="B24" s="75" t="s">
        <v>98</v>
      </c>
      <c r="C24" s="27">
        <v>0.6197843610386552</v>
      </c>
      <c r="D24" s="27">
        <v>0.6575477415831672</v>
      </c>
      <c r="E24" s="18">
        <v>6.0929869997408348E-2</v>
      </c>
      <c r="F24" s="34">
        <v>3.7763380544512004E-2</v>
      </c>
    </row>
    <row r="25" spans="2:6" s="4" customFormat="1" x14ac:dyDescent="0.25">
      <c r="B25" s="75" t="s">
        <v>100</v>
      </c>
      <c r="C25" s="27">
        <v>0.54155324955241524</v>
      </c>
      <c r="D25" s="27">
        <v>0.573759372974187</v>
      </c>
      <c r="E25" s="18">
        <v>5.9469910758341182E-2</v>
      </c>
      <c r="F25" s="34">
        <v>3.220612342177176E-2</v>
      </c>
    </row>
    <row r="26" spans="2:6" s="4" customFormat="1" x14ac:dyDescent="0.25">
      <c r="B26" s="25" t="s">
        <v>102</v>
      </c>
      <c r="C26" s="27">
        <v>0.51570091468282631</v>
      </c>
      <c r="D26" s="27">
        <v>0.6115909884954206</v>
      </c>
      <c r="E26" s="18">
        <v>0.18594125215304302</v>
      </c>
      <c r="F26" s="34">
        <v>9.589007381259429E-2</v>
      </c>
    </row>
    <row r="27" spans="2:6" s="4" customFormat="1" x14ac:dyDescent="0.25">
      <c r="B27" s="75" t="s">
        <v>104</v>
      </c>
      <c r="C27" s="27">
        <v>0.51570091468282631</v>
      </c>
      <c r="D27" s="27">
        <v>0.6115909884954206</v>
      </c>
      <c r="E27" s="18">
        <v>0.18594125215304302</v>
      </c>
      <c r="F27" s="34">
        <v>9.589007381259429E-2</v>
      </c>
    </row>
    <row r="28" spans="2:6" s="4" customFormat="1" x14ac:dyDescent="0.25">
      <c r="B28" s="25" t="s">
        <v>106</v>
      </c>
      <c r="C28" s="562" t="s">
        <v>182</v>
      </c>
      <c r="D28" s="562">
        <v>0.32735247208931417</v>
      </c>
      <c r="E28" s="76" t="s">
        <v>182</v>
      </c>
      <c r="F28" s="563" t="s">
        <v>182</v>
      </c>
    </row>
    <row r="29" spans="2:6" s="4" customFormat="1" x14ac:dyDescent="0.25">
      <c r="B29" s="25" t="s">
        <v>125</v>
      </c>
      <c r="C29" s="27">
        <v>0.34505792316353989</v>
      </c>
      <c r="D29" s="27">
        <v>0.41729585104823341</v>
      </c>
      <c r="E29" s="18">
        <v>0.209350149744153</v>
      </c>
      <c r="F29" s="34">
        <v>7.223792788469352E-2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54" t="s">
        <v>94</v>
      </c>
      <c r="C31" s="754"/>
      <c r="D31" s="754"/>
      <c r="E31" s="754"/>
      <c r="F31" s="75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3" t="s">
        <v>365</v>
      </c>
      <c r="C3" s="743"/>
      <c r="D3" s="743"/>
      <c r="E3" s="743"/>
      <c r="F3" s="743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0.65552977257024458</v>
      </c>
      <c r="D6" s="163">
        <v>0.71063195195690376</v>
      </c>
      <c r="E6" s="163">
        <v>8.4057477924474489E-2</v>
      </c>
      <c r="F6" s="564">
        <v>5.5102179386659178E-2</v>
      </c>
      <c r="R6" s="1" t="s">
        <v>145</v>
      </c>
    </row>
    <row r="7" spans="2:18" ht="15.75" x14ac:dyDescent="0.25">
      <c r="B7" s="565" t="s">
        <v>198</v>
      </c>
      <c r="C7" s="167">
        <v>0.7290340858627985</v>
      </c>
      <c r="D7" s="167">
        <v>0.78867452765802559</v>
      </c>
      <c r="E7" s="167">
        <v>8.1807480544128008E-2</v>
      </c>
      <c r="F7" s="566">
        <v>5.9640441795227095E-2</v>
      </c>
      <c r="R7" s="1" t="s">
        <v>146</v>
      </c>
    </row>
    <row r="8" spans="2:18" s="4" customFormat="1" x14ac:dyDescent="0.25">
      <c r="B8" s="22" t="s">
        <v>141</v>
      </c>
      <c r="C8" s="24">
        <v>0.7352747815602706</v>
      </c>
      <c r="D8" s="24">
        <v>0.784634775290875</v>
      </c>
      <c r="E8" s="15">
        <v>6.713135683215099E-2</v>
      </c>
      <c r="F8" s="32">
        <v>4.9359993730604401E-2</v>
      </c>
      <c r="R8" s="1" t="s">
        <v>147</v>
      </c>
    </row>
    <row r="9" spans="2:18" s="4" customFormat="1" x14ac:dyDescent="0.25">
      <c r="B9" s="25" t="s">
        <v>142</v>
      </c>
      <c r="C9" s="27">
        <v>0.7725732944426642</v>
      </c>
      <c r="D9" s="27">
        <v>0.82146656578049415</v>
      </c>
      <c r="E9" s="18">
        <v>6.3286256060794299E-2</v>
      </c>
      <c r="F9" s="34">
        <v>4.8893271337829947E-2</v>
      </c>
      <c r="R9" s="1"/>
    </row>
    <row r="10" spans="2:18" s="4" customFormat="1" x14ac:dyDescent="0.25">
      <c r="B10" s="25" t="s">
        <v>143</v>
      </c>
      <c r="C10" s="27">
        <v>0.66307042666087879</v>
      </c>
      <c r="D10" s="27">
        <v>0.74804874994782755</v>
      </c>
      <c r="E10" s="18">
        <v>0.12815881974240151</v>
      </c>
      <c r="F10" s="34">
        <v>8.4978323286948765E-2</v>
      </c>
      <c r="R10" s="1"/>
    </row>
    <row r="11" spans="2:18" s="4" customFormat="1" x14ac:dyDescent="0.25">
      <c r="B11" s="25" t="s">
        <v>145</v>
      </c>
      <c r="C11" s="27">
        <v>0.46669781943396443</v>
      </c>
      <c r="D11" s="27">
        <v>0.55011443470096077</v>
      </c>
      <c r="E11" s="18">
        <v>0.17873795803924764</v>
      </c>
      <c r="F11" s="34">
        <v>8.3416615266996341E-2</v>
      </c>
      <c r="R11" s="1"/>
    </row>
    <row r="12" spans="2:18" s="4" customFormat="1" x14ac:dyDescent="0.25">
      <c r="B12" s="25" t="s">
        <v>146</v>
      </c>
      <c r="C12" s="27">
        <v>0.52327365443518914</v>
      </c>
      <c r="D12" s="27">
        <v>0.57194669365721995</v>
      </c>
      <c r="E12" s="18">
        <v>9.3016414660828772E-2</v>
      </c>
      <c r="F12" s="34">
        <v>4.8673039222030812E-2</v>
      </c>
      <c r="R12" s="1"/>
    </row>
    <row r="13" spans="2:18" ht="15" customHeight="1" x14ac:dyDescent="0.25">
      <c r="B13" s="565" t="s">
        <v>199</v>
      </c>
      <c r="C13" s="167">
        <v>0.56281581519450197</v>
      </c>
      <c r="D13" s="167">
        <v>0.60083081540778394</v>
      </c>
      <c r="E13" s="167">
        <v>6.7544299905901717E-2</v>
      </c>
      <c r="F13" s="566">
        <v>3.8015000213281969E-2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335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0.75011609577143612</v>
      </c>
      <c r="D6" s="482">
        <v>5.8357984697606335E-2</v>
      </c>
      <c r="E6" s="483">
        <v>1.4631597817206687E-2</v>
      </c>
      <c r="F6" s="484">
        <v>-2.879730132459124E-3</v>
      </c>
    </row>
    <row r="7" spans="2:6" s="4" customFormat="1" x14ac:dyDescent="0.25">
      <c r="B7" s="78" t="s">
        <v>113</v>
      </c>
      <c r="C7" s="567">
        <v>0.78160768884841281</v>
      </c>
      <c r="D7" s="482">
        <v>4.1982292147177525E-2</v>
      </c>
      <c r="E7" s="483">
        <v>4.7017187106030311E-2</v>
      </c>
      <c r="F7" s="484">
        <v>2.5478145671593566E-3</v>
      </c>
    </row>
    <row r="8" spans="2:6" s="4" customFormat="1" x14ac:dyDescent="0.25">
      <c r="B8" s="78" t="s">
        <v>114</v>
      </c>
      <c r="C8" s="567">
        <v>0.769847091827351</v>
      </c>
      <c r="D8" s="482">
        <v>-1.5046675191219494E-2</v>
      </c>
      <c r="E8" s="483">
        <v>6.3654462374058474E-2</v>
      </c>
      <c r="F8" s="484">
        <v>8.5749213733679053E-3</v>
      </c>
    </row>
    <row r="9" spans="2:6" s="4" customFormat="1" x14ac:dyDescent="0.25">
      <c r="B9" s="78" t="s">
        <v>115</v>
      </c>
      <c r="C9" s="567">
        <v>0.70146361710029059</v>
      </c>
      <c r="D9" s="482">
        <v>-8.8827346953719966E-2</v>
      </c>
      <c r="E9" s="483">
        <v>5.8935521286997083E-2</v>
      </c>
      <c r="F9" s="484">
        <v>1.7215758795167568E-2</v>
      </c>
    </row>
    <row r="10" spans="2:6" s="4" customFormat="1" x14ac:dyDescent="0.25">
      <c r="B10" s="78" t="s">
        <v>135</v>
      </c>
      <c r="C10" s="567">
        <v>0.64649031384263267</v>
      </c>
      <c r="D10" s="482">
        <v>-7.8369429172829408E-2</v>
      </c>
      <c r="E10" s="483">
        <v>0.12198975542117907</v>
      </c>
      <c r="F10" s="484">
        <v>2.5793570861377013E-2</v>
      </c>
    </row>
    <row r="11" spans="2:6" s="4" customFormat="1" x14ac:dyDescent="0.25">
      <c r="B11" s="78" t="s">
        <v>118</v>
      </c>
      <c r="C11" s="567"/>
      <c r="D11" s="482" t="s">
        <v>182</v>
      </c>
      <c r="E11" s="483" t="s">
        <v>182</v>
      </c>
      <c r="F11" s="484" t="s">
        <v>182</v>
      </c>
    </row>
    <row r="12" spans="2:6" s="4" customFormat="1" x14ac:dyDescent="0.25">
      <c r="B12" s="78" t="s">
        <v>119</v>
      </c>
      <c r="C12" s="567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 t="s">
        <v>182</v>
      </c>
    </row>
    <row r="18" spans="2:6" s="55" customFormat="1" ht="33" customHeight="1" x14ac:dyDescent="0.25">
      <c r="B18" s="94" t="s">
        <v>275</v>
      </c>
      <c r="C18" s="568">
        <v>0.72941177654142564</v>
      </c>
      <c r="D18" s="527"/>
      <c r="E18" s="487">
        <v>5.9126619900040644E-2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0.73929897056741867</v>
      </c>
      <c r="D19" s="482">
        <v>5.3249751036944959E-2</v>
      </c>
      <c r="E19" s="483">
        <v>8.4843102836191786E-3</v>
      </c>
      <c r="F19" s="484">
        <v>2.9636219926276075E-2</v>
      </c>
    </row>
    <row r="20" spans="2:6" s="4" customFormat="1" outlineLevel="1" x14ac:dyDescent="0.25">
      <c r="B20" s="78" t="s">
        <v>113</v>
      </c>
      <c r="C20" s="567">
        <v>0.74650893841464727</v>
      </c>
      <c r="D20" s="482">
        <v>9.7524386402092489E-3</v>
      </c>
      <c r="E20" s="483">
        <v>-1.4843783111003872E-2</v>
      </c>
      <c r="F20" s="484">
        <v>2.4775821935349329E-2</v>
      </c>
    </row>
    <row r="21" spans="2:6" s="4" customFormat="1" outlineLevel="1" x14ac:dyDescent="0.25">
      <c r="B21" s="78" t="s">
        <v>114</v>
      </c>
      <c r="C21" s="567">
        <v>0.72377554841359437</v>
      </c>
      <c r="D21" s="482">
        <v>-3.0452937441488026E-2</v>
      </c>
      <c r="E21" s="483">
        <v>-7.2877498524409612E-3</v>
      </c>
      <c r="F21" s="484">
        <v>2.3145474047082892E-2</v>
      </c>
    </row>
    <row r="22" spans="2:6" s="4" customFormat="1" outlineLevel="1" x14ac:dyDescent="0.25">
      <c r="B22" s="78" t="s">
        <v>115</v>
      </c>
      <c r="C22" s="567">
        <v>0.66242335156323184</v>
      </c>
      <c r="D22" s="482">
        <v>-8.4766882474597516E-2</v>
      </c>
      <c r="E22" s="483">
        <v>-4.8904793212977582E-2</v>
      </c>
      <c r="F22" s="484">
        <v>1.04291280926323E-2</v>
      </c>
    </row>
    <row r="23" spans="2:6" s="4" customFormat="1" outlineLevel="1" x14ac:dyDescent="0.25">
      <c r="B23" s="78" t="s">
        <v>135</v>
      </c>
      <c r="C23" s="567">
        <v>0.57619983669097707</v>
      </c>
      <c r="D23" s="482">
        <v>-0.13016376108840155</v>
      </c>
      <c r="E23" s="483">
        <v>-4.3258944696960011E-3</v>
      </c>
      <c r="F23" s="484">
        <v>7.139189253435374E-3</v>
      </c>
    </row>
    <row r="24" spans="2:6" s="4" customFormat="1" outlineLevel="1" x14ac:dyDescent="0.25">
      <c r="B24" s="78" t="s">
        <v>118</v>
      </c>
      <c r="C24" s="567">
        <v>0.60517786760626302</v>
      </c>
      <c r="D24" s="482">
        <v>5.0291633336278174E-2</v>
      </c>
      <c r="E24" s="483">
        <v>-7.7589725370253326E-2</v>
      </c>
      <c r="F24" s="484">
        <v>-5.0460463666260891E-3</v>
      </c>
    </row>
    <row r="25" spans="2:6" s="4" customFormat="1" outlineLevel="1" x14ac:dyDescent="0.25">
      <c r="B25" s="78" t="s">
        <v>119</v>
      </c>
      <c r="C25" s="567">
        <v>0.73198456586619753</v>
      </c>
      <c r="D25" s="482">
        <v>0.20953624553638939</v>
      </c>
      <c r="E25" s="483">
        <v>-2.0156904445555068E-2</v>
      </c>
      <c r="F25" s="484">
        <v>-5.7213597460695764E-3</v>
      </c>
    </row>
    <row r="26" spans="2:6" s="4" customFormat="1" outlineLevel="1" x14ac:dyDescent="0.25">
      <c r="B26" s="78" t="s">
        <v>120</v>
      </c>
      <c r="C26" s="567">
        <v>0.82436563507585336</v>
      </c>
      <c r="D26" s="482">
        <v>0.1262063075064106</v>
      </c>
      <c r="E26" s="483">
        <v>3.4203753669400427E-2</v>
      </c>
      <c r="F26" s="484">
        <v>-4.2766767582431697E-3</v>
      </c>
    </row>
    <row r="27" spans="2:6" s="4" customFormat="1" outlineLevel="1" x14ac:dyDescent="0.25">
      <c r="B27" s="78" t="s">
        <v>121</v>
      </c>
      <c r="C27" s="567">
        <v>0.71253763162064443</v>
      </c>
      <c r="D27" s="482">
        <v>-0.1356534026857138</v>
      </c>
      <c r="E27" s="483">
        <v>3.9337022332517124E-2</v>
      </c>
      <c r="F27" s="484">
        <v>-1.0947456593234373E-3</v>
      </c>
    </row>
    <row r="28" spans="2:6" s="4" customFormat="1" outlineLevel="1" x14ac:dyDescent="0.25">
      <c r="B28" s="78" t="s">
        <v>136</v>
      </c>
      <c r="C28" s="567">
        <v>0.74882243636835055</v>
      </c>
      <c r="D28" s="482">
        <v>5.0923352167628666E-2</v>
      </c>
      <c r="E28" s="483">
        <v>2.0933715072176007E-2</v>
      </c>
      <c r="F28" s="484">
        <v>-4.5565252589875316E-3</v>
      </c>
    </row>
    <row r="29" spans="2:6" s="4" customFormat="1" outlineLevel="1" x14ac:dyDescent="0.25">
      <c r="B29" s="78" t="s">
        <v>110</v>
      </c>
      <c r="C29" s="567">
        <v>0.72917837028074273</v>
      </c>
      <c r="D29" s="482">
        <v>-2.6233276586740462E-2</v>
      </c>
      <c r="E29" s="483">
        <v>1.0039265332643765E-2</v>
      </c>
      <c r="F29" s="484">
        <v>-3.1662900682500883E-3</v>
      </c>
    </row>
    <row r="30" spans="2:6" s="4" customFormat="1" outlineLevel="1" x14ac:dyDescent="0.25">
      <c r="B30" s="78" t="s">
        <v>111</v>
      </c>
      <c r="C30" s="567">
        <v>0.70875460535761825</v>
      </c>
      <c r="D30" s="482">
        <v>-2.8009285183899668E-2</v>
      </c>
      <c r="E30" s="483">
        <v>9.7344124072802352E-3</v>
      </c>
      <c r="F30" s="484">
        <v>-3.4202828527790663E-3</v>
      </c>
    </row>
    <row r="31" spans="2:6" s="4" customFormat="1" ht="15.75" x14ac:dyDescent="0.25">
      <c r="B31" s="102">
        <v>2015</v>
      </c>
      <c r="C31" s="569">
        <v>0.70913378659136295</v>
      </c>
      <c r="D31" s="491"/>
      <c r="E31" s="492">
        <v>-3.0249764735164053E-3</v>
      </c>
      <c r="F31" s="493">
        <v>-3.0249764735164053E-3</v>
      </c>
    </row>
    <row r="32" spans="2:6" s="4" customFormat="1" hidden="1" outlineLevel="1" x14ac:dyDescent="0.25">
      <c r="B32" s="78" t="s">
        <v>112</v>
      </c>
      <c r="C32" s="567">
        <v>0.7330792983378227</v>
      </c>
      <c r="D32" s="482">
        <v>5.7999716707437976E-2</v>
      </c>
      <c r="E32" s="483">
        <v>2.5591698979151811E-2</v>
      </c>
      <c r="F32" s="484">
        <v>2.2000014299736526E-2</v>
      </c>
    </row>
    <row r="33" spans="2:6" s="4" customFormat="1" hidden="1" outlineLevel="1" x14ac:dyDescent="0.25">
      <c r="B33" s="78" t="s">
        <v>113</v>
      </c>
      <c r="C33" s="567">
        <v>0.7577569177526301</v>
      </c>
      <c r="D33" s="482">
        <v>3.3662960433831879E-2</v>
      </c>
      <c r="E33" s="483">
        <v>3.8914042722924869E-2</v>
      </c>
      <c r="F33" s="484">
        <v>2.8605736856561981E-2</v>
      </c>
    </row>
    <row r="34" spans="2:6" s="4" customFormat="1" hidden="1" outlineLevel="1" x14ac:dyDescent="0.25">
      <c r="B34" s="78" t="s">
        <v>114</v>
      </c>
      <c r="C34" s="567">
        <v>0.7290889664210457</v>
      </c>
      <c r="D34" s="482">
        <v>-3.7832648782156086E-2</v>
      </c>
      <c r="E34" s="483">
        <v>1.1200082838144887E-2</v>
      </c>
      <c r="F34" s="484">
        <v>2.4946126305940508E-2</v>
      </c>
    </row>
    <row r="35" spans="2:6" s="4" customFormat="1" hidden="1" outlineLevel="1" x14ac:dyDescent="0.25">
      <c r="B35" s="78" t="s">
        <v>115</v>
      </c>
      <c r="C35" s="567">
        <v>0.69648479651266659</v>
      </c>
      <c r="D35" s="482">
        <v>-4.4719055437673849E-2</v>
      </c>
      <c r="E35" s="483">
        <v>0.11384412396158505</v>
      </c>
      <c r="F35" s="484">
        <v>3.4138101481777428E-2</v>
      </c>
    </row>
    <row r="36" spans="2:6" s="4" customFormat="1" hidden="1" outlineLevel="1" x14ac:dyDescent="0.25">
      <c r="B36" s="78" t="s">
        <v>135</v>
      </c>
      <c r="C36" s="567">
        <v>0.57870324586184596</v>
      </c>
      <c r="D36" s="482">
        <v>-0.16910857385625444</v>
      </c>
      <c r="E36" s="483">
        <v>4.510154932224042E-2</v>
      </c>
      <c r="F36" s="484">
        <v>3.2183257175011137E-2</v>
      </c>
    </row>
    <row r="37" spans="2:6" s="4" customFormat="1" hidden="1" outlineLevel="1" x14ac:dyDescent="0.25">
      <c r="B37" s="78" t="s">
        <v>118</v>
      </c>
      <c r="C37" s="567">
        <v>0.65608318147711442</v>
      </c>
      <c r="D37" s="482">
        <v>0.13371263453003235</v>
      </c>
      <c r="E37" s="483">
        <v>8.6247893085944272E-2</v>
      </c>
      <c r="F37" s="484">
        <v>3.8219392935412655E-2</v>
      </c>
    </row>
    <row r="38" spans="2:6" s="4" customFormat="1" hidden="1" outlineLevel="1" x14ac:dyDescent="0.25">
      <c r="B38" s="78" t="s">
        <v>119</v>
      </c>
      <c r="C38" s="567">
        <v>0.74704263283296757</v>
      </c>
      <c r="D38" s="482">
        <v>0.13864012052719565</v>
      </c>
      <c r="E38" s="483">
        <v>-1.2404279788679529E-2</v>
      </c>
      <c r="F38" s="484">
        <v>3.7846159925254641E-2</v>
      </c>
    </row>
    <row r="39" spans="2:6" s="4" customFormat="1" hidden="1" outlineLevel="1" x14ac:dyDescent="0.25">
      <c r="B39" s="78" t="s">
        <v>120</v>
      </c>
      <c r="C39" s="567">
        <v>0.79710176273385958</v>
      </c>
      <c r="D39" s="482">
        <v>6.7009736393565111E-2</v>
      </c>
      <c r="E39" s="483">
        <v>1.9291660374030517E-2</v>
      </c>
      <c r="F39" s="484">
        <v>3.8944291064757275E-2</v>
      </c>
    </row>
    <row r="40" spans="2:6" s="4" customFormat="1" hidden="1" outlineLevel="1" x14ac:dyDescent="0.25">
      <c r="B40" s="78" t="s">
        <v>121</v>
      </c>
      <c r="C40" s="567">
        <v>0.68556937385097871</v>
      </c>
      <c r="D40" s="482">
        <v>-0.13992239648342097</v>
      </c>
      <c r="E40" s="483">
        <v>-6.2684443802196732E-5</v>
      </c>
      <c r="F40" s="484">
        <v>3.5283628414370938E-2</v>
      </c>
    </row>
    <row r="41" spans="2:6" s="4" customFormat="1" hidden="1" outlineLevel="1" x14ac:dyDescent="0.25">
      <c r="B41" s="78" t="s">
        <v>136</v>
      </c>
      <c r="C41" s="567">
        <v>0.73346822160282144</v>
      </c>
      <c r="D41" s="482">
        <v>6.986725133706817E-2</v>
      </c>
      <c r="E41" s="483">
        <v>6.5278419164614299E-2</v>
      </c>
      <c r="F41" s="484">
        <v>4.0007355516857634E-2</v>
      </c>
    </row>
    <row r="42" spans="2:6" s="4" customFormat="1" hidden="1" outlineLevel="1" x14ac:dyDescent="0.25">
      <c r="B42" s="78" t="s">
        <v>110</v>
      </c>
      <c r="C42" s="567">
        <v>0.72193071626833927</v>
      </c>
      <c r="D42" s="482">
        <v>-1.5730068453776558E-2</v>
      </c>
      <c r="E42" s="483">
        <v>-6.3739146926370394E-3</v>
      </c>
      <c r="F42" s="484">
        <v>3.5430824978380349E-2</v>
      </c>
    </row>
    <row r="43" spans="2:6" s="4" customFormat="1" hidden="1" outlineLevel="1" x14ac:dyDescent="0.25">
      <c r="B43" s="78" t="s">
        <v>111</v>
      </c>
      <c r="C43" s="567">
        <v>0.70192180899123346</v>
      </c>
      <c r="D43" s="482">
        <v>-2.7715827608128185E-2</v>
      </c>
      <c r="E43" s="483">
        <v>1.3032391921770081E-2</v>
      </c>
      <c r="F43" s="484">
        <v>3.1159736836667395E-2</v>
      </c>
    </row>
    <row r="44" spans="2:6" s="4" customFormat="1" ht="15.75" collapsed="1" x14ac:dyDescent="0.25">
      <c r="B44" s="102">
        <v>2014</v>
      </c>
      <c r="C44" s="569">
        <v>0.71128540821717545</v>
      </c>
      <c r="D44" s="491"/>
      <c r="E44" s="492">
        <v>3.0827367479504542E-2</v>
      </c>
      <c r="F44" s="493">
        <v>3.0827367479504542E-2</v>
      </c>
    </row>
    <row r="45" spans="2:6" s="4" customFormat="1" hidden="1" outlineLevel="1" x14ac:dyDescent="0.25">
      <c r="B45" s="78" t="s">
        <v>112</v>
      </c>
      <c r="C45" s="567">
        <v>0.71478669246983129</v>
      </c>
      <c r="D45" s="482">
        <v>9.9645904755003123E-2</v>
      </c>
      <c r="E45" s="483">
        <v>-6.0963469899978362E-3</v>
      </c>
      <c r="F45" s="484">
        <v>1.197812762319117E-4</v>
      </c>
    </row>
    <row r="46" spans="2:6" s="4" customFormat="1" hidden="1" outlineLevel="1" x14ac:dyDescent="0.25">
      <c r="B46" s="78" t="s">
        <v>113</v>
      </c>
      <c r="C46" s="567">
        <v>0.72937402575346788</v>
      </c>
      <c r="D46" s="482">
        <v>2.0407953082103969E-2</v>
      </c>
      <c r="E46" s="483">
        <v>-3.2566068130711723E-2</v>
      </c>
      <c r="F46" s="484">
        <v>-2.2755003706204091E-3</v>
      </c>
    </row>
    <row r="47" spans="2:6" s="4" customFormat="1" hidden="1" outlineLevel="1" x14ac:dyDescent="0.25">
      <c r="B47" s="78" t="s">
        <v>114</v>
      </c>
      <c r="C47" s="567">
        <v>0.72101355487897578</v>
      </c>
      <c r="D47" s="482">
        <v>-1.146252893480193E-2</v>
      </c>
      <c r="E47" s="483">
        <v>5.3759024994078031E-2</v>
      </c>
      <c r="F47" s="484">
        <v>5.1563950945139325E-3</v>
      </c>
    </row>
    <row r="48" spans="2:6" s="4" customFormat="1" hidden="1" outlineLevel="1" x14ac:dyDescent="0.25">
      <c r="B48" s="78" t="s">
        <v>115</v>
      </c>
      <c r="C48" s="567">
        <v>0.62529826349085038</v>
      </c>
      <c r="D48" s="482">
        <v>-0.13275102907627234</v>
      </c>
      <c r="E48" s="483">
        <v>-5.4807036458219827E-3</v>
      </c>
      <c r="F48" s="484">
        <v>1.0111691285759283E-2</v>
      </c>
    </row>
    <row r="49" spans="2:6" s="4" customFormat="1" hidden="1" outlineLevel="1" x14ac:dyDescent="0.25">
      <c r="B49" s="78" t="s">
        <v>135</v>
      </c>
      <c r="C49" s="567">
        <v>0.55372920099213441</v>
      </c>
      <c r="D49" s="482">
        <v>-0.11445587918182853</v>
      </c>
      <c r="E49" s="483">
        <v>7.7002853583319375E-2</v>
      </c>
      <c r="F49" s="484">
        <v>1.3170485282234745E-2</v>
      </c>
    </row>
    <row r="50" spans="2:6" s="4" customFormat="1" hidden="1" outlineLevel="1" x14ac:dyDescent="0.25">
      <c r="B50" s="78" t="s">
        <v>118</v>
      </c>
      <c r="C50" s="567">
        <v>0.60399029139953864</v>
      </c>
      <c r="D50" s="482">
        <v>9.0768358102389701E-2</v>
      </c>
      <c r="E50" s="483">
        <v>4.466240586483039E-3</v>
      </c>
      <c r="F50" s="484">
        <v>1.274304645198554E-2</v>
      </c>
    </row>
    <row r="51" spans="2:6" s="4" customFormat="1" hidden="1" outlineLevel="1" x14ac:dyDescent="0.25">
      <c r="B51" s="78" t="s">
        <v>119</v>
      </c>
      <c r="C51" s="567">
        <v>0.7564255469567237</v>
      </c>
      <c r="D51" s="482">
        <v>0.25238030764363617</v>
      </c>
      <c r="E51" s="483">
        <v>-8.002726510546565E-3</v>
      </c>
      <c r="F51" s="484">
        <v>6.2407980393104356E-3</v>
      </c>
    </row>
    <row r="52" spans="2:6" s="4" customFormat="1" hidden="1" outlineLevel="1" x14ac:dyDescent="0.25">
      <c r="B52" s="78" t="s">
        <v>120</v>
      </c>
      <c r="C52" s="567">
        <v>0.78201538747149357</v>
      </c>
      <c r="D52" s="482">
        <v>3.3829952753081649E-2</v>
      </c>
      <c r="E52" s="483">
        <v>7.5901465387135936E-3</v>
      </c>
      <c r="F52" s="484">
        <v>5.3629621298891816E-3</v>
      </c>
    </row>
    <row r="53" spans="2:6" s="4" customFormat="1" hidden="1" outlineLevel="1" x14ac:dyDescent="0.25">
      <c r="B53" s="78" t="s">
        <v>121</v>
      </c>
      <c r="C53" s="567">
        <v>0.68561235107987006</v>
      </c>
      <c r="D53" s="482">
        <v>-0.12327511444925066</v>
      </c>
      <c r="E53" s="483">
        <v>4.3926629775310255E-2</v>
      </c>
      <c r="F53" s="484">
        <v>8.8967497296947862E-3</v>
      </c>
    </row>
    <row r="54" spans="2:6" s="4" customFormat="1" hidden="1" outlineLevel="1" x14ac:dyDescent="0.25">
      <c r="B54" s="78" t="s">
        <v>136</v>
      </c>
      <c r="C54" s="567">
        <v>0.68852255749065427</v>
      </c>
      <c r="D54" s="482">
        <v>4.2446820075521252E-3</v>
      </c>
      <c r="E54" s="483">
        <v>8.7526375015252178E-3</v>
      </c>
      <c r="F54" s="484">
        <v>8.4187104135120538E-3</v>
      </c>
    </row>
    <row r="55" spans="2:6" s="4" customFormat="1" hidden="1" outlineLevel="1" x14ac:dyDescent="0.25">
      <c r="B55" s="78" t="s">
        <v>110</v>
      </c>
      <c r="C55" s="567">
        <v>0.72656175893874719</v>
      </c>
      <c r="D55" s="482">
        <v>5.5247574729763604E-2</v>
      </c>
      <c r="E55" s="483">
        <v>4.5764115704969743E-2</v>
      </c>
      <c r="F55" s="484">
        <v>1.4224237013088281E-2</v>
      </c>
    </row>
    <row r="56" spans="2:6" s="4" customFormat="1" hidden="1" outlineLevel="1" x14ac:dyDescent="0.25">
      <c r="B56" s="78" t="s">
        <v>111</v>
      </c>
      <c r="C56" s="567">
        <v>0.69289177186097162</v>
      </c>
      <c r="D56" s="482">
        <v>-4.634153485720971E-2</v>
      </c>
      <c r="E56" s="483">
        <v>6.5962205777234884E-2</v>
      </c>
      <c r="F56" s="484">
        <v>1.9196882161179651E-2</v>
      </c>
    </row>
    <row r="57" spans="2:6" s="4" customFormat="1" ht="15.75" collapsed="1" x14ac:dyDescent="0.25">
      <c r="B57" s="102">
        <v>2013</v>
      </c>
      <c r="C57" s="569">
        <v>0.69001409028977645</v>
      </c>
      <c r="D57" s="491"/>
      <c r="E57" s="492">
        <v>1.9968403316671823E-2</v>
      </c>
      <c r="F57" s="493">
        <v>1.9968403316671823E-2</v>
      </c>
    </row>
    <row r="58" spans="2:6" s="4" customFormat="1" hidden="1" outlineLevel="1" x14ac:dyDescent="0.25">
      <c r="B58" s="78" t="s">
        <v>112</v>
      </c>
      <c r="C58" s="567">
        <v>0.71917100848268845</v>
      </c>
      <c r="D58" s="482">
        <v>0.11056413526911757</v>
      </c>
      <c r="E58" s="483">
        <v>5.547301553260886E-2</v>
      </c>
      <c r="F58" s="484">
        <v>0.12588423803485771</v>
      </c>
    </row>
    <row r="59" spans="2:6" s="4" customFormat="1" hidden="1" outlineLevel="1" x14ac:dyDescent="0.25">
      <c r="B59" s="78" t="s">
        <v>113</v>
      </c>
      <c r="C59" s="567">
        <v>0.7539264457513517</v>
      </c>
      <c r="D59" s="482">
        <v>4.8327083348354893E-2</v>
      </c>
      <c r="E59" s="483">
        <v>-6.7413818487794819E-3</v>
      </c>
      <c r="F59" s="484">
        <v>0.10476212811153141</v>
      </c>
    </row>
    <row r="60" spans="2:6" s="4" customFormat="1" hidden="1" outlineLevel="1" x14ac:dyDescent="0.25">
      <c r="B60" s="78" t="s">
        <v>114</v>
      </c>
      <c r="C60" s="567">
        <v>0.68423001632942382</v>
      </c>
      <c r="D60" s="482">
        <v>-9.2444600948398237E-2</v>
      </c>
      <c r="E60" s="483">
        <v>-3.306353243246074E-2</v>
      </c>
      <c r="F60" s="484">
        <v>8.6918099391987358E-2</v>
      </c>
    </row>
    <row r="61" spans="2:6" s="4" customFormat="1" hidden="1" outlineLevel="1" x14ac:dyDescent="0.25">
      <c r="B61" s="78" t="s">
        <v>115</v>
      </c>
      <c r="C61" s="567">
        <v>0.62874422425300336</v>
      </c>
      <c r="D61" s="482">
        <v>-8.1092309241380445E-2</v>
      </c>
      <c r="E61" s="483">
        <v>-6.4152365917303888E-2</v>
      </c>
      <c r="F61" s="484">
        <v>5.8161061591080587E-2</v>
      </c>
    </row>
    <row r="62" spans="2:6" s="4" customFormat="1" hidden="1" outlineLevel="1" x14ac:dyDescent="0.25">
      <c r="B62" s="78" t="s">
        <v>135</v>
      </c>
      <c r="C62" s="567">
        <v>0.51413902864770511</v>
      </c>
      <c r="D62" s="482">
        <v>-0.18227633938340837</v>
      </c>
      <c r="E62" s="483">
        <v>2.9598980883504655E-2</v>
      </c>
      <c r="F62" s="484">
        <v>5.4016211732004438E-2</v>
      </c>
    </row>
    <row r="63" spans="2:6" s="4" customFormat="1" hidden="1" outlineLevel="1" x14ac:dyDescent="0.25">
      <c r="B63" s="78" t="s">
        <v>118</v>
      </c>
      <c r="C63" s="567">
        <v>0.60130471985487899</v>
      </c>
      <c r="D63" s="482">
        <v>0.16953719976567072</v>
      </c>
      <c r="E63" s="483">
        <v>1.0171287091191417E-2</v>
      </c>
      <c r="F63" s="484">
        <v>4.4877986163803785E-2</v>
      </c>
    </row>
    <row r="64" spans="2:6" s="4" customFormat="1" hidden="1" outlineLevel="1" x14ac:dyDescent="0.25">
      <c r="B64" s="78" t="s">
        <v>119</v>
      </c>
      <c r="C64" s="567">
        <v>0.76252784878724345</v>
      </c>
      <c r="D64" s="482">
        <v>0.26812217434660179</v>
      </c>
      <c r="E64" s="483">
        <v>6.4304136544919288E-2</v>
      </c>
      <c r="F64" s="484">
        <v>4.2605515306498809E-2</v>
      </c>
    </row>
    <row r="65" spans="2:6" s="4" customFormat="1" hidden="1" outlineLevel="1" x14ac:dyDescent="0.25">
      <c r="B65" s="78" t="s">
        <v>120</v>
      </c>
      <c r="C65" s="567">
        <v>0.77612448886869601</v>
      </c>
      <c r="D65" s="482">
        <v>1.7831007881321526E-2</v>
      </c>
      <c r="E65" s="483">
        <v>1.6961148942854276E-2</v>
      </c>
      <c r="F65" s="484">
        <v>3.6985498535942352E-2</v>
      </c>
    </row>
    <row r="66" spans="2:6" s="4" customFormat="1" hidden="1" outlineLevel="1" x14ac:dyDescent="0.25">
      <c r="B66" s="78" t="s">
        <v>121</v>
      </c>
      <c r="C66" s="567">
        <v>0.65676296736240736</v>
      </c>
      <c r="D66" s="482">
        <v>-0.15379172184126522</v>
      </c>
      <c r="E66" s="483">
        <v>1.9592429759840435E-4</v>
      </c>
      <c r="F66" s="484">
        <v>2.4635714345073723E-2</v>
      </c>
    </row>
    <row r="67" spans="2:6" s="4" customFormat="1" hidden="1" outlineLevel="1" x14ac:dyDescent="0.25">
      <c r="B67" s="78" t="s">
        <v>136</v>
      </c>
      <c r="C67" s="567">
        <v>0.68254845825829447</v>
      </c>
      <c r="D67" s="482">
        <v>3.9261487290373376E-2</v>
      </c>
      <c r="E67" s="483">
        <v>1.4532339704086406E-2</v>
      </c>
      <c r="F67" s="484">
        <v>2.1583381916040922E-2</v>
      </c>
    </row>
    <row r="68" spans="2:6" s="4" customFormat="1" hidden="1" outlineLevel="1" x14ac:dyDescent="0.25">
      <c r="B68" s="78" t="s">
        <v>110</v>
      </c>
      <c r="C68" s="567">
        <v>0.69476638950166869</v>
      </c>
      <c r="D68" s="482">
        <v>1.7900459806988067E-2</v>
      </c>
      <c r="E68" s="483">
        <v>-2.1447868961031458E-2</v>
      </c>
      <c r="F68" s="484">
        <v>1.2091816515551912E-2</v>
      </c>
    </row>
    <row r="69" spans="2:6" s="4" customFormat="1" hidden="1" outlineLevel="1" x14ac:dyDescent="0.25">
      <c r="B69" s="78" t="s">
        <v>111</v>
      </c>
      <c r="C69" s="567">
        <v>0.65001532709666476</v>
      </c>
      <c r="D69" s="482">
        <v>-6.4411668556825674E-2</v>
      </c>
      <c r="E69" s="483">
        <v>3.7719834838934041E-3</v>
      </c>
      <c r="F69" s="484">
        <v>5.3401888733011216E-3</v>
      </c>
    </row>
    <row r="70" spans="2:6" s="4" customFormat="1" ht="15.75" collapsed="1" x14ac:dyDescent="0.25">
      <c r="B70" s="102">
        <v>2012</v>
      </c>
      <c r="C70" s="569">
        <v>0.67650535844642856</v>
      </c>
      <c r="D70" s="491"/>
      <c r="E70" s="492">
        <v>5.7628359113786054E-3</v>
      </c>
      <c r="F70" s="493">
        <v>5.7628359113786054E-3</v>
      </c>
    </row>
    <row r="71" spans="2:6" s="4" customFormat="1" hidden="1" outlineLevel="1" x14ac:dyDescent="0.25">
      <c r="B71" s="78" t="s">
        <v>112</v>
      </c>
      <c r="C71" s="567">
        <v>0.68137318330188013</v>
      </c>
      <c r="D71" s="482">
        <v>0.15242728650599768</v>
      </c>
      <c r="E71" s="483">
        <v>0.10913547184091055</v>
      </c>
      <c r="F71" s="484">
        <v>7.0319182775299582E-2</v>
      </c>
    </row>
    <row r="72" spans="2:6" s="4" customFormat="1" hidden="1" outlineLevel="1" x14ac:dyDescent="0.25">
      <c r="B72" s="78" t="s">
        <v>113</v>
      </c>
      <c r="C72" s="567">
        <v>0.75904344747056474</v>
      </c>
      <c r="D72" s="482">
        <v>0.11399078518514738</v>
      </c>
      <c r="E72" s="483">
        <v>0.21290836179043593</v>
      </c>
      <c r="F72" s="484">
        <v>9.3161481445843686E-2</v>
      </c>
    </row>
    <row r="73" spans="2:6" s="4" customFormat="1" hidden="1" outlineLevel="1" x14ac:dyDescent="0.25">
      <c r="B73" s="78" t="s">
        <v>114</v>
      </c>
      <c r="C73" s="567">
        <v>0.7076266531250992</v>
      </c>
      <c r="D73" s="482">
        <v>-6.7738934466540446E-2</v>
      </c>
      <c r="E73" s="483">
        <v>0.1627521780163883</v>
      </c>
      <c r="F73" s="484">
        <v>0.1068733420509933</v>
      </c>
    </row>
    <row r="74" spans="2:6" s="4" customFormat="1" hidden="1" outlineLevel="1" x14ac:dyDescent="0.25">
      <c r="B74" s="78" t="s">
        <v>115</v>
      </c>
      <c r="C74" s="567">
        <v>0.67184464794772825</v>
      </c>
      <c r="D74" s="482">
        <v>-5.056622022269297E-2</v>
      </c>
      <c r="E74" s="483">
        <v>0.31659261662012539</v>
      </c>
      <c r="F74" s="484">
        <v>0.13588487203190058</v>
      </c>
    </row>
    <row r="75" spans="2:6" s="4" customFormat="1" hidden="1" outlineLevel="1" x14ac:dyDescent="0.25">
      <c r="B75" s="78" t="s">
        <v>135</v>
      </c>
      <c r="C75" s="567">
        <v>0.49935852520611423</v>
      </c>
      <c r="D75" s="482">
        <v>-0.2567351295697663</v>
      </c>
      <c r="E75" s="483">
        <v>9.6456451057660653E-2</v>
      </c>
      <c r="F75" s="484">
        <v>0.138949988071849</v>
      </c>
    </row>
    <row r="76" spans="2:6" s="4" customFormat="1" hidden="1" outlineLevel="1" x14ac:dyDescent="0.25">
      <c r="B76" s="78" t="s">
        <v>118</v>
      </c>
      <c r="C76" s="567">
        <v>0.59525025858371805</v>
      </c>
      <c r="D76" s="482">
        <v>0.19202983134817564</v>
      </c>
      <c r="E76" s="483">
        <v>0.13910296063318905</v>
      </c>
      <c r="F76" s="484">
        <v>0.14363452263978771</v>
      </c>
    </row>
    <row r="77" spans="2:6" s="4" customFormat="1" hidden="1" outlineLevel="1" x14ac:dyDescent="0.25">
      <c r="B77" s="78" t="s">
        <v>119</v>
      </c>
      <c r="C77" s="567">
        <v>0.71645671815451106</v>
      </c>
      <c r="D77" s="482">
        <v>0.20362269116720788</v>
      </c>
      <c r="E77" s="483">
        <v>9.309574123398634E-2</v>
      </c>
      <c r="F77" s="484">
        <v>0.14384182720756278</v>
      </c>
    </row>
    <row r="78" spans="2:6" s="4" customFormat="1" hidden="1" outlineLevel="1" x14ac:dyDescent="0.25">
      <c r="B78" s="78" t="s">
        <v>120</v>
      </c>
      <c r="C78" s="567">
        <v>0.76318007789726139</v>
      </c>
      <c r="D78" s="482">
        <v>6.5214490364613908E-2</v>
      </c>
      <c r="E78" s="483">
        <v>7.7148485199042716E-2</v>
      </c>
      <c r="F78" s="484">
        <v>0.1417681644188693</v>
      </c>
    </row>
    <row r="79" spans="2:6" s="4" customFormat="1" hidden="1" outlineLevel="1" x14ac:dyDescent="0.25">
      <c r="B79" s="78" t="s">
        <v>121</v>
      </c>
      <c r="C79" s="567">
        <v>0.65663431674512007</v>
      </c>
      <c r="D79" s="482">
        <v>-0.1396076289696917</v>
      </c>
      <c r="E79" s="483">
        <v>0.16829027928631746</v>
      </c>
      <c r="F79" s="484">
        <v>0.1484642148848534</v>
      </c>
    </row>
    <row r="80" spans="2:6" s="4" customFormat="1" hidden="1" outlineLevel="1" x14ac:dyDescent="0.25">
      <c r="B80" s="78" t="s">
        <v>136</v>
      </c>
      <c r="C80" s="567">
        <v>0.67277151407255953</v>
      </c>
      <c r="D80" s="482">
        <v>2.4575622863316271E-2</v>
      </c>
      <c r="E80" s="483">
        <v>5.2024163745404639E-2</v>
      </c>
      <c r="F80" s="484">
        <v>0.13914525695902391</v>
      </c>
    </row>
    <row r="81" spans="2:6" s="4" customFormat="1" hidden="1" outlineLevel="1" x14ac:dyDescent="0.25">
      <c r="B81" s="78" t="s">
        <v>110</v>
      </c>
      <c r="C81" s="567">
        <v>0.70999425320754961</v>
      </c>
      <c r="D81" s="482">
        <v>5.5327460150126795E-2</v>
      </c>
      <c r="E81" s="483">
        <v>9.1724680225024002E-2</v>
      </c>
      <c r="F81" s="484">
        <v>0.13080744638579866</v>
      </c>
    </row>
    <row r="82" spans="2:6" s="4" customFormat="1" hidden="1" outlineLevel="1" x14ac:dyDescent="0.25">
      <c r="B82" s="78" t="s">
        <v>111</v>
      </c>
      <c r="C82" s="567">
        <v>0.64757269359181613</v>
      </c>
      <c r="D82" s="482">
        <v>-8.7918401217658926E-2</v>
      </c>
      <c r="E82" s="483">
        <v>9.5259485374785458E-2</v>
      </c>
      <c r="F82" s="484">
        <v>0.13115951809293036</v>
      </c>
    </row>
    <row r="83" spans="2:6" s="4" customFormat="1" ht="15.75" collapsed="1" x14ac:dyDescent="0.25">
      <c r="B83" s="102">
        <v>2011</v>
      </c>
      <c r="C83" s="569">
        <v>0.67262910727200287</v>
      </c>
      <c r="D83" s="491"/>
      <c r="E83" s="492">
        <v>0.13004998387293476</v>
      </c>
      <c r="F83" s="493">
        <v>0.13004998387293476</v>
      </c>
    </row>
    <row r="84" spans="2:6" s="4" customFormat="1" hidden="1" outlineLevel="1" x14ac:dyDescent="0.25">
      <c r="B84" s="78" t="s">
        <v>112</v>
      </c>
      <c r="C84" s="567">
        <v>0.61432818677321432</v>
      </c>
      <c r="D84" s="482">
        <v>0.12997003818602271</v>
      </c>
      <c r="E84" s="483">
        <v>-2.4377424071915788E-2</v>
      </c>
      <c r="F84" s="484">
        <v>-0.11331863562035305</v>
      </c>
    </row>
    <row r="85" spans="2:6" s="4" customFormat="1" hidden="1" outlineLevel="1" x14ac:dyDescent="0.25">
      <c r="B85" s="78" t="s">
        <v>113</v>
      </c>
      <c r="C85" s="567">
        <v>0.625804447707906</v>
      </c>
      <c r="D85" s="482">
        <v>1.8680993615108665E-2</v>
      </c>
      <c r="E85" s="483">
        <v>-2.9311976329900458E-2</v>
      </c>
      <c r="F85" s="484">
        <v>-0.10392666977854492</v>
      </c>
    </row>
    <row r="86" spans="2:6" s="4" customFormat="1" hidden="1" outlineLevel="1" x14ac:dyDescent="0.25">
      <c r="B86" s="78" t="s">
        <v>114</v>
      </c>
      <c r="C86" s="567">
        <v>0.60857908202957212</v>
      </c>
      <c r="D86" s="482">
        <v>-2.7525157006192846E-2</v>
      </c>
      <c r="E86" s="483">
        <v>1.0386786110538893E-2</v>
      </c>
      <c r="F86" s="484">
        <v>-8.9045835506226356E-2</v>
      </c>
    </row>
    <row r="87" spans="2:6" s="4" customFormat="1" hidden="1" outlineLevel="1" x14ac:dyDescent="0.25">
      <c r="B87" s="78" t="s">
        <v>115</v>
      </c>
      <c r="C87" s="567">
        <v>0.51029045694669473</v>
      </c>
      <c r="D87" s="482">
        <v>-0.16150509931279788</v>
      </c>
      <c r="E87" s="483">
        <v>-5.4699953757493591E-2</v>
      </c>
      <c r="F87" s="484">
        <v>-8.7043898882313231E-2</v>
      </c>
    </row>
    <row r="88" spans="2:6" s="4" customFormat="1" hidden="1" outlineLevel="1" x14ac:dyDescent="0.25">
      <c r="B88" s="78" t="s">
        <v>135</v>
      </c>
      <c r="C88" s="567">
        <v>0.45542941967683664</v>
      </c>
      <c r="D88" s="482">
        <v>-0.10750943217342768</v>
      </c>
      <c r="E88" s="483">
        <v>4.725895622599996E-2</v>
      </c>
      <c r="F88" s="484">
        <v>-7.4620493669434795E-2</v>
      </c>
    </row>
    <row r="89" spans="2:6" s="4" customFormat="1" hidden="1" outlineLevel="1" x14ac:dyDescent="0.25">
      <c r="B89" s="78" t="s">
        <v>118</v>
      </c>
      <c r="C89" s="567">
        <v>0.52256054031572219</v>
      </c>
      <c r="D89" s="482">
        <v>0.14740180967342953</v>
      </c>
      <c r="E89" s="483">
        <v>7.410205102281453E-2</v>
      </c>
      <c r="F89" s="484">
        <v>-5.5734979127503803E-2</v>
      </c>
    </row>
    <row r="90" spans="2:6" s="4" customFormat="1" hidden="1" outlineLevel="1" x14ac:dyDescent="0.25">
      <c r="B90" s="78" t="s">
        <v>119</v>
      </c>
      <c r="C90" s="567">
        <v>0.65543821197739671</v>
      </c>
      <c r="D90" s="482">
        <v>0.25428187053961659</v>
      </c>
      <c r="E90" s="483">
        <v>8.6391724154447624E-2</v>
      </c>
      <c r="F90" s="484">
        <v>-3.7772456448869951E-2</v>
      </c>
    </row>
    <row r="91" spans="2:6" s="4" customFormat="1" hidden="1" outlineLevel="1" x14ac:dyDescent="0.25">
      <c r="B91" s="78" t="s">
        <v>120</v>
      </c>
      <c r="C91" s="567">
        <v>0.70851891673619705</v>
      </c>
      <c r="D91" s="482">
        <v>8.0985062800444263E-2</v>
      </c>
      <c r="E91" s="483">
        <v>9.2908338053321549E-2</v>
      </c>
      <c r="F91" s="484">
        <v>-1.9493464789696824E-2</v>
      </c>
    </row>
    <row r="92" spans="2:6" s="4" customFormat="1" hidden="1" outlineLevel="1" x14ac:dyDescent="0.25">
      <c r="B92" s="78" t="s">
        <v>121</v>
      </c>
      <c r="C92" s="567">
        <v>0.56204723122941957</v>
      </c>
      <c r="D92" s="482">
        <v>-0.2067293928883388</v>
      </c>
      <c r="E92" s="483">
        <v>8.1465999654923182E-2</v>
      </c>
      <c r="F92" s="484">
        <v>-6.8893219105361503E-3</v>
      </c>
    </row>
    <row r="93" spans="2:6" s="4" customFormat="1" hidden="1" outlineLevel="1" x14ac:dyDescent="0.25">
      <c r="B93" s="78" t="s">
        <v>136</v>
      </c>
      <c r="C93" s="567">
        <v>0.63950195942017707</v>
      </c>
      <c r="D93" s="482">
        <v>0.13780821946464061</v>
      </c>
      <c r="E93" s="483">
        <v>0.15475969925912492</v>
      </c>
      <c r="F93" s="484">
        <v>1.2095664563712916E-2</v>
      </c>
    </row>
    <row r="94" spans="2:6" s="4" customFormat="1" hidden="1" outlineLevel="1" x14ac:dyDescent="0.25">
      <c r="B94" s="78" t="s">
        <v>110</v>
      </c>
      <c r="C94" s="567">
        <v>0.65034185456099336</v>
      </c>
      <c r="D94" s="482">
        <v>1.6950526861003734E-2</v>
      </c>
      <c r="E94" s="483">
        <v>0.19102801658628032</v>
      </c>
      <c r="F94" s="484">
        <v>4.1295038343102108E-2</v>
      </c>
    </row>
    <row r="95" spans="2:6" s="4" customFormat="1" hidden="1" outlineLevel="1" x14ac:dyDescent="0.25">
      <c r="B95" s="78" t="s">
        <v>111</v>
      </c>
      <c r="C95" s="567">
        <v>0.59125047738821823</v>
      </c>
      <c r="D95" s="482">
        <v>-9.0862023962250071E-2</v>
      </c>
      <c r="E95" s="483">
        <v>8.7521847273635656E-2</v>
      </c>
      <c r="F95" s="484">
        <v>5.7957596770568554E-2</v>
      </c>
    </row>
    <row r="96" spans="2:6" s="4" customFormat="1" ht="15.75" collapsed="1" x14ac:dyDescent="0.25">
      <c r="B96" s="102">
        <v>2010</v>
      </c>
      <c r="C96" s="569">
        <v>0.59522066888293923</v>
      </c>
      <c r="D96" s="491"/>
      <c r="E96" s="492">
        <v>5.8326171297294893E-2</v>
      </c>
      <c r="F96" s="493">
        <v>5.8326171297294893E-2</v>
      </c>
    </row>
    <row r="97" spans="2:6" s="4" customFormat="1" hidden="1" outlineLevel="1" x14ac:dyDescent="0.25">
      <c r="B97" s="78" t="s">
        <v>112</v>
      </c>
      <c r="C97" s="567">
        <v>0.62967811726662848</v>
      </c>
      <c r="D97" s="482">
        <v>3.9025965256185291E-2</v>
      </c>
      <c r="E97" s="483">
        <v>-0.10321448741380823</v>
      </c>
      <c r="F97" s="484">
        <v>-1.9371704617813235E-3</v>
      </c>
    </row>
    <row r="98" spans="2:6" s="4" customFormat="1" hidden="1" outlineLevel="1" x14ac:dyDescent="0.25">
      <c r="B98" s="78" t="s">
        <v>113</v>
      </c>
      <c r="C98" s="567">
        <v>0.64470193558357269</v>
      </c>
      <c r="D98" s="482">
        <v>2.3859521086997848E-2</v>
      </c>
      <c r="E98" s="483">
        <v>-0.13512975780078529</v>
      </c>
      <c r="F98" s="484">
        <v>-1.9548297372865786E-2</v>
      </c>
    </row>
    <row r="99" spans="2:6" s="4" customFormat="1" hidden="1" outlineLevel="1" x14ac:dyDescent="0.25">
      <c r="B99" s="78" t="s">
        <v>114</v>
      </c>
      <c r="C99" s="567">
        <v>0.60232288307360349</v>
      </c>
      <c r="D99" s="482">
        <v>-6.5734334226262958E-2</v>
      </c>
      <c r="E99" s="483">
        <v>-0.16103194350698824</v>
      </c>
      <c r="F99" s="484">
        <v>-3.8638135464473478E-2</v>
      </c>
    </row>
    <row r="100" spans="2:6" s="4" customFormat="1" hidden="1" outlineLevel="1" x14ac:dyDescent="0.25">
      <c r="B100" s="78" t="s">
        <v>115</v>
      </c>
      <c r="C100" s="567">
        <v>0.53981850416178367</v>
      </c>
      <c r="D100" s="482">
        <v>-0.10377221365534905</v>
      </c>
      <c r="E100" s="483">
        <v>-8.2486364609921314E-2</v>
      </c>
      <c r="F100" s="484">
        <v>-4.8152985256406433E-2</v>
      </c>
    </row>
    <row r="101" spans="2:6" s="4" customFormat="1" hidden="1" outlineLevel="1" x14ac:dyDescent="0.25">
      <c r="B101" s="78" t="s">
        <v>135</v>
      </c>
      <c r="C101" s="567">
        <v>0.43487756010038298</v>
      </c>
      <c r="D101" s="482">
        <v>-0.19440042023818782</v>
      </c>
      <c r="E101" s="483">
        <v>-0.14917187372816976</v>
      </c>
      <c r="F101" s="484">
        <v>-5.9595781478332777E-2</v>
      </c>
    </row>
    <row r="102" spans="2:6" s="4" customFormat="1" hidden="1" outlineLevel="1" x14ac:dyDescent="0.25">
      <c r="B102" s="78" t="s">
        <v>118</v>
      </c>
      <c r="C102" s="567">
        <v>0.48650921001232006</v>
      </c>
      <c r="D102" s="482">
        <v>0.11872686624717765</v>
      </c>
      <c r="E102" s="483">
        <v>-0.18023984621738665</v>
      </c>
      <c r="F102" s="484">
        <v>-8.0807230401348074E-2</v>
      </c>
    </row>
    <row r="103" spans="2:6" s="4" customFormat="1" hidden="1" outlineLevel="1" x14ac:dyDescent="0.25">
      <c r="B103" s="78" t="s">
        <v>119</v>
      </c>
      <c r="C103" s="567">
        <v>0.60331664666125151</v>
      </c>
      <c r="D103" s="482">
        <v>0.24009296071902408</v>
      </c>
      <c r="E103" s="483">
        <v>-0.11618635732710403</v>
      </c>
      <c r="F103" s="484">
        <v>-9.4338918095215774E-2</v>
      </c>
    </row>
    <row r="104" spans="2:6" s="4" customFormat="1" hidden="1" outlineLevel="1" x14ac:dyDescent="0.25">
      <c r="B104" s="78" t="s">
        <v>120</v>
      </c>
      <c r="C104" s="567">
        <v>0.64828759381432166</v>
      </c>
      <c r="D104" s="482">
        <v>7.4539543044169099E-2</v>
      </c>
      <c r="E104" s="483">
        <v>-9.7946130875691928E-2</v>
      </c>
      <c r="F104" s="484">
        <v>-0.10327845794288693</v>
      </c>
    </row>
    <row r="105" spans="2:6" s="4" customFormat="1" hidden="1" outlineLevel="1" x14ac:dyDescent="0.25">
      <c r="B105" s="78" t="s">
        <v>121</v>
      </c>
      <c r="C105" s="567">
        <v>0.51970864678941264</v>
      </c>
      <c r="D105" s="482">
        <v>-0.19833627583151892</v>
      </c>
      <c r="E105" s="483">
        <v>-8.1665660804747686E-2</v>
      </c>
      <c r="F105" s="484">
        <v>-0.10777674705268692</v>
      </c>
    </row>
    <row r="106" spans="2:6" s="4" customFormat="1" hidden="1" outlineLevel="1" x14ac:dyDescent="0.25">
      <c r="B106" s="78" t="s">
        <v>136</v>
      </c>
      <c r="C106" s="567">
        <v>0.55379656895756857</v>
      </c>
      <c r="D106" s="482">
        <v>6.5590446452526319E-2</v>
      </c>
      <c r="E106" s="483">
        <v>-7.6338925953956638E-2</v>
      </c>
      <c r="F106" s="484">
        <v>-0.11214457545392342</v>
      </c>
    </row>
    <row r="107" spans="2:6" s="4" customFormat="1" hidden="1" outlineLevel="1" x14ac:dyDescent="0.25">
      <c r="B107" s="78" t="s">
        <v>110</v>
      </c>
      <c r="C107" s="567">
        <v>0.54603405251960446</v>
      </c>
      <c r="D107" s="482">
        <v>-1.4016909589338544E-2</v>
      </c>
      <c r="E107" s="483">
        <v>-0.14627575785897551</v>
      </c>
      <c r="F107" s="484">
        <v>-0.11854596455788557</v>
      </c>
    </row>
    <row r="108" spans="2:6" s="4" customFormat="1" hidden="1" outlineLevel="1" x14ac:dyDescent="0.25">
      <c r="B108" s="78" t="s">
        <v>111</v>
      </c>
      <c r="C108" s="567">
        <v>0.54366767791419957</v>
      </c>
      <c r="D108" s="482">
        <v>-4.3337491397936745E-3</v>
      </c>
      <c r="E108" s="483">
        <v>-0.10289905535307431</v>
      </c>
      <c r="F108" s="484">
        <v>-0.11969465574216986</v>
      </c>
    </row>
    <row r="109" spans="2:6" s="4" customFormat="1" ht="15.75" collapsed="1" x14ac:dyDescent="0.25">
      <c r="B109" s="102">
        <v>2009</v>
      </c>
      <c r="C109" s="569">
        <v>0.56241703647309271</v>
      </c>
      <c r="D109" s="491"/>
      <c r="E109" s="492">
        <v>-0.12002217254634506</v>
      </c>
      <c r="F109" s="493">
        <v>-0.12002217254634506</v>
      </c>
    </row>
    <row r="110" spans="2:6" s="4" customFormat="1" hidden="1" outlineLevel="1" x14ac:dyDescent="0.25">
      <c r="B110" s="78" t="s">
        <v>112</v>
      </c>
      <c r="C110" s="567">
        <v>0.70215018912463634</v>
      </c>
      <c r="D110" s="482">
        <v>5.3050809004605348E-2</v>
      </c>
      <c r="E110" s="483">
        <v>4.5923921481644925E-2</v>
      </c>
      <c r="F110" s="484">
        <v>-4.8400849940593016E-2</v>
      </c>
    </row>
    <row r="111" spans="2:6" s="4" customFormat="1" hidden="1" outlineLevel="1" x14ac:dyDescent="0.25">
      <c r="B111" s="78" t="s">
        <v>113</v>
      </c>
      <c r="C111" s="567">
        <v>0.74543197826324525</v>
      </c>
      <c r="D111" s="482">
        <v>6.1641782355094099E-2</v>
      </c>
      <c r="E111" s="483">
        <v>4.7807323396307E-2</v>
      </c>
      <c r="F111" s="484">
        <v>-4.401457655152663E-2</v>
      </c>
    </row>
    <row r="112" spans="2:6" s="4" customFormat="1" hidden="1" outlineLevel="1" x14ac:dyDescent="0.25">
      <c r="B112" s="78" t="s">
        <v>114</v>
      </c>
      <c r="C112" s="567">
        <v>0.71793303500896832</v>
      </c>
      <c r="D112" s="482">
        <v>-3.6889943088228794E-2</v>
      </c>
      <c r="E112" s="483">
        <v>4.6032360138380524E-2</v>
      </c>
      <c r="F112" s="484">
        <v>-3.9207745745274747E-2</v>
      </c>
    </row>
    <row r="113" spans="2:6" s="4" customFormat="1" hidden="1" outlineLevel="1" x14ac:dyDescent="0.25">
      <c r="B113" s="78" t="s">
        <v>115</v>
      </c>
      <c r="C113" s="567">
        <v>0.58834929895323151</v>
      </c>
      <c r="D113" s="482">
        <v>-0.18049557512577485</v>
      </c>
      <c r="E113" s="483">
        <v>4.5811549903517212E-2</v>
      </c>
      <c r="F113" s="484">
        <v>-2.6195023693106223E-2</v>
      </c>
    </row>
    <row r="114" spans="2:6" s="4" customFormat="1" hidden="1" outlineLevel="1" x14ac:dyDescent="0.25">
      <c r="B114" s="78" t="s">
        <v>135</v>
      </c>
      <c r="C114" s="567">
        <v>0.51112268938021022</v>
      </c>
      <c r="D114" s="482">
        <v>-0.1312597970464483</v>
      </c>
      <c r="E114" s="483">
        <v>2.5421702300392202E-2</v>
      </c>
      <c r="F114" s="484">
        <v>-2.0940080183588727E-2</v>
      </c>
    </row>
    <row r="115" spans="2:6" s="4" customFormat="1" hidden="1" outlineLevel="1" x14ac:dyDescent="0.25">
      <c r="B115" s="78" t="s">
        <v>118</v>
      </c>
      <c r="C115" s="567">
        <v>0.59347750408143662</v>
      </c>
      <c r="D115" s="482">
        <v>0.1611253352910047</v>
      </c>
      <c r="E115" s="483">
        <v>0.11605034078926413</v>
      </c>
      <c r="F115" s="484">
        <v>-6.004592822212218E-3</v>
      </c>
    </row>
    <row r="116" spans="2:6" s="4" customFormat="1" hidden="1" outlineLevel="1" x14ac:dyDescent="0.25">
      <c r="B116" s="78" t="s">
        <v>119</v>
      </c>
      <c r="C116" s="567">
        <v>0.68262880038449703</v>
      </c>
      <c r="D116" s="482">
        <v>0.15021849301776924</v>
      </c>
      <c r="E116" s="483">
        <v>4.3813282637283457E-2</v>
      </c>
      <c r="F116" s="484">
        <v>5.1321207143348868E-3</v>
      </c>
    </row>
    <row r="117" spans="2:6" s="4" customFormat="1" hidden="1" outlineLevel="1" x14ac:dyDescent="0.25">
      <c r="B117" s="78" t="s">
        <v>120</v>
      </c>
      <c r="C117" s="567">
        <v>0.71867946694099705</v>
      </c>
      <c r="D117" s="482">
        <v>5.28115229480417E-2</v>
      </c>
      <c r="E117" s="483">
        <v>-9.235988746911783E-4</v>
      </c>
      <c r="F117" s="484">
        <v>1.5492869718174429E-2</v>
      </c>
    </row>
    <row r="118" spans="2:6" s="4" customFormat="1" hidden="1" outlineLevel="1" x14ac:dyDescent="0.25">
      <c r="B118" s="78" t="s">
        <v>121</v>
      </c>
      <c r="C118" s="567">
        <v>0.56592531130311396</v>
      </c>
      <c r="D118" s="482">
        <v>-0.21254837888727951</v>
      </c>
      <c r="E118" s="483">
        <v>-2.1508286431007995E-2</v>
      </c>
      <c r="F118" s="484">
        <v>2.1574827047942557E-2</v>
      </c>
    </row>
    <row r="119" spans="2:6" s="4" customFormat="1" hidden="1" outlineLevel="1" x14ac:dyDescent="0.25">
      <c r="B119" s="78" t="s">
        <v>136</v>
      </c>
      <c r="C119" s="567">
        <v>0.59956685901214291</v>
      </c>
      <c r="D119" s="482">
        <v>5.9445207763485719E-2</v>
      </c>
      <c r="E119" s="483">
        <v>-2.1551882735138306E-2</v>
      </c>
      <c r="F119" s="484">
        <v>2.9828104920788245E-2</v>
      </c>
    </row>
    <row r="120" spans="2:6" s="4" customFormat="1" hidden="1" outlineLevel="1" x14ac:dyDescent="0.25">
      <c r="B120" s="78" t="s">
        <v>110</v>
      </c>
      <c r="C120" s="567">
        <v>0.63959066120721275</v>
      </c>
      <c r="D120" s="482">
        <v>6.6754527194871516E-2</v>
      </c>
      <c r="E120" s="483">
        <v>-7.2007584467229546E-2</v>
      </c>
      <c r="F120" s="484">
        <v>2.0450890000252908E-2</v>
      </c>
    </row>
    <row r="121" spans="2:6" s="4" customFormat="1" hidden="1" outlineLevel="1" x14ac:dyDescent="0.25">
      <c r="B121" s="78" t="s">
        <v>111</v>
      </c>
      <c r="C121" s="567">
        <v>0.60602731627729167</v>
      </c>
      <c r="D121" s="482">
        <v>-5.2476289861035585E-2</v>
      </c>
      <c r="E121" s="483">
        <v>-9.1109615052156423E-2</v>
      </c>
      <c r="F121" s="484">
        <v>1.1678964565184247E-2</v>
      </c>
    </row>
    <row r="122" spans="2:6" s="4" customFormat="1" ht="15.75" collapsed="1" x14ac:dyDescent="0.25">
      <c r="B122" s="102">
        <v>2008</v>
      </c>
      <c r="C122" s="569">
        <v>0.63912637219568247</v>
      </c>
      <c r="D122" s="491"/>
      <c r="E122" s="492">
        <v>1.1812566476002706E-2</v>
      </c>
      <c r="F122" s="493">
        <v>1.1812566476002706E-2</v>
      </c>
    </row>
    <row r="123" spans="2:6" s="4" customFormat="1" hidden="1" outlineLevel="1" x14ac:dyDescent="0.25">
      <c r="B123" s="78" t="s">
        <v>112</v>
      </c>
      <c r="C123" s="567">
        <v>0.6713205183508737</v>
      </c>
      <c r="D123" s="482">
        <v>1.541259803812034E-2</v>
      </c>
      <c r="E123" s="483">
        <v>-1.7869199534207847E-2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0.71142085154266876</v>
      </c>
      <c r="D124" s="482">
        <v>5.9733513419645279E-2</v>
      </c>
      <c r="E124" s="483">
        <v>-1.5865597819949562E-3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0.68633922081912679</v>
      </c>
      <c r="D125" s="482">
        <v>-3.5255686797981967E-2</v>
      </c>
      <c r="E125" s="483">
        <v>-1.0291735509725397E-2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0.56257678451486837</v>
      </c>
      <c r="D126" s="482">
        <v>-0.18032254685452975</v>
      </c>
      <c r="E126" s="483">
        <v>-0.1249494249161831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0.49845121108084312</v>
      </c>
      <c r="D127" s="482">
        <v>-0.11398545976141405</v>
      </c>
      <c r="E127" s="483">
        <v>-5.591699916618631E-2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0.53176589118886242</v>
      </c>
      <c r="D128" s="482">
        <v>6.6836391140026929E-2</v>
      </c>
      <c r="E128" s="483">
        <v>-9.581783315561998E-2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0.65397596652514045</v>
      </c>
      <c r="D129" s="482">
        <v>0.2298193196691396</v>
      </c>
      <c r="E129" s="483">
        <v>-8.1725744647149878E-2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0.71934385211332497</v>
      </c>
      <c r="D130" s="482">
        <v>9.9954568568494384E-2</v>
      </c>
      <c r="E130" s="483">
        <v>-9.997589205311197E-2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0.57836495031616986</v>
      </c>
      <c r="D131" s="482">
        <v>-0.19598263248233805</v>
      </c>
      <c r="E131" s="483">
        <v>-9.1066025070083878E-2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0.61277327681733662</v>
      </c>
      <c r="D132" s="482">
        <v>5.9492413021150492E-2</v>
      </c>
      <c r="E132" s="483">
        <v>-0.10771298834232601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0.68921970751239048</v>
      </c>
      <c r="D133" s="482">
        <v>0.12475483769805784</v>
      </c>
      <c r="E133" s="483">
        <v>3.1116246580523921E-2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0.66677712330741445</v>
      </c>
      <c r="D134" s="482">
        <v>-3.2562307723292383E-2</v>
      </c>
      <c r="E134" s="483">
        <v>8.5404401956556963E-3</v>
      </c>
      <c r="F134" s="484">
        <v>-5.3699094950822368E-2</v>
      </c>
    </row>
    <row r="135" spans="2:6" s="4" customFormat="1" ht="15.75" collapsed="1" x14ac:dyDescent="0.25">
      <c r="B135" s="102">
        <v>2007</v>
      </c>
      <c r="C135" s="569">
        <v>0.63166478987473684</v>
      </c>
      <c r="D135" s="491"/>
      <c r="E135" s="492">
        <v>-5.3994960589662244E-2</v>
      </c>
      <c r="F135" s="493">
        <v>-5.3994960589662244E-2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366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>
        <v>6.7474801402244875</v>
      </c>
      <c r="D11" s="581">
        <v>0.17648454308035433</v>
      </c>
      <c r="E11" s="579">
        <v>7.6982259637966539</v>
      </c>
      <c r="F11" s="581">
        <v>0.47025109797652043</v>
      </c>
      <c r="G11" s="579">
        <v>7.0403013476069125</v>
      </c>
      <c r="H11" s="581">
        <v>0.25057725225697691</v>
      </c>
      <c r="I11" s="577">
        <v>7.1900993695353241</v>
      </c>
      <c r="J11" s="581">
        <v>9.7597852360909343E-2</v>
      </c>
      <c r="K11" s="579">
        <v>7.9150221781602808</v>
      </c>
      <c r="L11" s="581">
        <v>0.48000526400695342</v>
      </c>
      <c r="M11" s="579">
        <v>7.4336525347077655</v>
      </c>
      <c r="N11" s="581">
        <v>0.21564056322769432</v>
      </c>
      <c r="O11" s="577">
        <v>7.1605557296563251</v>
      </c>
      <c r="P11" s="581">
        <v>-0.314009738638795</v>
      </c>
      <c r="Q11" s="579">
        <v>7.69578445683333</v>
      </c>
      <c r="R11" s="581">
        <v>0.30702527777100652</v>
      </c>
      <c r="S11" s="579">
        <v>7.4062419271506075</v>
      </c>
      <c r="T11" s="581">
        <v>-2.7327400221402343E-2</v>
      </c>
      <c r="U11" s="577">
        <v>7.4026134207348626</v>
      </c>
      <c r="V11" s="581">
        <v>0.23215582203937579</v>
      </c>
      <c r="W11" s="579">
        <v>8.5218107817923041</v>
      </c>
      <c r="X11" s="581">
        <v>0.63863430569547397</v>
      </c>
      <c r="Y11" s="579">
        <v>7.6899589073588519</v>
      </c>
      <c r="Z11" s="581">
        <v>0.31741912893644741</v>
      </c>
      <c r="AA11" s="577">
        <v>6.5918169280277876</v>
      </c>
      <c r="AB11" s="581">
        <v>0.44981926212573953</v>
      </c>
      <c r="AC11" s="579">
        <v>6.5420202310753153</v>
      </c>
      <c r="AD11" s="581">
        <v>0.6915891012941966</v>
      </c>
      <c r="AE11" s="579">
        <v>6.5787661766553587</v>
      </c>
      <c r="AF11" s="581">
        <v>0.5145826687633388</v>
      </c>
      <c r="AG11" s="577">
        <v>6.809529366005445</v>
      </c>
      <c r="AH11" s="581">
        <v>0.4869747612126778</v>
      </c>
      <c r="AI11" s="579">
        <v>6.6267975960506549</v>
      </c>
      <c r="AJ11" s="581">
        <v>0.78392095687662078</v>
      </c>
      <c r="AK11" s="579">
        <v>6.7609198355601237</v>
      </c>
      <c r="AL11" s="581">
        <v>0.57262885399559948</v>
      </c>
      <c r="AM11" s="577">
        <v>2.214386766786375</v>
      </c>
      <c r="AN11" s="581">
        <v>0.16243721223355756</v>
      </c>
      <c r="AO11" s="577">
        <v>2.9341294298921419</v>
      </c>
      <c r="AP11" s="581">
        <v>-0.49983283425880165</v>
      </c>
      <c r="AQ11" s="579">
        <v>5.1748971193415638</v>
      </c>
      <c r="AR11" s="581">
        <v>-2.9756405150670382</v>
      </c>
      <c r="AS11" s="579">
        <v>3.2874756651524986</v>
      </c>
      <c r="AT11" s="582">
        <v>-0.61263060477311271</v>
      </c>
    </row>
    <row r="12" spans="2:46" s="4" customFormat="1" x14ac:dyDescent="0.25">
      <c r="B12" s="114" t="s">
        <v>118</v>
      </c>
      <c r="C12" s="577" t="s">
        <v>182</v>
      </c>
      <c r="D12" s="581" t="s">
        <v>182</v>
      </c>
      <c r="E12" s="579" t="s">
        <v>182</v>
      </c>
      <c r="F12" s="581" t="s">
        <v>182</v>
      </c>
      <c r="G12" s="579" t="s">
        <v>182</v>
      </c>
      <c r="H12" s="581" t="s">
        <v>182</v>
      </c>
      <c r="I12" s="577" t="s">
        <v>182</v>
      </c>
      <c r="J12" s="581" t="s">
        <v>182</v>
      </c>
      <c r="K12" s="579" t="s">
        <v>182</v>
      </c>
      <c r="L12" s="581" t="s">
        <v>182</v>
      </c>
      <c r="M12" s="579" t="s">
        <v>182</v>
      </c>
      <c r="N12" s="581" t="s">
        <v>182</v>
      </c>
      <c r="O12" s="577" t="s">
        <v>182</v>
      </c>
      <c r="P12" s="581" t="s">
        <v>182</v>
      </c>
      <c r="Q12" s="579" t="s">
        <v>182</v>
      </c>
      <c r="R12" s="581" t="s">
        <v>182</v>
      </c>
      <c r="S12" s="579" t="s">
        <v>182</v>
      </c>
      <c r="T12" s="581" t="s">
        <v>182</v>
      </c>
      <c r="U12" s="577" t="s">
        <v>182</v>
      </c>
      <c r="V12" s="581" t="s">
        <v>182</v>
      </c>
      <c r="W12" s="579" t="s">
        <v>182</v>
      </c>
      <c r="X12" s="581" t="s">
        <v>182</v>
      </c>
      <c r="Y12" s="579" t="s">
        <v>182</v>
      </c>
      <c r="Z12" s="581" t="s">
        <v>182</v>
      </c>
      <c r="AA12" s="577" t="s">
        <v>182</v>
      </c>
      <c r="AB12" s="581" t="s">
        <v>182</v>
      </c>
      <c r="AC12" s="579" t="s">
        <v>182</v>
      </c>
      <c r="AD12" s="581" t="s">
        <v>182</v>
      </c>
      <c r="AE12" s="579" t="s">
        <v>182</v>
      </c>
      <c r="AF12" s="581" t="s">
        <v>182</v>
      </c>
      <c r="AG12" s="577" t="s">
        <v>182</v>
      </c>
      <c r="AH12" s="581" t="s">
        <v>182</v>
      </c>
      <c r="AI12" s="579" t="s">
        <v>182</v>
      </c>
      <c r="AJ12" s="581" t="s">
        <v>182</v>
      </c>
      <c r="AK12" s="579" t="s">
        <v>182</v>
      </c>
      <c r="AL12" s="581" t="s">
        <v>182</v>
      </c>
      <c r="AM12" s="577" t="s">
        <v>182</v>
      </c>
      <c r="AN12" s="581" t="s">
        <v>182</v>
      </c>
      <c r="AO12" s="577" t="s">
        <v>182</v>
      </c>
      <c r="AP12" s="581" t="s">
        <v>182</v>
      </c>
      <c r="AQ12" s="579" t="s">
        <v>182</v>
      </c>
      <c r="AR12" s="581" t="s">
        <v>182</v>
      </c>
      <c r="AS12" s="579" t="s">
        <v>182</v>
      </c>
      <c r="AT12" s="582" t="s">
        <v>182</v>
      </c>
    </row>
    <row r="13" spans="2:46" s="4" customFormat="1" x14ac:dyDescent="0.25">
      <c r="B13" s="114" t="s">
        <v>119</v>
      </c>
      <c r="C13" s="577" t="s">
        <v>182</v>
      </c>
      <c r="D13" s="581" t="s">
        <v>182</v>
      </c>
      <c r="E13" s="579" t="s">
        <v>182</v>
      </c>
      <c r="F13" s="581" t="s">
        <v>182</v>
      </c>
      <c r="G13" s="579" t="s">
        <v>182</v>
      </c>
      <c r="H13" s="581" t="s">
        <v>182</v>
      </c>
      <c r="I13" s="577" t="s">
        <v>182</v>
      </c>
      <c r="J13" s="581" t="s">
        <v>182</v>
      </c>
      <c r="K13" s="579" t="s">
        <v>182</v>
      </c>
      <c r="L13" s="581" t="s">
        <v>182</v>
      </c>
      <c r="M13" s="579" t="s">
        <v>182</v>
      </c>
      <c r="N13" s="581" t="s">
        <v>182</v>
      </c>
      <c r="O13" s="577" t="s">
        <v>182</v>
      </c>
      <c r="P13" s="581" t="s">
        <v>182</v>
      </c>
      <c r="Q13" s="579" t="s">
        <v>182</v>
      </c>
      <c r="R13" s="581" t="s">
        <v>182</v>
      </c>
      <c r="S13" s="579" t="s">
        <v>182</v>
      </c>
      <c r="T13" s="581" t="s">
        <v>182</v>
      </c>
      <c r="U13" s="577" t="s">
        <v>182</v>
      </c>
      <c r="V13" s="581" t="s">
        <v>182</v>
      </c>
      <c r="W13" s="579" t="s">
        <v>182</v>
      </c>
      <c r="X13" s="581" t="s">
        <v>182</v>
      </c>
      <c r="Y13" s="579" t="s">
        <v>182</v>
      </c>
      <c r="Z13" s="581" t="s">
        <v>182</v>
      </c>
      <c r="AA13" s="577" t="s">
        <v>182</v>
      </c>
      <c r="AB13" s="581" t="s">
        <v>182</v>
      </c>
      <c r="AC13" s="579" t="s">
        <v>182</v>
      </c>
      <c r="AD13" s="581" t="s">
        <v>182</v>
      </c>
      <c r="AE13" s="579" t="s">
        <v>182</v>
      </c>
      <c r="AF13" s="581" t="s">
        <v>182</v>
      </c>
      <c r="AG13" s="577" t="s">
        <v>182</v>
      </c>
      <c r="AH13" s="581" t="s">
        <v>182</v>
      </c>
      <c r="AI13" s="579" t="s">
        <v>182</v>
      </c>
      <c r="AJ13" s="581" t="s">
        <v>182</v>
      </c>
      <c r="AK13" s="579" t="s">
        <v>182</v>
      </c>
      <c r="AL13" s="581" t="s">
        <v>182</v>
      </c>
      <c r="AM13" s="577" t="s">
        <v>182</v>
      </c>
      <c r="AN13" s="581" t="s">
        <v>182</v>
      </c>
      <c r="AO13" s="577" t="s">
        <v>182</v>
      </c>
      <c r="AP13" s="581" t="s">
        <v>182</v>
      </c>
      <c r="AQ13" s="579" t="s">
        <v>182</v>
      </c>
      <c r="AR13" s="581" t="s">
        <v>182</v>
      </c>
      <c r="AS13" s="579" t="s">
        <v>182</v>
      </c>
      <c r="AT13" s="582" t="s">
        <v>182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7.1636792062942662</v>
      </c>
      <c r="D19" s="584">
        <v>-6.8356181591738618E-2</v>
      </c>
      <c r="E19" s="585">
        <v>8.3897056358801319</v>
      </c>
      <c r="F19" s="584">
        <v>-0.37667127468709261</v>
      </c>
      <c r="G19" s="585">
        <v>7.5513095654447113</v>
      </c>
      <c r="H19" s="586">
        <v>-0.19552026737939521</v>
      </c>
      <c r="I19" s="583">
        <v>7.6397120549601736</v>
      </c>
      <c r="J19" s="584">
        <v>-8.9471281410016701E-2</v>
      </c>
      <c r="K19" s="585">
        <v>8.442381392568139</v>
      </c>
      <c r="L19" s="584">
        <v>-0.35951436536573134</v>
      </c>
      <c r="M19" s="585">
        <v>7.9209587819179852</v>
      </c>
      <c r="N19" s="586">
        <v>-0.21188529965719027</v>
      </c>
      <c r="O19" s="583">
        <v>7.6086949989784021</v>
      </c>
      <c r="P19" s="584">
        <v>-0.52413935736215578</v>
      </c>
      <c r="Q19" s="585">
        <v>8.4008879697931711</v>
      </c>
      <c r="R19" s="584">
        <v>-4.3970720144077546E-2</v>
      </c>
      <c r="S19" s="585">
        <v>7.9860320207702298</v>
      </c>
      <c r="T19" s="586">
        <v>-0.30429695267408263</v>
      </c>
      <c r="U19" s="583">
        <v>7.8193162751677852</v>
      </c>
      <c r="V19" s="584">
        <v>-0.10580193568266605</v>
      </c>
      <c r="W19" s="585">
        <v>8.955830212732053</v>
      </c>
      <c r="X19" s="584">
        <v>-0.61966255455065777</v>
      </c>
      <c r="Y19" s="585">
        <v>8.1145779429115521</v>
      </c>
      <c r="Z19" s="586">
        <v>-0.257815840622726</v>
      </c>
      <c r="AA19" s="583">
        <v>7.247391900571091</v>
      </c>
      <c r="AB19" s="584">
        <v>-2.0163892782738557E-3</v>
      </c>
      <c r="AC19" s="585">
        <v>8.1076224838979805</v>
      </c>
      <c r="AD19" s="584">
        <v>-0.41756008501314135</v>
      </c>
      <c r="AE19" s="585">
        <v>7.463643404405726</v>
      </c>
      <c r="AF19" s="586">
        <v>-9.0125292143433455E-2</v>
      </c>
      <c r="AG19" s="583">
        <v>7.5297949240200479</v>
      </c>
      <c r="AH19" s="584">
        <v>3.9181616953536391E-3</v>
      </c>
      <c r="AI19" s="585">
        <v>8.2524956165984804</v>
      </c>
      <c r="AJ19" s="584">
        <v>-0.38224708889848635</v>
      </c>
      <c r="AK19" s="585">
        <v>7.713834109750108</v>
      </c>
      <c r="AL19" s="586">
        <v>-9.0354513596419217E-2</v>
      </c>
      <c r="AM19" s="583">
        <v>2.3428190903254862</v>
      </c>
      <c r="AN19" s="586">
        <v>5.6709756500537445E-2</v>
      </c>
      <c r="AO19" s="583">
        <v>2.8773194500066746</v>
      </c>
      <c r="AP19" s="584">
        <v>-0.44351000013312047</v>
      </c>
      <c r="AQ19" s="585">
        <v>6.6407115777194514</v>
      </c>
      <c r="AR19" s="584">
        <v>-1.0791859457647499</v>
      </c>
      <c r="AS19" s="585">
        <v>3.5782412688066918</v>
      </c>
      <c r="AT19" s="586">
        <v>-0.41959024650412413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18" ht="30" customHeight="1" x14ac:dyDescent="0.25"/>
    <row r="3" spans="2:18" s="4" customFormat="1" ht="21.75" thickBot="1" x14ac:dyDescent="0.3">
      <c r="B3" s="79" t="s">
        <v>367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18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18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18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18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18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18" s="4" customFormat="1" x14ac:dyDescent="0.25">
      <c r="B10" s="114" t="s">
        <v>135</v>
      </c>
      <c r="C10" s="608">
        <v>4.0060375670840784</v>
      </c>
      <c r="D10" s="578">
        <v>-2.5258637943028184E-2</v>
      </c>
      <c r="E10" s="579">
        <v>3.5323845236066131</v>
      </c>
      <c r="F10" s="578">
        <v>0.13192181566346006</v>
      </c>
      <c r="G10" s="579">
        <v>6.1602538675128917</v>
      </c>
      <c r="H10" s="578">
        <v>0.24687714483791989</v>
      </c>
      <c r="I10" s="579">
        <v>7.2648421576207136</v>
      </c>
      <c r="J10" s="578">
        <v>0.21400223065784107</v>
      </c>
      <c r="K10" s="579">
        <v>6.5842587357231706</v>
      </c>
      <c r="L10" s="578">
        <v>0.11428461039973747</v>
      </c>
      <c r="M10" s="579">
        <v>6.7474801402244875</v>
      </c>
      <c r="N10" s="578">
        <v>0.17648454308035433</v>
      </c>
      <c r="O10" s="579">
        <v>7.6982259637966539</v>
      </c>
      <c r="P10" s="578">
        <v>0.47025109797652043</v>
      </c>
      <c r="Q10" s="579">
        <v>7.0403013476069125</v>
      </c>
      <c r="R10" s="610">
        <v>0.25057725225697691</v>
      </c>
    </row>
    <row r="11" spans="2:18" s="4" customFormat="1" x14ac:dyDescent="0.25">
      <c r="B11" s="114" t="s">
        <v>118</v>
      </c>
      <c r="C11" s="608" t="s">
        <v>182</v>
      </c>
      <c r="D11" s="578" t="s">
        <v>182</v>
      </c>
      <c r="E11" s="579" t="s">
        <v>182</v>
      </c>
      <c r="F11" s="578" t="s">
        <v>182</v>
      </c>
      <c r="G11" s="579" t="s">
        <v>182</v>
      </c>
      <c r="H11" s="578" t="s">
        <v>182</v>
      </c>
      <c r="I11" s="579" t="s">
        <v>182</v>
      </c>
      <c r="J11" s="578" t="s">
        <v>182</v>
      </c>
      <c r="K11" s="579" t="s">
        <v>182</v>
      </c>
      <c r="L11" s="578" t="s">
        <v>182</v>
      </c>
      <c r="M11" s="579" t="s">
        <v>182</v>
      </c>
      <c r="N11" s="578" t="s">
        <v>182</v>
      </c>
      <c r="O11" s="579" t="s">
        <v>182</v>
      </c>
      <c r="P11" s="578" t="s">
        <v>182</v>
      </c>
      <c r="Q11" s="579" t="s">
        <v>182</v>
      </c>
      <c r="R11" s="610" t="s">
        <v>182</v>
      </c>
    </row>
    <row r="12" spans="2:18" s="4" customFormat="1" x14ac:dyDescent="0.25">
      <c r="B12" s="114" t="s">
        <v>119</v>
      </c>
      <c r="C12" s="608" t="s">
        <v>182</v>
      </c>
      <c r="D12" s="578" t="s">
        <v>182</v>
      </c>
      <c r="E12" s="579" t="s">
        <v>182</v>
      </c>
      <c r="F12" s="578" t="s">
        <v>182</v>
      </c>
      <c r="G12" s="579" t="s">
        <v>182</v>
      </c>
      <c r="H12" s="578" t="s">
        <v>182</v>
      </c>
      <c r="I12" s="579" t="s">
        <v>182</v>
      </c>
      <c r="J12" s="578" t="s">
        <v>182</v>
      </c>
      <c r="K12" s="579" t="s">
        <v>182</v>
      </c>
      <c r="L12" s="578" t="s">
        <v>182</v>
      </c>
      <c r="M12" s="579" t="s">
        <v>182</v>
      </c>
      <c r="N12" s="578" t="s">
        <v>182</v>
      </c>
      <c r="O12" s="579" t="s">
        <v>182</v>
      </c>
      <c r="P12" s="578" t="s">
        <v>182</v>
      </c>
      <c r="Q12" s="579" t="s">
        <v>182</v>
      </c>
      <c r="R12" s="610" t="s">
        <v>182</v>
      </c>
    </row>
    <row r="13" spans="2:18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18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18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18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3.7817891136228434</v>
      </c>
      <c r="D18" s="584">
        <v>-0.18412910702073537</v>
      </c>
      <c r="E18" s="585">
        <v>3.9923188075138794</v>
      </c>
      <c r="F18" s="584">
        <v>-0.37746977713295449</v>
      </c>
      <c r="G18" s="585">
        <v>6.8478800769260157</v>
      </c>
      <c r="H18" s="584">
        <v>4.9797761231760163E-2</v>
      </c>
      <c r="I18" s="585">
        <v>7.694318528913108</v>
      </c>
      <c r="J18" s="584">
        <v>-0.13312346304189315</v>
      </c>
      <c r="K18" s="585">
        <v>6.8243806422099205</v>
      </c>
      <c r="L18" s="584">
        <v>9.5727408419013393E-2</v>
      </c>
      <c r="M18" s="585">
        <v>7.1636792062942662</v>
      </c>
      <c r="N18" s="584">
        <v>-6.8356181591738618E-2</v>
      </c>
      <c r="O18" s="585">
        <v>8.3897056358801319</v>
      </c>
      <c r="P18" s="584">
        <v>-0.37667127468709261</v>
      </c>
      <c r="Q18" s="585">
        <v>7.5513095654447113</v>
      </c>
      <c r="R18" s="612">
        <v>-0.19552026737939521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3" t="s">
        <v>336</v>
      </c>
      <c r="C3" s="743"/>
      <c r="D3" s="743"/>
      <c r="E3" s="743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8.2903289734443124</v>
      </c>
      <c r="D6" s="619">
        <v>7.9860320207702298</v>
      </c>
      <c r="E6" s="556">
        <v>-0.30429695267408263</v>
      </c>
    </row>
    <row r="7" spans="2:6" s="4" customFormat="1" x14ac:dyDescent="0.25">
      <c r="B7" s="25" t="s">
        <v>201</v>
      </c>
      <c r="C7" s="620">
        <v>8.1328343563405578</v>
      </c>
      <c r="D7" s="620">
        <v>7.6086949989784021</v>
      </c>
      <c r="E7" s="34">
        <v>-0.52413935736215578</v>
      </c>
    </row>
    <row r="8" spans="2:6" s="4" customFormat="1" x14ac:dyDescent="0.25">
      <c r="B8" s="28" t="s">
        <v>202</v>
      </c>
      <c r="C8" s="621">
        <v>8.4448586899372486</v>
      </c>
      <c r="D8" s="621">
        <v>8.4008879697931711</v>
      </c>
      <c r="E8" s="557">
        <v>-4.3970720144077546E-2</v>
      </c>
    </row>
    <row r="9" spans="2:6" s="40" customFormat="1" ht="6" customHeight="1" x14ac:dyDescent="0.25">
      <c r="B9" s="753"/>
      <c r="C9" s="753"/>
      <c r="D9" s="753"/>
      <c r="E9" s="753"/>
      <c r="F9" s="4"/>
    </row>
    <row r="10" spans="2:6" s="4" customFormat="1" ht="15" customHeight="1" x14ac:dyDescent="0.25">
      <c r="B10" s="754" t="s">
        <v>94</v>
      </c>
      <c r="C10" s="754"/>
      <c r="D10" s="754"/>
      <c r="E10" s="7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3" t="s">
        <v>368</v>
      </c>
      <c r="C3" s="743"/>
      <c r="D3" s="743"/>
      <c r="E3" s="743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7.7468298328241065</v>
      </c>
      <c r="D7" s="625">
        <v>7.5513095654447113</v>
      </c>
      <c r="E7" s="558">
        <v>-0.19552026737939521</v>
      </c>
    </row>
    <row r="8" spans="2:5" s="4" customFormat="1" x14ac:dyDescent="0.25">
      <c r="B8" s="25" t="s">
        <v>204</v>
      </c>
      <c r="C8" s="620">
        <v>7.2320353878860049</v>
      </c>
      <c r="D8" s="620">
        <v>7.1636792062942662</v>
      </c>
      <c r="E8" s="34">
        <v>-6.8356181591738618E-2</v>
      </c>
    </row>
    <row r="9" spans="2:5" s="4" customFormat="1" x14ac:dyDescent="0.25">
      <c r="B9" s="28" t="s">
        <v>205</v>
      </c>
      <c r="C9" s="626">
        <v>8.7663769105672245</v>
      </c>
      <c r="D9" s="626">
        <v>8.3897056358801319</v>
      </c>
      <c r="E9" s="36">
        <v>-0.37667127468709261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8.1328440815751755</v>
      </c>
      <c r="D11" s="625">
        <v>7.9209587819179852</v>
      </c>
      <c r="E11" s="558">
        <v>-0.21188529965719027</v>
      </c>
    </row>
    <row r="12" spans="2:5" s="4" customFormat="1" x14ac:dyDescent="0.25">
      <c r="B12" s="25" t="s">
        <v>204</v>
      </c>
      <c r="C12" s="620">
        <v>7.7291833363701903</v>
      </c>
      <c r="D12" s="620">
        <v>7.6397120549601736</v>
      </c>
      <c r="E12" s="34">
        <v>-8.9471281410016701E-2</v>
      </c>
    </row>
    <row r="13" spans="2:5" s="4" customFormat="1" x14ac:dyDescent="0.25">
      <c r="B13" s="28" t="s">
        <v>205</v>
      </c>
      <c r="C13" s="626">
        <v>8.8018957579338704</v>
      </c>
      <c r="D13" s="626">
        <v>8.442381392568139</v>
      </c>
      <c r="E13" s="36">
        <v>-0.35951436536573134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8.2903289734443124</v>
      </c>
      <c r="D15" s="625">
        <v>7.9860320207702298</v>
      </c>
      <c r="E15" s="558">
        <v>-0.30429695267408263</v>
      </c>
    </row>
    <row r="16" spans="2:5" s="4" customFormat="1" x14ac:dyDescent="0.25">
      <c r="B16" s="69" t="s">
        <v>204</v>
      </c>
      <c r="C16" s="620">
        <v>8.1328343563405578</v>
      </c>
      <c r="D16" s="620">
        <v>7.6086949989784021</v>
      </c>
      <c r="E16" s="34">
        <v>-0.52413935736215578</v>
      </c>
    </row>
    <row r="17" spans="2:5" s="4" customFormat="1" x14ac:dyDescent="0.25">
      <c r="B17" s="70" t="s">
        <v>205</v>
      </c>
      <c r="C17" s="626">
        <v>8.4448586899372486</v>
      </c>
      <c r="D17" s="626">
        <v>8.4008879697931711</v>
      </c>
      <c r="E17" s="36">
        <v>-4.3970720144077546E-2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8.3723937835342781</v>
      </c>
      <c r="D19" s="625">
        <v>8.1145779429115521</v>
      </c>
      <c r="E19" s="558">
        <v>-0.257815840622726</v>
      </c>
    </row>
    <row r="20" spans="2:5" s="4" customFormat="1" x14ac:dyDescent="0.25">
      <c r="B20" s="69" t="s">
        <v>204</v>
      </c>
      <c r="C20" s="620">
        <v>7.9251182108504512</v>
      </c>
      <c r="D20" s="620">
        <v>7.8193162751677852</v>
      </c>
      <c r="E20" s="34">
        <v>-0.10580193568266605</v>
      </c>
    </row>
    <row r="21" spans="2:5" s="4" customFormat="1" x14ac:dyDescent="0.25">
      <c r="B21" s="70" t="s">
        <v>205</v>
      </c>
      <c r="C21" s="626">
        <v>9.5754927672827108</v>
      </c>
      <c r="D21" s="626">
        <v>8.955830212732053</v>
      </c>
      <c r="E21" s="36">
        <v>-0.61966255455065777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7.5537686965491595</v>
      </c>
      <c r="D23" s="625">
        <v>7.463643404405726</v>
      </c>
      <c r="E23" s="558">
        <v>-9.0125292143433455E-2</v>
      </c>
    </row>
    <row r="24" spans="2:5" s="4" customFormat="1" x14ac:dyDescent="0.25">
      <c r="B24" s="25" t="s">
        <v>204</v>
      </c>
      <c r="C24" s="620">
        <v>7.2494082898493648</v>
      </c>
      <c r="D24" s="620">
        <v>7.247391900571091</v>
      </c>
      <c r="E24" s="34">
        <v>-2.0163892782738557E-3</v>
      </c>
    </row>
    <row r="25" spans="2:5" s="4" customFormat="1" x14ac:dyDescent="0.25">
      <c r="B25" s="28" t="s">
        <v>205</v>
      </c>
      <c r="C25" s="626">
        <v>8.5251825689111218</v>
      </c>
      <c r="D25" s="626">
        <v>8.1076224838979805</v>
      </c>
      <c r="E25" s="36">
        <v>-0.41756008501314135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7.8041886233465272</v>
      </c>
      <c r="D27" s="625">
        <v>7.713834109750108</v>
      </c>
      <c r="E27" s="558">
        <v>-9.0354513596419217E-2</v>
      </c>
    </row>
    <row r="28" spans="2:5" s="4" customFormat="1" x14ac:dyDescent="0.25">
      <c r="B28" s="69" t="s">
        <v>204</v>
      </c>
      <c r="C28" s="620">
        <v>7.5258767623246943</v>
      </c>
      <c r="D28" s="620">
        <v>7.5297949240200479</v>
      </c>
      <c r="E28" s="34">
        <v>3.9181616953536391E-3</v>
      </c>
    </row>
    <row r="29" spans="2:5" s="4" customFormat="1" x14ac:dyDescent="0.25">
      <c r="B29" s="70" t="s">
        <v>205</v>
      </c>
      <c r="C29" s="626">
        <v>8.6347427054969668</v>
      </c>
      <c r="D29" s="626">
        <v>8.2524956165984804</v>
      </c>
      <c r="E29" s="36">
        <v>-0.38224708889848635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2.2861093338249487</v>
      </c>
      <c r="D31" s="625">
        <v>2.3428190903254862</v>
      </c>
      <c r="E31" s="558">
        <v>5.6709756500537445E-2</v>
      </c>
    </row>
    <row r="32" spans="2:5" s="4" customFormat="1" x14ac:dyDescent="0.25">
      <c r="B32" s="25" t="s">
        <v>204</v>
      </c>
      <c r="C32" s="620">
        <v>2.2861093338249487</v>
      </c>
      <c r="D32" s="620">
        <v>2.3428190903254862</v>
      </c>
      <c r="E32" s="34">
        <v>5.6709756500537445E-2</v>
      </c>
    </row>
    <row r="33" spans="2:5" s="4" customFormat="1" x14ac:dyDescent="0.25">
      <c r="B33" s="28" t="s">
        <v>205</v>
      </c>
      <c r="C33" s="621" t="s">
        <v>182</v>
      </c>
      <c r="D33" s="621">
        <v>0.32735247208931417</v>
      </c>
      <c r="E33" s="557" t="s">
        <v>182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3.9978315153108159</v>
      </c>
      <c r="D35" s="625">
        <v>3.5782412688066918</v>
      </c>
      <c r="E35" s="558">
        <v>-0.41959024650412413</v>
      </c>
    </row>
    <row r="36" spans="2:5" s="4" customFormat="1" x14ac:dyDescent="0.25">
      <c r="B36" s="25" t="s">
        <v>204</v>
      </c>
      <c r="C36" s="620">
        <v>3.320829450139795</v>
      </c>
      <c r="D36" s="620">
        <v>2.8773194500066746</v>
      </c>
      <c r="E36" s="34">
        <v>-0.44351000013312047</v>
      </c>
    </row>
    <row r="37" spans="2:5" s="4" customFormat="1" x14ac:dyDescent="0.25">
      <c r="B37" s="28" t="s">
        <v>205</v>
      </c>
      <c r="C37" s="626">
        <v>7.7198975234842013</v>
      </c>
      <c r="D37" s="626">
        <v>6.6407115777194514</v>
      </c>
      <c r="E37" s="36">
        <v>-1.0791859457647499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54" t="s">
        <v>94</v>
      </c>
      <c r="C39" s="754"/>
      <c r="D39" s="754"/>
      <c r="E39" s="75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3" t="s">
        <v>369</v>
      </c>
      <c r="C3" s="743"/>
      <c r="D3" s="743"/>
      <c r="E3" s="743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7.7468298328241065</v>
      </c>
      <c r="D6" s="631">
        <v>7.5513095654447113</v>
      </c>
      <c r="E6" s="561">
        <v>-0.19552026737939521</v>
      </c>
    </row>
    <row r="7" spans="2:5" s="4" customFormat="1" x14ac:dyDescent="0.25">
      <c r="B7" s="22" t="s">
        <v>96</v>
      </c>
      <c r="C7" s="632">
        <v>8.1328440815751755</v>
      </c>
      <c r="D7" s="632">
        <v>7.9209587819179852</v>
      </c>
      <c r="E7" s="633">
        <v>-0.21188529965719027</v>
      </c>
    </row>
    <row r="8" spans="2:5" s="4" customFormat="1" x14ac:dyDescent="0.25">
      <c r="B8" s="75" t="s">
        <v>98</v>
      </c>
      <c r="C8" s="620">
        <v>8.2903289734443124</v>
      </c>
      <c r="D8" s="620">
        <v>7.9860320207702298</v>
      </c>
      <c r="E8" s="34">
        <v>-0.30429695267408263</v>
      </c>
    </row>
    <row r="9" spans="2:5" s="4" customFormat="1" x14ac:dyDescent="0.25">
      <c r="B9" s="75" t="s">
        <v>100</v>
      </c>
      <c r="C9" s="620">
        <v>8.3723937835342781</v>
      </c>
      <c r="D9" s="620">
        <v>8.1145779429115521</v>
      </c>
      <c r="E9" s="34">
        <v>-0.257815840622726</v>
      </c>
    </row>
    <row r="10" spans="2:5" s="4" customFormat="1" x14ac:dyDescent="0.25">
      <c r="B10" s="25" t="s">
        <v>102</v>
      </c>
      <c r="C10" s="620">
        <v>7.5537686965491595</v>
      </c>
      <c r="D10" s="620">
        <v>7.463643404405726</v>
      </c>
      <c r="E10" s="34">
        <v>-9.0125292143433455E-2</v>
      </c>
    </row>
    <row r="11" spans="2:5" s="4" customFormat="1" x14ac:dyDescent="0.25">
      <c r="B11" s="75" t="s">
        <v>104</v>
      </c>
      <c r="C11" s="620">
        <v>7.8041886233465272</v>
      </c>
      <c r="D11" s="620">
        <v>7.713834109750108</v>
      </c>
      <c r="E11" s="34">
        <v>-9.0354513596419217E-2</v>
      </c>
    </row>
    <row r="12" spans="2:5" s="4" customFormat="1" x14ac:dyDescent="0.25">
      <c r="B12" s="25" t="s">
        <v>106</v>
      </c>
      <c r="C12" s="620">
        <v>2.2861093338249487</v>
      </c>
      <c r="D12" s="620">
        <v>2.3428190903254862</v>
      </c>
      <c r="E12" s="34">
        <v>5.6709756500537445E-2</v>
      </c>
    </row>
    <row r="13" spans="2:5" s="4" customFormat="1" x14ac:dyDescent="0.25">
      <c r="B13" s="25" t="s">
        <v>125</v>
      </c>
      <c r="C13" s="620">
        <v>3.9978315153108159</v>
      </c>
      <c r="D13" s="620">
        <v>3.5782412688066918</v>
      </c>
      <c r="E13" s="34">
        <v>-0.41959024650412413</v>
      </c>
    </row>
    <row r="14" spans="2:5" ht="15.75" x14ac:dyDescent="0.25">
      <c r="B14" s="60" t="s">
        <v>204</v>
      </c>
      <c r="C14" s="631">
        <v>7.2320353878860049</v>
      </c>
      <c r="D14" s="631">
        <v>7.1636792062942662</v>
      </c>
      <c r="E14" s="561">
        <v>-6.8356181591738618E-2</v>
      </c>
    </row>
    <row r="15" spans="2:5" s="4" customFormat="1" x14ac:dyDescent="0.25">
      <c r="B15" s="22" t="s">
        <v>96</v>
      </c>
      <c r="C15" s="632">
        <v>7.7291833363701903</v>
      </c>
      <c r="D15" s="632">
        <v>7.6397120549601736</v>
      </c>
      <c r="E15" s="633">
        <v>-8.9471281410016701E-2</v>
      </c>
    </row>
    <row r="16" spans="2:5" s="4" customFormat="1" x14ac:dyDescent="0.25">
      <c r="B16" s="75" t="s">
        <v>98</v>
      </c>
      <c r="C16" s="620">
        <v>8.1328343563405578</v>
      </c>
      <c r="D16" s="620">
        <v>7.6086949989784021</v>
      </c>
      <c r="E16" s="34">
        <v>-0.52413935736215578</v>
      </c>
    </row>
    <row r="17" spans="2:6" s="4" customFormat="1" x14ac:dyDescent="0.25">
      <c r="B17" s="75" t="s">
        <v>100</v>
      </c>
      <c r="C17" s="620">
        <v>7.9251182108504512</v>
      </c>
      <c r="D17" s="620">
        <v>7.8193162751677852</v>
      </c>
      <c r="E17" s="34">
        <v>-0.10580193568266605</v>
      </c>
    </row>
    <row r="18" spans="2:6" s="4" customFormat="1" x14ac:dyDescent="0.25">
      <c r="B18" s="25" t="s">
        <v>102</v>
      </c>
      <c r="C18" s="620">
        <v>7.2494082898493648</v>
      </c>
      <c r="D18" s="620">
        <v>7.247391900571091</v>
      </c>
      <c r="E18" s="34">
        <v>-2.0163892782738557E-3</v>
      </c>
    </row>
    <row r="19" spans="2:6" s="4" customFormat="1" x14ac:dyDescent="0.25">
      <c r="B19" s="75" t="s">
        <v>104</v>
      </c>
      <c r="C19" s="620">
        <v>7.5258767623246943</v>
      </c>
      <c r="D19" s="620">
        <v>7.5297949240200479</v>
      </c>
      <c r="E19" s="34">
        <v>3.9181616953536391E-3</v>
      </c>
    </row>
    <row r="20" spans="2:6" s="4" customFormat="1" x14ac:dyDescent="0.25">
      <c r="B20" s="25" t="s">
        <v>106</v>
      </c>
      <c r="C20" s="620">
        <v>2.2861093338249487</v>
      </c>
      <c r="D20" s="620">
        <v>2.3428190903254862</v>
      </c>
      <c r="E20" s="34">
        <v>5.6709756500537445E-2</v>
      </c>
    </row>
    <row r="21" spans="2:6" s="4" customFormat="1" x14ac:dyDescent="0.25">
      <c r="B21" s="25" t="s">
        <v>125</v>
      </c>
      <c r="C21" s="620">
        <v>3.320829450139795</v>
      </c>
      <c r="D21" s="620">
        <v>2.8773194500066746</v>
      </c>
      <c r="E21" s="34">
        <v>-0.44351000013312047</v>
      </c>
    </row>
    <row r="22" spans="2:6" ht="15.75" x14ac:dyDescent="0.25">
      <c r="B22" s="60" t="s">
        <v>205</v>
      </c>
      <c r="C22" s="631">
        <v>8.7663769105672245</v>
      </c>
      <c r="D22" s="631">
        <v>8.3897056358801319</v>
      </c>
      <c r="E22" s="561">
        <v>-0.37667127468709261</v>
      </c>
    </row>
    <row r="23" spans="2:6" s="4" customFormat="1" x14ac:dyDescent="0.25">
      <c r="B23" s="22" t="s">
        <v>96</v>
      </c>
      <c r="C23" s="632">
        <v>8.8018957579338704</v>
      </c>
      <c r="D23" s="632">
        <v>8.442381392568139</v>
      </c>
      <c r="E23" s="633">
        <v>-0.35951436536573134</v>
      </c>
    </row>
    <row r="24" spans="2:6" s="4" customFormat="1" x14ac:dyDescent="0.25">
      <c r="B24" s="75" t="s">
        <v>98</v>
      </c>
      <c r="C24" s="620">
        <v>8.4448586899372486</v>
      </c>
      <c r="D24" s="620">
        <v>8.4008879697931711</v>
      </c>
      <c r="E24" s="34">
        <v>-4.3970720144077546E-2</v>
      </c>
    </row>
    <row r="25" spans="2:6" s="4" customFormat="1" x14ac:dyDescent="0.25">
      <c r="B25" s="75" t="s">
        <v>100</v>
      </c>
      <c r="C25" s="620">
        <v>9.5754927672827108</v>
      </c>
      <c r="D25" s="620">
        <v>8.955830212732053</v>
      </c>
      <c r="E25" s="34">
        <v>-0.61966255455065777</v>
      </c>
    </row>
    <row r="26" spans="2:6" s="4" customFormat="1" x14ac:dyDescent="0.25">
      <c r="B26" s="25" t="s">
        <v>102</v>
      </c>
      <c r="C26" s="620">
        <v>8.5251825689111218</v>
      </c>
      <c r="D26" s="620">
        <v>8.1076224838979805</v>
      </c>
      <c r="E26" s="34">
        <v>-0.41756008501314135</v>
      </c>
    </row>
    <row r="27" spans="2:6" s="4" customFormat="1" x14ac:dyDescent="0.25">
      <c r="B27" s="75" t="s">
        <v>104</v>
      </c>
      <c r="C27" s="620">
        <v>8.6347427054969668</v>
      </c>
      <c r="D27" s="620">
        <v>8.2524956165984804</v>
      </c>
      <c r="E27" s="34">
        <v>-0.38224708889848635</v>
      </c>
    </row>
    <row r="28" spans="2:6" s="4" customFormat="1" x14ac:dyDescent="0.25">
      <c r="B28" s="25" t="s">
        <v>106</v>
      </c>
      <c r="C28" s="634" t="s">
        <v>182</v>
      </c>
      <c r="D28" s="634">
        <v>0.32735247208931417</v>
      </c>
      <c r="E28" s="563" t="s">
        <v>182</v>
      </c>
      <c r="F28" s="117"/>
    </row>
    <row r="29" spans="2:6" s="4" customFormat="1" x14ac:dyDescent="0.25">
      <c r="B29" s="25" t="s">
        <v>125</v>
      </c>
      <c r="C29" s="620">
        <v>7.7198975234842013</v>
      </c>
      <c r="D29" s="620">
        <v>6.6407115777194514</v>
      </c>
      <c r="E29" s="34">
        <v>-1.0791859457647499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54" t="s">
        <v>94</v>
      </c>
      <c r="C31" s="754"/>
      <c r="D31" s="754"/>
      <c r="E31" s="75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3" t="s">
        <v>370</v>
      </c>
      <c r="C3" s="743"/>
      <c r="D3" s="743"/>
      <c r="E3" s="743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7.7468298328241065</v>
      </c>
      <c r="D6" s="635">
        <v>7.5513095654447113</v>
      </c>
      <c r="E6" s="636">
        <v>-0.19552026737939521</v>
      </c>
      <c r="Q6" s="1" t="s">
        <v>145</v>
      </c>
    </row>
    <row r="7" spans="2:17" ht="15.75" x14ac:dyDescent="0.25">
      <c r="B7" s="165" t="s">
        <v>198</v>
      </c>
      <c r="C7" s="637">
        <v>7.2320353878860049</v>
      </c>
      <c r="D7" s="637">
        <v>7.1636792062942662</v>
      </c>
      <c r="E7" s="638">
        <v>-6.8356181591738618E-2</v>
      </c>
      <c r="Q7" s="1" t="s">
        <v>146</v>
      </c>
    </row>
    <row r="8" spans="2:17" s="4" customFormat="1" x14ac:dyDescent="0.25">
      <c r="B8" s="22" t="s">
        <v>141</v>
      </c>
      <c r="C8" s="639">
        <v>6.7286532337909071</v>
      </c>
      <c r="D8" s="639">
        <v>6.8243806422099205</v>
      </c>
      <c r="E8" s="31">
        <v>9.5727408419013393E-2</v>
      </c>
      <c r="Q8" s="1" t="s">
        <v>147</v>
      </c>
    </row>
    <row r="9" spans="2:17" s="4" customFormat="1" x14ac:dyDescent="0.25">
      <c r="B9" s="25" t="s">
        <v>142</v>
      </c>
      <c r="C9" s="620">
        <v>7.8274419919550011</v>
      </c>
      <c r="D9" s="620">
        <v>7.694318528913108</v>
      </c>
      <c r="E9" s="33">
        <v>-0.13312346304189315</v>
      </c>
      <c r="Q9" s="1"/>
    </row>
    <row r="10" spans="2:17" s="4" customFormat="1" x14ac:dyDescent="0.25">
      <c r="B10" s="25" t="s">
        <v>143</v>
      </c>
      <c r="C10" s="620">
        <v>6.7980823156942556</v>
      </c>
      <c r="D10" s="620">
        <v>6.8478800769260157</v>
      </c>
      <c r="E10" s="33">
        <v>4.9797761231760163E-2</v>
      </c>
      <c r="Q10" s="1"/>
    </row>
    <row r="11" spans="2:17" s="4" customFormat="1" x14ac:dyDescent="0.25">
      <c r="B11" s="25" t="s">
        <v>145</v>
      </c>
      <c r="C11" s="620">
        <v>4.3697885846468338</v>
      </c>
      <c r="D11" s="620">
        <v>3.9923188075138794</v>
      </c>
      <c r="E11" s="33">
        <v>-0.37746977713295449</v>
      </c>
      <c r="Q11" s="1"/>
    </row>
    <row r="12" spans="2:17" s="4" customFormat="1" x14ac:dyDescent="0.25">
      <c r="B12" s="25" t="s">
        <v>146</v>
      </c>
      <c r="C12" s="620">
        <v>3.9659182206435788</v>
      </c>
      <c r="D12" s="620">
        <v>3.7817891136228434</v>
      </c>
      <c r="E12" s="33">
        <v>-0.18412910702073537</v>
      </c>
      <c r="Q12" s="1"/>
    </row>
    <row r="13" spans="2:17" ht="15.75" x14ac:dyDescent="0.25">
      <c r="B13" s="165" t="s">
        <v>199</v>
      </c>
      <c r="C13" s="637">
        <v>8.7663769105672245</v>
      </c>
      <c r="D13" s="637">
        <v>8.3897056358801319</v>
      </c>
      <c r="E13" s="638">
        <v>-0.37667127468709261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3" t="s">
        <v>337</v>
      </c>
      <c r="C3" s="743"/>
      <c r="D3" s="743"/>
      <c r="E3" s="743"/>
      <c r="F3" s="743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8.5501088362155517</v>
      </c>
      <c r="D6" s="645">
        <v>0.22533048810542589</v>
      </c>
      <c r="E6" s="646">
        <v>-0.90830515930602473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8.565378900445765</v>
      </c>
      <c r="D7" s="645">
        <v>0.38675647533215063</v>
      </c>
      <c r="E7" s="646">
        <v>-4.8955175278065255E-2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8.0882505367587179</v>
      </c>
      <c r="D8" s="645">
        <v>-1.3545419590990377</v>
      </c>
      <c r="E8" s="646">
        <v>5.8295639303182156E-2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7.3567861070381229</v>
      </c>
      <c r="D9" s="645">
        <v>-1.2511131388717862</v>
      </c>
      <c r="E9" s="646">
        <v>-0.60106717147302202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>
        <v>7.4062419271506075</v>
      </c>
      <c r="D10" s="645">
        <v>-0.81185839634785228</v>
      </c>
      <c r="E10" s="646">
        <v>-2.7327400221402343E-2</v>
      </c>
      <c r="F10" s="647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4"/>
      <c r="D11" s="645" t="s">
        <v>182</v>
      </c>
      <c r="E11" s="646" t="s">
        <v>182</v>
      </c>
      <c r="F11" s="647" t="s">
        <v>182</v>
      </c>
      <c r="G11" s="4" t="s">
        <v>182</v>
      </c>
    </row>
    <row r="12" spans="2:7" s="4" customFormat="1" x14ac:dyDescent="0.25">
      <c r="B12" s="114" t="s">
        <v>119</v>
      </c>
      <c r="C12" s="644"/>
      <c r="D12" s="645" t="s">
        <v>182</v>
      </c>
      <c r="E12" s="646" t="s">
        <v>182</v>
      </c>
      <c r="F12" s="647" t="s">
        <v>182</v>
      </c>
      <c r="G12" s="4" t="s">
        <v>182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7.9860320207702298</v>
      </c>
      <c r="D18" s="649"/>
      <c r="E18" s="650">
        <v>-0.30429695267408263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9.4584139955215765</v>
      </c>
      <c r="D19" s="645">
        <v>0.96348872320881718</v>
      </c>
      <c r="E19" s="646">
        <v>1.562149966382087E-2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8.6143340757238303</v>
      </c>
      <c r="D20" s="645">
        <v>0.45836972409998111</v>
      </c>
      <c r="E20" s="646">
        <v>6.4348298139211835E-3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8.0299548974555357</v>
      </c>
      <c r="D21" s="645">
        <v>-1.5657592700614948</v>
      </c>
      <c r="E21" s="646">
        <v>-0.18814542604292406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7.9578532785111449</v>
      </c>
      <c r="D22" s="645">
        <v>-1.0843773403323773</v>
      </c>
      <c r="E22" s="646">
        <v>0.540043703962092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7.4335693273720098</v>
      </c>
      <c r="D23" s="645">
        <v>-0.38115779556183593</v>
      </c>
      <c r="E23" s="646">
        <v>-7.825314699916408E-2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7.4475628031532368</v>
      </c>
      <c r="D24" s="645">
        <v>-0.5629074043472384</v>
      </c>
      <c r="E24" s="646">
        <v>-0.61901951536645239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8.0540588212738218</v>
      </c>
      <c r="D25" s="645">
        <v>0.42133621675612787</v>
      </c>
      <c r="E25" s="646">
        <v>-0.26386698956323329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8.3605621059179462</v>
      </c>
      <c r="D26" s="645">
        <v>0.61568877548821366</v>
      </c>
      <c r="E26" s="646">
        <v>2.7783088223607422E-2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8.1790524061872212</v>
      </c>
      <c r="D27" s="645">
        <v>-0.5711674985603441</v>
      </c>
      <c r="E27" s="646">
        <v>0.60792070026833755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7.9192643644270815</v>
      </c>
      <c r="D28" s="645">
        <v>-0.56459365751173873</v>
      </c>
      <c r="E28" s="646">
        <v>0.13721697344780104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8.3891402339995356</v>
      </c>
      <c r="D29" s="645">
        <v>-0.13392423387212737</v>
      </c>
      <c r="E29" s="646">
        <v>0.12373371315760373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8.3247783481101258</v>
      </c>
      <c r="D30" s="645">
        <v>0.17647436263812821</v>
      </c>
      <c r="E30" s="646">
        <v>-0.17014692420263344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8.1786224251136144</v>
      </c>
      <c r="D31" s="653"/>
      <c r="E31" s="654">
        <v>2.2658073489765229E-2</v>
      </c>
      <c r="F31" s="654">
        <v>2.2658073489765229E-2</v>
      </c>
    </row>
    <row r="32" spans="2:7" s="4" customFormat="1" outlineLevel="1" x14ac:dyDescent="0.25">
      <c r="B32" s="114" t="s">
        <v>112</v>
      </c>
      <c r="C32" s="644">
        <v>9.4427924958577556</v>
      </c>
      <c r="D32" s="645">
        <v>1.1697410231645389</v>
      </c>
      <c r="E32" s="646">
        <v>-0.15292167165927495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8.6078992459099091</v>
      </c>
      <c r="D33" s="645">
        <v>0.25582107172054513</v>
      </c>
      <c r="E33" s="646">
        <v>-0.43433137293361312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8.2181003234984598</v>
      </c>
      <c r="D34" s="645">
        <v>-1.4334941680156632</v>
      </c>
      <c r="E34" s="646">
        <v>0.40337320056461401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7.4178095745490529</v>
      </c>
      <c r="D35" s="645">
        <v>-2.0252788107451947</v>
      </c>
      <c r="E35" s="646">
        <v>-0.59266063295142235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7.5118224743711739</v>
      </c>
      <c r="D36" s="645">
        <v>-0.75039235300539708</v>
      </c>
      <c r="E36" s="646">
        <v>-0.12090013014652001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8.0665823185196892</v>
      </c>
      <c r="D37" s="645">
        <v>0.23208326531168488</v>
      </c>
      <c r="E37" s="646">
        <v>0.32170898808995663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8.3179258108370551</v>
      </c>
      <c r="D38" s="645">
        <v>0.31161249717265171</v>
      </c>
      <c r="E38" s="646">
        <v>-0.43229409391051021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8.3327790176943388</v>
      </c>
      <c r="D39" s="645">
        <v>0.63250902225270345</v>
      </c>
      <c r="E39" s="646">
        <v>-0.1510790042444814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7.5711317059188836</v>
      </c>
      <c r="D40" s="645">
        <v>-1.0816339938140196</v>
      </c>
      <c r="E40" s="646">
        <v>-0.95193276195277932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7.7820473909792804</v>
      </c>
      <c r="D41" s="645">
        <v>-0.63116716758355462</v>
      </c>
      <c r="E41" s="646">
        <v>-0.36625659449271719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8.2654065208419318</v>
      </c>
      <c r="D42" s="645">
        <v>-8.5289765332134948E-2</v>
      </c>
      <c r="E42" s="646">
        <v>-2.1237378367665372E-2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8.4949252723127593</v>
      </c>
      <c r="D43" s="645">
        <v>0.53945903949941165</v>
      </c>
      <c r="E43" s="646">
        <v>0.22187379961954257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8.1559643516238491</v>
      </c>
      <c r="D44" s="653"/>
      <c r="E44" s="654">
        <v>-0.19611382256551479</v>
      </c>
      <c r="F44" s="654">
        <v>-0.19611382256551479</v>
      </c>
    </row>
    <row r="45" spans="2:7" s="4" customFormat="1" outlineLevel="1" x14ac:dyDescent="0.25">
      <c r="B45" s="114" t="s">
        <v>112</v>
      </c>
      <c r="C45" s="644">
        <v>9.5957141675170305</v>
      </c>
      <c r="D45" s="645">
        <v>0.9027666286035867</v>
      </c>
      <c r="E45" s="646">
        <v>-5.5880323997092418E-2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9.0422306188435222</v>
      </c>
      <c r="D46" s="645">
        <v>0.58184384982954285</v>
      </c>
      <c r="E46" s="646">
        <v>-0.40085776645072535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7.8147271229338457</v>
      </c>
      <c r="D47" s="645">
        <v>-1.6548631731048342</v>
      </c>
      <c r="E47" s="646">
        <v>-0.44748770444272523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8.0104702075004752</v>
      </c>
      <c r="D48" s="645">
        <v>-1.2004769019706192</v>
      </c>
      <c r="E48" s="646">
        <v>0.1759711542924709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7.6327226045176939</v>
      </c>
      <c r="D49" s="645">
        <v>-1.1986606983464139</v>
      </c>
      <c r="E49" s="646">
        <v>-0.37359070914670944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7.7448733304297326</v>
      </c>
      <c r="D50" s="645">
        <v>0.1671756985269317</v>
      </c>
      <c r="E50" s="646">
        <v>4.460333498809721E-2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8.7502199047475653</v>
      </c>
      <c r="D51" s="645">
        <v>0.73765490068328177</v>
      </c>
      <c r="E51" s="646">
        <v>9.7454205014662065E-2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8.4838580219388202</v>
      </c>
      <c r="D52" s="645">
        <v>0.3856556108529734</v>
      </c>
      <c r="E52" s="646">
        <v>7.0643463375985149E-2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8.5230644678716629</v>
      </c>
      <c r="D53" s="645">
        <v>0.46468000332615134</v>
      </c>
      <c r="E53" s="646">
        <v>0.17236818169759616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8.1483039854719976</v>
      </c>
      <c r="D54" s="645">
        <v>-0.38480623754516152</v>
      </c>
      <c r="E54" s="646">
        <v>0.19283775265865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8.2866438992095972</v>
      </c>
      <c r="D55" s="645">
        <v>-9.9865745594414079E-2</v>
      </c>
      <c r="E55" s="646">
        <v>-0.311803759590358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8.2730514726932167</v>
      </c>
      <c r="D56" s="645">
        <v>0.43372688171760121</v>
      </c>
      <c r="E56" s="646">
        <v>-0.41989606622022713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8.3520781741893639</v>
      </c>
      <c r="D57" s="653"/>
      <c r="E57" s="654">
        <v>-0.10830859482461541</v>
      </c>
      <c r="F57" s="654">
        <v>-0.10830859482461541</v>
      </c>
    </row>
    <row r="58" spans="2:7" s="4" customFormat="1" hidden="1" outlineLevel="1" x14ac:dyDescent="0.25">
      <c r="B58" s="114" t="s">
        <v>112</v>
      </c>
      <c r="C58" s="644">
        <v>9.651594491514123</v>
      </c>
      <c r="D58" s="645">
        <v>0.85379665972445729</v>
      </c>
      <c r="E58" s="646">
        <v>0.182004195475443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9.4430883852942475</v>
      </c>
      <c r="D59" s="645">
        <v>0.98293044472318059</v>
      </c>
      <c r="E59" s="646">
        <v>0.23214127582315314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8.262214827376571</v>
      </c>
      <c r="D60" s="645">
        <v>-0.44956626528590959</v>
      </c>
      <c r="E60" s="646">
        <v>-0.5691684754875368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7.8344990532080043</v>
      </c>
      <c r="D61" s="645">
        <v>-0.76705687614439277</v>
      </c>
      <c r="E61" s="646">
        <v>0.25680142130520345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8.0063133136644034</v>
      </c>
      <c r="D62" s="645">
        <v>-0.43446223666971306</v>
      </c>
      <c r="E62" s="646">
        <v>-6.251690399880161E-3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7.7002699954416354</v>
      </c>
      <c r="D63" s="645">
        <v>1.1744973724530752</v>
      </c>
      <c r="E63" s="646">
        <v>-0.39793241564421145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8.6527656997329032</v>
      </c>
      <c r="D64" s="645">
        <v>1.1966206900944441</v>
      </c>
      <c r="E64" s="646">
        <v>0.59438123518739161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8.4132145585628351</v>
      </c>
      <c r="D65" s="645">
        <v>0.57458748553064432</v>
      </c>
      <c r="E65" s="646">
        <v>-0.11989566445432409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8.3506962861740668</v>
      </c>
      <c r="D66" s="645">
        <v>0.46100622863633056</v>
      </c>
      <c r="E66" s="646">
        <v>-3.5813358629944503E-2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7.9554662328133476</v>
      </c>
      <c r="D67" s="645">
        <v>-0.46383568942975106</v>
      </c>
      <c r="E67" s="646">
        <v>0.11614164183773212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8.5984476587999552</v>
      </c>
      <c r="D68" s="645">
        <v>-8.3416851630159883E-2</v>
      </c>
      <c r="E68" s="646">
        <v>-0.2968852808251583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8.6929475389134439</v>
      </c>
      <c r="D69" s="645">
        <v>0.87954941429424149</v>
      </c>
      <c r="E69" s="646">
        <v>-0.10485029287622183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8.4603867690139793</v>
      </c>
      <c r="D70" s="653"/>
      <c r="E70" s="654">
        <v>2.2882844291238769E-4</v>
      </c>
      <c r="F70" s="654">
        <v>2.2882844291238769E-4</v>
      </c>
    </row>
    <row r="71" spans="2:7" s="4" customFormat="1" hidden="1" outlineLevel="1" x14ac:dyDescent="0.25">
      <c r="B71" s="114" t="s">
        <v>112</v>
      </c>
      <c r="C71" s="644">
        <v>9.46959029603868</v>
      </c>
      <c r="D71" s="645">
        <v>1.1961288623127633</v>
      </c>
      <c r="E71" s="646">
        <v>0.75780920337619939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9.2109471094710944</v>
      </c>
      <c r="D72" s="645">
        <v>1.1170196210732861</v>
      </c>
      <c r="E72" s="646">
        <v>0.60939118011869731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8.8313833028641078</v>
      </c>
      <c r="D73" s="645">
        <v>-0.60388354274540212</v>
      </c>
      <c r="E73" s="646">
        <v>0.39060775252999136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7.5776976319028009</v>
      </c>
      <c r="D74" s="645">
        <v>-1.145533300854348</v>
      </c>
      <c r="E74" s="646">
        <v>1.0519250089142407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8.0125650040642835</v>
      </c>
      <c r="D75" s="645">
        <v>-0.25927787259005619</v>
      </c>
      <c r="E75" s="646">
        <v>0.55641999442582435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8.0982024110858468</v>
      </c>
      <c r="D76" s="645">
        <v>0.83525091803562557</v>
      </c>
      <c r="E76" s="646">
        <v>0.25957533805365607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8.0583844645455116</v>
      </c>
      <c r="D77" s="645">
        <v>0.61956753623416461</v>
      </c>
      <c r="E77" s="646">
        <v>0.16869440700777538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8.5331102230171592</v>
      </c>
      <c r="D78" s="645">
        <v>0.53114315898378806</v>
      </c>
      <c r="E78" s="646">
        <v>0.11380830077406046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8.3865096448040113</v>
      </c>
      <c r="D79" s="645">
        <v>0.47963634096805574</v>
      </c>
      <c r="E79" s="646">
        <v>-0.2953548656261038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7.8393245909756155</v>
      </c>
      <c r="D80" s="645">
        <v>-0.2781271177911</v>
      </c>
      <c r="E80" s="646">
        <v>2.5926466356413158E-2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8.8953329396251135</v>
      </c>
      <c r="D81" s="645">
        <v>0.82508901860906114</v>
      </c>
      <c r="E81" s="646">
        <v>0.31135125385347706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8.7977978317896657</v>
      </c>
      <c r="D82" s="645">
        <v>1.1196471243201032</v>
      </c>
      <c r="E82" s="646">
        <v>0.52433639806374899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8.460157940571067</v>
      </c>
      <c r="D83" s="653"/>
      <c r="E83" s="654">
        <v>0.36623045217325867</v>
      </c>
      <c r="F83" s="654">
        <v>0.36623045217325867</v>
      </c>
    </row>
    <row r="84" spans="2:7" s="4" customFormat="1" hidden="1" outlineLevel="1" x14ac:dyDescent="0.25">
      <c r="B84" s="114" t="s">
        <v>112</v>
      </c>
      <c r="C84" s="644">
        <v>8.7117810926624806</v>
      </c>
      <c r="D84" s="645">
        <v>0.42470888370509741</v>
      </c>
      <c r="E84" s="646">
        <v>-0.72348575294702933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8.6015559293523971</v>
      </c>
      <c r="D85" s="645">
        <v>0.47207095133781252</v>
      </c>
      <c r="E85" s="646">
        <v>-0.12167500340475179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8.4407755503341164</v>
      </c>
      <c r="D86" s="645">
        <v>-1.1830014083233049</v>
      </c>
      <c r="E86" s="646">
        <v>0.16893267367977671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6.5257726229885602</v>
      </c>
      <c r="D87" s="645">
        <v>-2.2366058548090049</v>
      </c>
      <c r="E87" s="646">
        <v>-0.73717887006166105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7.4561450096384592</v>
      </c>
      <c r="D88" s="645">
        <v>-0.93498459748718243</v>
      </c>
      <c r="E88" s="646">
        <v>1.7328081327112166E-2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7.8386270730321908</v>
      </c>
      <c r="D89" s="645">
        <v>-0.40822221437673711</v>
      </c>
      <c r="E89" s="646">
        <v>-0.16333999100118035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7.8896900575377362</v>
      </c>
      <c r="D90" s="645">
        <v>0.14972172259183036</v>
      </c>
      <c r="E90" s="646">
        <v>-1.7183246298219323E-2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8.4193019222430987</v>
      </c>
      <c r="D91" s="645">
        <v>0.23802456598497912</v>
      </c>
      <c r="E91" s="646">
        <v>0.30185021347638319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8.6818645104301151</v>
      </c>
      <c r="D92" s="645">
        <v>-0.14920304147208796</v>
      </c>
      <c r="E92" s="646">
        <v>0.61162058941406272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7.8133981246192024</v>
      </c>
      <c r="D93" s="645">
        <v>-0.68334455759453494</v>
      </c>
      <c r="E93" s="646">
        <v>0.13524741714963984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8.5839816857716364</v>
      </c>
      <c r="D94" s="645">
        <v>-3.2421181388757603E-2</v>
      </c>
      <c r="E94" s="646">
        <v>0.19456422467664503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8.2734614337259167</v>
      </c>
      <c r="D95" s="645">
        <v>0.38319848136975931</v>
      </c>
      <c r="E95" s="646">
        <v>-1.3610775231466476E-2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8.0939274883978083</v>
      </c>
      <c r="D96" s="653"/>
      <c r="E96" s="654">
        <v>-3.5557489616776294E-2</v>
      </c>
      <c r="F96" s="654">
        <v>-3.5557489616776294E-2</v>
      </c>
    </row>
    <row r="97" spans="2:7" s="4" customFormat="1" hidden="1" outlineLevel="1" x14ac:dyDescent="0.25">
      <c r="B97" s="114" t="s">
        <v>112</v>
      </c>
      <c r="C97" s="644">
        <v>9.4352668456095099</v>
      </c>
      <c r="D97" s="645">
        <v>0.64373488366165788</v>
      </c>
      <c r="E97" s="646">
        <v>-0.18851011304791143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8.7232309327571489</v>
      </c>
      <c r="D98" s="645">
        <v>0.24439537904809505</v>
      </c>
      <c r="E98" s="646">
        <v>-3.9147545040416176E-2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8.2718428766543397</v>
      </c>
      <c r="D99" s="645">
        <v>-1.117933137892317</v>
      </c>
      <c r="E99" s="646">
        <v>-0.11928673047130189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7.2629514930502213</v>
      </c>
      <c r="D100" s="645">
        <v>-1.459443630074829</v>
      </c>
      <c r="E100" s="646">
        <v>-0.98389779435870661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7.438816928311347</v>
      </c>
      <c r="D101" s="645">
        <v>-0.96318974129708401</v>
      </c>
      <c r="E101" s="646">
        <v>-0.30115140663455886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8.0019670640333711</v>
      </c>
      <c r="D102" s="645">
        <v>-8.6562074027836999E-2</v>
      </c>
      <c r="E102" s="646">
        <v>-0.17931029222474848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7.9068733038359555</v>
      </c>
      <c r="D103" s="645">
        <v>-0.74900503502152116</v>
      </c>
      <c r="E103" s="646">
        <v>-0.9241942480662475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8.1174517087667155</v>
      </c>
      <c r="D104" s="645">
        <v>0.31197183926540717</v>
      </c>
      <c r="E104" s="646">
        <v>-0.37929097344702178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8.0702439210160524</v>
      </c>
      <c r="D105" s="645">
        <v>-0.77898957803281554</v>
      </c>
      <c r="E105" s="646">
        <v>-0.54615894614434168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7.6781507074695625</v>
      </c>
      <c r="D106" s="645">
        <v>-1.0965920656808539</v>
      </c>
      <c r="E106" s="646">
        <v>-0.21211224488659486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8.3894174610949914</v>
      </c>
      <c r="D107" s="645">
        <v>-0.23081106042897126</v>
      </c>
      <c r="E107" s="646">
        <v>0.26796380404811337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8.2870722089573832</v>
      </c>
      <c r="D108" s="645">
        <v>0.48384383051801638</v>
      </c>
      <c r="E108" s="646">
        <v>-0.50445975299046886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8.1294849780145846</v>
      </c>
      <c r="D109" s="653"/>
      <c r="E109" s="654">
        <v>-0.34935057569446926</v>
      </c>
      <c r="F109" s="654">
        <v>-0.34935057569446926</v>
      </c>
    </row>
    <row r="110" spans="2:7" s="4" customFormat="1" hidden="1" outlineLevel="1" x14ac:dyDescent="0.25">
      <c r="B110" s="114" t="s">
        <v>112</v>
      </c>
      <c r="C110" s="644">
        <v>9.6237769586574213</v>
      </c>
      <c r="D110" s="645">
        <v>0.92262691317975154</v>
      </c>
      <c r="E110" s="646">
        <v>0.23400094411076466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8.7623784777975651</v>
      </c>
      <c r="D111" s="645">
        <v>0.22803759496129494</v>
      </c>
      <c r="E111" s="646">
        <v>3.9983354672514793E-2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8.3911296071256416</v>
      </c>
      <c r="D112" s="645">
        <v>-0.52235845673923187</v>
      </c>
      <c r="E112" s="646">
        <v>-1.0877062482789412E-2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8.2468492874089279</v>
      </c>
      <c r="D113" s="645">
        <v>-0.9142085059950027</v>
      </c>
      <c r="E113" s="646">
        <v>0.15832014934771976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7.7399683349459059</v>
      </c>
      <c r="D114" s="645">
        <v>-0.956762877491939</v>
      </c>
      <c r="E114" s="646">
        <v>-0.91591000391157085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8.1812773562581196</v>
      </c>
      <c r="D115" s="645">
        <v>0.24170883733463544</v>
      </c>
      <c r="E115" s="646">
        <v>0.37579748675681124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8.831067551902203</v>
      </c>
      <c r="D116" s="645">
        <v>0.15510817957252065</v>
      </c>
      <c r="E116" s="646">
        <v>-1.8165947146664863E-2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8.4967426822137373</v>
      </c>
      <c r="D117" s="645">
        <v>8.8821527125308108E-2</v>
      </c>
      <c r="E117" s="646">
        <v>-0.2780000909366791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8.6164028671603941</v>
      </c>
      <c r="D118" s="645">
        <v>-0.82337343811710895</v>
      </c>
      <c r="E118" s="646">
        <v>-3.8256543635686313E-3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7.8902629523561574</v>
      </c>
      <c r="D119" s="645">
        <v>-1.480208771246649</v>
      </c>
      <c r="E119" s="646">
        <v>8.7034573916790592E-2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8.121453657046878</v>
      </c>
      <c r="D120" s="645">
        <v>-0.16156836028083887</v>
      </c>
      <c r="E120" s="646">
        <v>-0.4505496831186111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8.791531961947852</v>
      </c>
      <c r="D121" s="645">
        <v>0.79673950704092711</v>
      </c>
      <c r="E121" s="646">
        <v>9.0381916470182233E-2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8.4788355537090538</v>
      </c>
      <c r="D122" s="653"/>
      <c r="E122" s="654">
        <v>-5.5505329127216285E-2</v>
      </c>
      <c r="F122" s="654">
        <v>-5.5505329127216285E-2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2" t="s">
        <v>79</v>
      </c>
      <c r="E5" s="773"/>
      <c r="F5" s="773"/>
      <c r="G5" s="773"/>
      <c r="H5" s="773"/>
      <c r="I5" s="774"/>
      <c r="J5" s="763" t="s">
        <v>96</v>
      </c>
      <c r="K5" s="765"/>
      <c r="L5" s="765"/>
      <c r="M5" s="765"/>
      <c r="N5" s="765"/>
      <c r="O5" s="764"/>
      <c r="P5" s="758" t="s">
        <v>98</v>
      </c>
      <c r="Q5" s="759"/>
      <c r="R5" s="759"/>
      <c r="S5" s="759"/>
      <c r="T5" s="759"/>
      <c r="U5" s="760"/>
      <c r="V5" s="758" t="s">
        <v>100</v>
      </c>
      <c r="W5" s="759"/>
      <c r="X5" s="759"/>
      <c r="Y5" s="759"/>
      <c r="Z5" s="759"/>
      <c r="AA5" s="760"/>
      <c r="AB5" s="763" t="s">
        <v>102</v>
      </c>
      <c r="AC5" s="765"/>
      <c r="AD5" s="765"/>
      <c r="AE5" s="765"/>
      <c r="AF5" s="765"/>
      <c r="AG5" s="764"/>
      <c r="AH5" s="758" t="s">
        <v>104</v>
      </c>
      <c r="AI5" s="759"/>
      <c r="AJ5" s="759"/>
      <c r="AK5" s="759"/>
      <c r="AL5" s="759"/>
      <c r="AM5" s="760"/>
      <c r="AN5" s="763" t="s">
        <v>106</v>
      </c>
      <c r="AO5" s="764"/>
      <c r="AP5" s="763" t="s">
        <v>129</v>
      </c>
      <c r="AQ5" s="765"/>
      <c r="AR5" s="765"/>
      <c r="AS5" s="765"/>
      <c r="AT5" s="765"/>
      <c r="AU5" s="764"/>
    </row>
    <row r="6" spans="2:47" s="4" customFormat="1" ht="21" customHeight="1" x14ac:dyDescent="0.25">
      <c r="B6" s="81"/>
      <c r="C6" s="81"/>
      <c r="D6" s="836" t="s">
        <v>130</v>
      </c>
      <c r="E6" s="837"/>
      <c r="F6" s="838" t="s">
        <v>138</v>
      </c>
      <c r="G6" s="837"/>
      <c r="H6" s="838" t="s">
        <v>132</v>
      </c>
      <c r="I6" s="839"/>
      <c r="J6" s="770" t="s">
        <v>130</v>
      </c>
      <c r="K6" s="762"/>
      <c r="L6" s="761" t="s">
        <v>138</v>
      </c>
      <c r="M6" s="762"/>
      <c r="N6" s="761" t="s">
        <v>132</v>
      </c>
      <c r="O6" s="771"/>
      <c r="P6" s="770" t="s">
        <v>130</v>
      </c>
      <c r="Q6" s="762"/>
      <c r="R6" s="761" t="s">
        <v>138</v>
      </c>
      <c r="S6" s="762"/>
      <c r="T6" s="761" t="s">
        <v>132</v>
      </c>
      <c r="U6" s="771"/>
      <c r="V6" s="770" t="s">
        <v>130</v>
      </c>
      <c r="W6" s="762"/>
      <c r="X6" s="761" t="s">
        <v>138</v>
      </c>
      <c r="Y6" s="762"/>
      <c r="Z6" s="761" t="s">
        <v>132</v>
      </c>
      <c r="AA6" s="771"/>
      <c r="AB6" s="770" t="s">
        <v>130</v>
      </c>
      <c r="AC6" s="762"/>
      <c r="AD6" s="761" t="s">
        <v>138</v>
      </c>
      <c r="AE6" s="762"/>
      <c r="AF6" s="761" t="s">
        <v>132</v>
      </c>
      <c r="AG6" s="771"/>
      <c r="AH6" s="770" t="s">
        <v>130</v>
      </c>
      <c r="AI6" s="762"/>
      <c r="AJ6" s="761" t="s">
        <v>138</v>
      </c>
      <c r="AK6" s="762"/>
      <c r="AL6" s="761" t="s">
        <v>132</v>
      </c>
      <c r="AM6" s="771"/>
      <c r="AN6" s="770" t="s">
        <v>132</v>
      </c>
      <c r="AO6" s="771"/>
      <c r="AP6" s="770" t="s">
        <v>130</v>
      </c>
      <c r="AQ6" s="762"/>
      <c r="AR6" s="761" t="s">
        <v>138</v>
      </c>
      <c r="AS6" s="762"/>
      <c r="AT6" s="761" t="s">
        <v>132</v>
      </c>
      <c r="AU6" s="771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42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43"/>
      <c r="C9" s="667" t="s">
        <v>212</v>
      </c>
      <c r="D9" s="668" t="s">
        <v>182</v>
      </c>
      <c r="E9" s="96" t="s">
        <v>182</v>
      </c>
      <c r="F9" s="669" t="s">
        <v>182</v>
      </c>
      <c r="G9" s="96" t="s">
        <v>182</v>
      </c>
      <c r="H9" s="669" t="s">
        <v>182</v>
      </c>
      <c r="I9" s="96" t="s">
        <v>182</v>
      </c>
      <c r="J9" s="668" t="s">
        <v>182</v>
      </c>
      <c r="K9" s="96" t="s">
        <v>182</v>
      </c>
      <c r="L9" s="669" t="s">
        <v>182</v>
      </c>
      <c r="M9" s="96" t="s">
        <v>182</v>
      </c>
      <c r="N9" s="669" t="s">
        <v>182</v>
      </c>
      <c r="O9" s="96" t="s">
        <v>182</v>
      </c>
      <c r="P9" s="668" t="s">
        <v>182</v>
      </c>
      <c r="Q9" s="96" t="s">
        <v>182</v>
      </c>
      <c r="R9" s="669" t="s">
        <v>182</v>
      </c>
      <c r="S9" s="96" t="s">
        <v>182</v>
      </c>
      <c r="T9" s="669" t="s">
        <v>182</v>
      </c>
      <c r="U9" s="96" t="s">
        <v>182</v>
      </c>
      <c r="V9" s="668" t="s">
        <v>182</v>
      </c>
      <c r="W9" s="96" t="s">
        <v>182</v>
      </c>
      <c r="X9" s="669" t="s">
        <v>182</v>
      </c>
      <c r="Y9" s="96" t="s">
        <v>182</v>
      </c>
      <c r="Z9" s="669" t="s">
        <v>182</v>
      </c>
      <c r="AA9" s="96" t="s">
        <v>182</v>
      </c>
      <c r="AB9" s="668" t="s">
        <v>182</v>
      </c>
      <c r="AC9" s="96" t="s">
        <v>182</v>
      </c>
      <c r="AD9" s="669" t="s">
        <v>182</v>
      </c>
      <c r="AE9" s="96" t="s">
        <v>182</v>
      </c>
      <c r="AF9" s="669" t="s">
        <v>182</v>
      </c>
      <c r="AG9" s="96" t="s">
        <v>182</v>
      </c>
      <c r="AH9" s="668" t="s">
        <v>182</v>
      </c>
      <c r="AI9" s="96" t="s">
        <v>182</v>
      </c>
      <c r="AJ9" s="669" t="s">
        <v>182</v>
      </c>
      <c r="AK9" s="96" t="s">
        <v>182</v>
      </c>
      <c r="AL9" s="669" t="s">
        <v>182</v>
      </c>
      <c r="AM9" s="96" t="s">
        <v>182</v>
      </c>
      <c r="AN9" s="668" t="s">
        <v>182</v>
      </c>
      <c r="AO9" s="96" t="s">
        <v>182</v>
      </c>
      <c r="AP9" s="668" t="s">
        <v>182</v>
      </c>
      <c r="AQ9" s="96" t="s">
        <v>182</v>
      </c>
      <c r="AR9" s="669" t="s">
        <v>182</v>
      </c>
      <c r="AS9" s="96" t="s">
        <v>182</v>
      </c>
      <c r="AT9" s="669" t="s">
        <v>182</v>
      </c>
      <c r="AU9" s="96" t="s">
        <v>182</v>
      </c>
    </row>
    <row r="10" spans="2:47" x14ac:dyDescent="0.25">
      <c r="B10" s="844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5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4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5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4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5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40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41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40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41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40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41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40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41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40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41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40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41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40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41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40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41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40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41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40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41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40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41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40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41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40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41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40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41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40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41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40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41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40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41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40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41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40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41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40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41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40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41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40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41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40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41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40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41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40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41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40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41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40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41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40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41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40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41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40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41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40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41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40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41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40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41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40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41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40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41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B76:B77"/>
    <mergeCell ref="B78:B79"/>
    <mergeCell ref="B80:B81"/>
    <mergeCell ref="B82:B83"/>
    <mergeCell ref="B84:B85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3" t="s">
        <v>63</v>
      </c>
      <c r="C3" s="743"/>
      <c r="D3" s="743"/>
      <c r="E3" s="743"/>
      <c r="F3" s="743"/>
      <c r="G3" s="743"/>
      <c r="H3" s="743"/>
    </row>
    <row r="4" spans="2:24" s="4" customFormat="1" ht="6" customHeight="1" thickBot="1" x14ac:dyDescent="0.3"/>
    <row r="5" spans="2:24" s="4" customFormat="1" ht="30" customHeight="1" x14ac:dyDescent="0.25">
      <c r="C5" s="12" t="s">
        <v>338</v>
      </c>
      <c r="D5" s="12" t="s">
        <v>109</v>
      </c>
      <c r="E5" s="12" t="s">
        <v>339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2" spans="2:22" s="4" customFormat="1" ht="36.75" customHeight="1" thickBot="1" x14ac:dyDescent="0.3">
      <c r="B42" s="743" t="s">
        <v>63</v>
      </c>
      <c r="C42" s="743"/>
      <c r="D42" s="743"/>
      <c r="E42" s="743"/>
      <c r="F42" s="743"/>
      <c r="G42" s="743"/>
      <c r="H42" s="743"/>
    </row>
    <row r="43" spans="2:22" s="4" customFormat="1" ht="15.75" thickBot="1" x14ac:dyDescent="0.3"/>
    <row r="44" spans="2:22" s="4" customFormat="1" ht="30" x14ac:dyDescent="0.25">
      <c r="C44" s="12" t="s">
        <v>340</v>
      </c>
      <c r="D44" s="12" t="s">
        <v>109</v>
      </c>
      <c r="E44" s="12" t="s">
        <v>341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216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217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216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217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216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217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216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217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216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217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216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217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216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217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182</v>
      </c>
      <c r="H72" s="20">
        <v>8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216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217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54" t="s">
        <v>94</v>
      </c>
      <c r="C78" s="754"/>
      <c r="D78" s="754"/>
      <c r="E78" s="754"/>
      <c r="F78" s="754"/>
      <c r="G78" s="754"/>
      <c r="H78" s="75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3" t="s">
        <v>64</v>
      </c>
      <c r="C3" s="743"/>
      <c r="D3" s="743"/>
      <c r="E3" s="743"/>
      <c r="F3" s="743"/>
      <c r="G3" s="743"/>
      <c r="H3" s="743"/>
      <c r="J3" s="743" t="s">
        <v>64</v>
      </c>
      <c r="K3" s="743"/>
      <c r="L3" s="743"/>
      <c r="M3" s="743"/>
      <c r="N3" s="743"/>
      <c r="O3" s="743"/>
      <c r="P3" s="743"/>
    </row>
    <row r="4" spans="2:20" s="4" customFormat="1" ht="6" customHeight="1" thickBot="1" x14ac:dyDescent="0.3"/>
    <row r="5" spans="2:20" s="4" customFormat="1" ht="30" x14ac:dyDescent="0.25">
      <c r="C5" s="12" t="s">
        <v>338</v>
      </c>
      <c r="D5" s="675" t="s">
        <v>109</v>
      </c>
      <c r="E5" s="676" t="s">
        <v>339</v>
      </c>
      <c r="F5" s="677" t="s">
        <v>109</v>
      </c>
      <c r="G5" s="678" t="s">
        <v>117</v>
      </c>
      <c r="H5" s="12" t="s">
        <v>78</v>
      </c>
      <c r="K5" s="12" t="s">
        <v>340</v>
      </c>
      <c r="L5" s="675" t="s">
        <v>109</v>
      </c>
      <c r="M5" s="676" t="s">
        <v>341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160815</v>
      </c>
      <c r="L6" s="680">
        <v>1</v>
      </c>
      <c r="M6" s="679">
        <v>158661</v>
      </c>
      <c r="N6" s="682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89549</v>
      </c>
      <c r="L7" s="684">
        <v>0.55684482168951899</v>
      </c>
      <c r="M7" s="683">
        <v>91595</v>
      </c>
      <c r="N7" s="686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13589</v>
      </c>
      <c r="L8" s="688">
        <v>8.4500823928116156E-2</v>
      </c>
      <c r="M8" s="687">
        <v>13634</v>
      </c>
      <c r="N8" s="690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53870</v>
      </c>
      <c r="L9" s="692">
        <v>0.33498118956564998</v>
      </c>
      <c r="M9" s="691">
        <v>54725</v>
      </c>
      <c r="N9" s="694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18669</v>
      </c>
      <c r="L10" s="692">
        <v>0.11608991698535584</v>
      </c>
      <c r="M10" s="691">
        <v>18915</v>
      </c>
      <c r="N10" s="694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2190</v>
      </c>
      <c r="L11" s="692">
        <v>1.3618132636880888E-2</v>
      </c>
      <c r="M11" s="691">
        <v>3139</v>
      </c>
      <c r="N11" s="694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1231</v>
      </c>
      <c r="L12" s="692">
        <v>7.6547585735161523E-3</v>
      </c>
      <c r="M12" s="691">
        <v>1182</v>
      </c>
      <c r="N12" s="694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71266</v>
      </c>
      <c r="L13" s="684">
        <v>0.44315517831048101</v>
      </c>
      <c r="M13" s="683">
        <v>67066</v>
      </c>
      <c r="N13" s="686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  <row r="65" spans="2:8" s="4" customFormat="1" ht="21.75" thickBot="1" x14ac:dyDescent="0.3">
      <c r="B65" s="743" t="s">
        <v>64</v>
      </c>
      <c r="C65" s="743"/>
      <c r="D65" s="743"/>
      <c r="E65" s="743"/>
      <c r="F65" s="743"/>
      <c r="G65" s="743"/>
      <c r="H65" s="743"/>
    </row>
    <row r="66" spans="2:8" s="4" customFormat="1" ht="15.75" thickBot="1" x14ac:dyDescent="0.3"/>
    <row r="67" spans="2:8" s="4" customFormat="1" ht="30" x14ac:dyDescent="0.25">
      <c r="C67" s="12">
        <v>2002</v>
      </c>
      <c r="D67" s="675" t="s">
        <v>109</v>
      </c>
      <c r="E67" s="676">
        <v>2014</v>
      </c>
      <c r="F67" s="677" t="s">
        <v>109</v>
      </c>
      <c r="G67" s="678" t="s">
        <v>117</v>
      </c>
      <c r="H67" s="12" t="s">
        <v>78</v>
      </c>
    </row>
    <row r="68" spans="2:8" ht="18.75" x14ac:dyDescent="0.3">
      <c r="B68" s="161" t="s">
        <v>197</v>
      </c>
      <c r="C68" s="679">
        <v>177708</v>
      </c>
      <c r="D68" s="680">
        <v>1</v>
      </c>
      <c r="E68" s="679">
        <v>160815</v>
      </c>
      <c r="F68" s="680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3">
        <v>78233</v>
      </c>
      <c r="D69" s="684">
        <v>0.44023341661602178</v>
      </c>
      <c r="E69" s="683">
        <v>89549</v>
      </c>
      <c r="F69" s="686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7">
        <v>7071</v>
      </c>
      <c r="D70" s="688">
        <v>3.9789992572084543E-2</v>
      </c>
      <c r="E70" s="687">
        <v>13589</v>
      </c>
      <c r="F70" s="690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1">
        <v>45761</v>
      </c>
      <c r="D71" s="692">
        <v>0.25750669637832851</v>
      </c>
      <c r="E71" s="691">
        <v>53870</v>
      </c>
      <c r="F71" s="694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1">
        <v>22494</v>
      </c>
      <c r="D72" s="692">
        <v>0.12657843203457356</v>
      </c>
      <c r="E72" s="691">
        <v>18669</v>
      </c>
      <c r="F72" s="694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1">
        <v>1776</v>
      </c>
      <c r="D73" s="692">
        <v>9.9939226146262411E-3</v>
      </c>
      <c r="E73" s="691">
        <v>2190</v>
      </c>
      <c r="F73" s="694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1">
        <v>1131</v>
      </c>
      <c r="D74" s="692">
        <v>6.3643730164089406E-3</v>
      </c>
      <c r="E74" s="691">
        <v>1231</v>
      </c>
      <c r="F74" s="694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3">
        <v>99475</v>
      </c>
      <c r="D75" s="684">
        <v>0.55976658338397822</v>
      </c>
      <c r="E75" s="683">
        <v>71266</v>
      </c>
      <c r="F75" s="686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1" t="s">
        <v>94</v>
      </c>
      <c r="C77" s="791"/>
      <c r="D77" s="791"/>
      <c r="E77" s="791"/>
      <c r="F77" s="791"/>
      <c r="G77" s="791"/>
      <c r="H77" s="791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342</v>
      </c>
      <c r="C3" s="846"/>
      <c r="D3" s="846"/>
      <c r="E3" s="846"/>
      <c r="F3" s="846"/>
      <c r="G3" s="846"/>
    </row>
    <row r="4" spans="2:7" ht="6" customHeight="1" x14ac:dyDescent="0.25">
      <c r="B4" s="696"/>
      <c r="C4" s="697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343</v>
      </c>
      <c r="C6" s="700">
        <v>39966</v>
      </c>
      <c r="D6" s="700">
        <v>16879</v>
      </c>
      <c r="E6" s="700">
        <v>23067</v>
      </c>
      <c r="F6" s="700">
        <v>12</v>
      </c>
      <c r="G6" s="700">
        <v>8</v>
      </c>
    </row>
    <row r="7" spans="2:7" x14ac:dyDescent="0.25">
      <c r="B7" s="701">
        <v>2015</v>
      </c>
      <c r="C7" s="702">
        <v>39891</v>
      </c>
      <c r="D7" s="702">
        <v>16879</v>
      </c>
      <c r="E7" s="702">
        <v>22992</v>
      </c>
      <c r="F7" s="702">
        <v>12</v>
      </c>
      <c r="G7" s="702">
        <v>8</v>
      </c>
    </row>
    <row r="8" spans="2:7" x14ac:dyDescent="0.25">
      <c r="B8" s="701">
        <v>2014</v>
      </c>
      <c r="C8" s="702">
        <v>39377</v>
      </c>
      <c r="D8" s="702">
        <v>16581</v>
      </c>
      <c r="E8" s="702">
        <v>22776</v>
      </c>
      <c r="F8" s="702">
        <v>0</v>
      </c>
      <c r="G8" s="702">
        <v>20</v>
      </c>
    </row>
    <row r="9" spans="2:7" s="4" customFormat="1" x14ac:dyDescent="0.25">
      <c r="B9" s="703">
        <v>2013</v>
      </c>
      <c r="C9" s="704">
        <v>39319</v>
      </c>
      <c r="D9" s="704">
        <v>16581</v>
      </c>
      <c r="E9" s="704">
        <v>22718</v>
      </c>
      <c r="F9" s="704">
        <v>0</v>
      </c>
      <c r="G9" s="704">
        <v>20</v>
      </c>
    </row>
    <row r="10" spans="2:7" s="4" customFormat="1" x14ac:dyDescent="0.25">
      <c r="B10" s="703">
        <v>2012</v>
      </c>
      <c r="C10" s="704">
        <v>39176</v>
      </c>
      <c r="D10" s="704">
        <v>16605</v>
      </c>
      <c r="E10" s="704">
        <v>22551</v>
      </c>
      <c r="F10" s="704">
        <v>0</v>
      </c>
      <c r="G10" s="704">
        <v>20</v>
      </c>
    </row>
    <row r="11" spans="2:7" s="4" customFormat="1" x14ac:dyDescent="0.25">
      <c r="B11" s="703">
        <v>2011</v>
      </c>
      <c r="C11" s="704">
        <v>39757</v>
      </c>
      <c r="D11" s="704">
        <v>16541</v>
      </c>
      <c r="E11" s="704">
        <v>23196</v>
      </c>
      <c r="F11" s="704">
        <v>0</v>
      </c>
      <c r="G11" s="704">
        <v>20</v>
      </c>
    </row>
    <row r="12" spans="2:7" s="4" customFormat="1" x14ac:dyDescent="0.25">
      <c r="B12" s="703">
        <v>2010</v>
      </c>
      <c r="C12" s="704">
        <v>39170</v>
      </c>
      <c r="D12" s="704">
        <v>16604</v>
      </c>
      <c r="E12" s="704">
        <v>22546</v>
      </c>
      <c r="F12" s="704">
        <v>0</v>
      </c>
      <c r="G12" s="704">
        <v>20</v>
      </c>
    </row>
    <row r="13" spans="2:7" s="4" customFormat="1" x14ac:dyDescent="0.25">
      <c r="B13" s="703">
        <v>2009</v>
      </c>
      <c r="C13" s="704">
        <v>39584</v>
      </c>
      <c r="D13" s="704">
        <v>16604</v>
      </c>
      <c r="E13" s="704">
        <v>22960</v>
      </c>
      <c r="F13" s="704">
        <v>0</v>
      </c>
      <c r="G13" s="704">
        <v>20</v>
      </c>
    </row>
    <row r="14" spans="2:7" s="4" customFormat="1" x14ac:dyDescent="0.25">
      <c r="B14" s="703">
        <v>2008</v>
      </c>
      <c r="C14" s="704">
        <v>40259</v>
      </c>
      <c r="D14" s="704">
        <v>16614</v>
      </c>
      <c r="E14" s="704">
        <v>23625</v>
      </c>
      <c r="F14" s="704">
        <v>0</v>
      </c>
      <c r="G14" s="704">
        <v>20</v>
      </c>
    </row>
    <row r="15" spans="2:7" s="4" customFormat="1" x14ac:dyDescent="0.25">
      <c r="B15" s="703">
        <v>2007</v>
      </c>
      <c r="C15" s="704">
        <v>39694</v>
      </c>
      <c r="D15" s="704">
        <v>16180</v>
      </c>
      <c r="E15" s="704">
        <v>23494</v>
      </c>
      <c r="F15" s="704">
        <v>0</v>
      </c>
      <c r="G15" s="704">
        <v>20</v>
      </c>
    </row>
    <row r="16" spans="2:7" s="4" customFormat="1" x14ac:dyDescent="0.25">
      <c r="B16" s="703">
        <v>2006</v>
      </c>
      <c r="C16" s="704">
        <v>39008</v>
      </c>
      <c r="D16" s="704">
        <v>14684</v>
      </c>
      <c r="E16" s="704">
        <v>24312</v>
      </c>
      <c r="F16" s="704">
        <v>0</v>
      </c>
      <c r="G16" s="704">
        <v>12</v>
      </c>
    </row>
    <row r="17" spans="2:12" s="4" customFormat="1" x14ac:dyDescent="0.25">
      <c r="B17" s="703">
        <v>2005</v>
      </c>
      <c r="C17" s="704">
        <v>39559</v>
      </c>
      <c r="D17" s="704">
        <v>14684</v>
      </c>
      <c r="E17" s="704">
        <v>24863</v>
      </c>
      <c r="F17" s="704">
        <v>0</v>
      </c>
      <c r="G17" s="704">
        <v>12</v>
      </c>
    </row>
    <row r="18" spans="2:12" s="4" customFormat="1" x14ac:dyDescent="0.25">
      <c r="B18" s="703">
        <v>2004</v>
      </c>
      <c r="C18" s="704">
        <v>39784</v>
      </c>
      <c r="D18" s="704">
        <v>14453</v>
      </c>
      <c r="E18" s="704">
        <v>25319</v>
      </c>
      <c r="F18" s="704">
        <v>0</v>
      </c>
      <c r="G18" s="704">
        <v>12</v>
      </c>
    </row>
    <row r="19" spans="2:12" s="4" customFormat="1" x14ac:dyDescent="0.25">
      <c r="B19" s="703">
        <v>2003</v>
      </c>
      <c r="C19" s="704">
        <v>39886</v>
      </c>
      <c r="D19" s="704">
        <v>14419</v>
      </c>
      <c r="E19" s="704">
        <v>25455</v>
      </c>
      <c r="F19" s="704">
        <v>0</v>
      </c>
      <c r="G19" s="704">
        <v>12</v>
      </c>
    </row>
    <row r="20" spans="2:12" s="4" customFormat="1" x14ac:dyDescent="0.25">
      <c r="B20" s="703">
        <v>2002</v>
      </c>
      <c r="C20" s="704">
        <v>39467</v>
      </c>
      <c r="D20" s="704">
        <v>13902</v>
      </c>
      <c r="E20" s="704">
        <v>25553</v>
      </c>
      <c r="F20" s="704">
        <v>0</v>
      </c>
      <c r="G20" s="704">
        <v>12</v>
      </c>
    </row>
    <row r="21" spans="2:12" s="4" customFormat="1" x14ac:dyDescent="0.25">
      <c r="B21" s="703">
        <v>2001</v>
      </c>
      <c r="C21" s="704">
        <v>37892</v>
      </c>
      <c r="D21" s="704">
        <v>14038</v>
      </c>
      <c r="E21" s="704">
        <v>23842</v>
      </c>
      <c r="F21" s="704">
        <v>0</v>
      </c>
      <c r="G21" s="704">
        <v>12</v>
      </c>
    </row>
    <row r="22" spans="2:12" s="4" customFormat="1" x14ac:dyDescent="0.25">
      <c r="B22" s="703">
        <v>2000</v>
      </c>
      <c r="C22" s="704">
        <v>38378</v>
      </c>
      <c r="D22" s="704">
        <v>14166</v>
      </c>
      <c r="E22" s="704">
        <v>24212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39178</v>
      </c>
      <c r="D23" s="704">
        <v>14256</v>
      </c>
      <c r="E23" s="704">
        <v>24922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39333</v>
      </c>
      <c r="D24" s="704">
        <v>14091</v>
      </c>
      <c r="E24" s="704">
        <v>25242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39740</v>
      </c>
      <c r="D25" s="704">
        <v>14091</v>
      </c>
      <c r="E25" s="704">
        <v>25649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344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210</v>
      </c>
      <c r="D6" s="711" t="s">
        <v>224</v>
      </c>
      <c r="E6" s="710" t="s">
        <v>210</v>
      </c>
      <c r="F6" s="711" t="s">
        <v>224</v>
      </c>
      <c r="G6" s="710" t="s">
        <v>210</v>
      </c>
      <c r="H6" s="711" t="s">
        <v>224</v>
      </c>
      <c r="I6" s="710" t="s">
        <v>210</v>
      </c>
      <c r="J6" s="711" t="s">
        <v>224</v>
      </c>
      <c r="K6" s="710" t="s">
        <v>210</v>
      </c>
      <c r="L6" s="711" t="s">
        <v>224</v>
      </c>
    </row>
    <row r="7" spans="2:12" s="715" customFormat="1" ht="15.75" x14ac:dyDescent="0.25">
      <c r="B7" s="712" t="s">
        <v>225</v>
      </c>
      <c r="C7" s="713">
        <v>135522</v>
      </c>
      <c r="D7" s="714">
        <v>1</v>
      </c>
      <c r="E7" s="713">
        <v>83494</v>
      </c>
      <c r="F7" s="714">
        <v>1</v>
      </c>
      <c r="G7" s="713">
        <v>50567</v>
      </c>
      <c r="H7" s="714">
        <v>1</v>
      </c>
      <c r="I7" s="713">
        <v>557</v>
      </c>
      <c r="J7" s="714">
        <v>1</v>
      </c>
      <c r="K7" s="713">
        <v>904</v>
      </c>
      <c r="L7" s="714">
        <v>1</v>
      </c>
    </row>
    <row r="8" spans="2:12" s="4" customFormat="1" x14ac:dyDescent="0.25">
      <c r="B8" s="716" t="s">
        <v>100</v>
      </c>
      <c r="C8" s="717">
        <v>46862</v>
      </c>
      <c r="D8" s="718">
        <v>0.34578887560691252</v>
      </c>
      <c r="E8" s="719">
        <v>33407</v>
      </c>
      <c r="F8" s="718">
        <v>0.4001125829400915</v>
      </c>
      <c r="G8" s="719">
        <v>13419</v>
      </c>
      <c r="H8" s="718">
        <v>0.26537069630391363</v>
      </c>
      <c r="I8" s="719">
        <v>22</v>
      </c>
      <c r="J8" s="718">
        <v>3.949730700179533E-2</v>
      </c>
      <c r="K8" s="719">
        <v>14</v>
      </c>
      <c r="L8" s="718">
        <v>1.5486725663716814E-2</v>
      </c>
    </row>
    <row r="9" spans="2:12" s="4" customFormat="1" x14ac:dyDescent="0.25">
      <c r="B9" s="716" t="s">
        <v>226</v>
      </c>
      <c r="C9" s="717">
        <v>21</v>
      </c>
      <c r="D9" s="718">
        <v>1.5495639084429097E-4</v>
      </c>
      <c r="E9" s="719">
        <v>0</v>
      </c>
      <c r="F9" s="718">
        <v>0</v>
      </c>
      <c r="G9" s="719">
        <v>4</v>
      </c>
      <c r="H9" s="718">
        <v>7.9102972294183956E-5</v>
      </c>
      <c r="I9" s="719">
        <v>0</v>
      </c>
      <c r="J9" s="718">
        <v>0</v>
      </c>
      <c r="K9" s="719">
        <v>17</v>
      </c>
      <c r="L9" s="718">
        <v>1.8805309734513276E-2</v>
      </c>
    </row>
    <row r="10" spans="2:12" s="4" customFormat="1" x14ac:dyDescent="0.25">
      <c r="B10" s="716" t="s">
        <v>227</v>
      </c>
      <c r="C10" s="717">
        <v>144</v>
      </c>
      <c r="D10" s="718">
        <v>1.0625581086465667E-3</v>
      </c>
      <c r="E10" s="719">
        <v>18</v>
      </c>
      <c r="F10" s="718">
        <v>2.15584353366709E-4</v>
      </c>
      <c r="G10" s="719">
        <v>50</v>
      </c>
      <c r="H10" s="718">
        <v>9.8878715367729949E-4</v>
      </c>
      <c r="I10" s="719">
        <v>0</v>
      </c>
      <c r="J10" s="718">
        <v>0</v>
      </c>
      <c r="K10" s="719">
        <v>76</v>
      </c>
      <c r="L10" s="718">
        <v>8.4070796460176997E-2</v>
      </c>
    </row>
    <row r="11" spans="2:12" s="4" customFormat="1" x14ac:dyDescent="0.25">
      <c r="B11" s="716" t="s">
        <v>98</v>
      </c>
      <c r="C11" s="717">
        <v>39966</v>
      </c>
      <c r="D11" s="718">
        <v>0.29490414840394918</v>
      </c>
      <c r="E11" s="719">
        <v>16879</v>
      </c>
      <c r="F11" s="718">
        <v>0.20215823891537116</v>
      </c>
      <c r="G11" s="719">
        <v>23067</v>
      </c>
      <c r="H11" s="718">
        <v>0.45616706547748531</v>
      </c>
      <c r="I11" s="719">
        <v>12</v>
      </c>
      <c r="J11" s="718">
        <v>2.1543985637342909E-2</v>
      </c>
      <c r="K11" s="719">
        <v>8</v>
      </c>
      <c r="L11" s="718">
        <v>8.8495575221238937E-3</v>
      </c>
    </row>
    <row r="12" spans="2:12" s="4" customFormat="1" x14ac:dyDescent="0.25">
      <c r="B12" s="716" t="s">
        <v>228</v>
      </c>
      <c r="C12" s="717">
        <v>307</v>
      </c>
      <c r="D12" s="718">
        <v>2.265314856628444E-3</v>
      </c>
      <c r="E12" s="719">
        <v>234</v>
      </c>
      <c r="F12" s="718">
        <v>2.8025965937672169E-3</v>
      </c>
      <c r="G12" s="719">
        <v>33</v>
      </c>
      <c r="H12" s="718">
        <v>6.5259952142701758E-4</v>
      </c>
      <c r="I12" s="719">
        <v>0</v>
      </c>
      <c r="J12" s="718">
        <v>0</v>
      </c>
      <c r="K12" s="719">
        <v>40</v>
      </c>
      <c r="L12" s="718">
        <v>4.4247787610619468E-2</v>
      </c>
    </row>
    <row r="13" spans="2:12" s="4" customFormat="1" x14ac:dyDescent="0.25">
      <c r="B13" s="716" t="s">
        <v>229</v>
      </c>
      <c r="C13" s="717">
        <v>1054</v>
      </c>
      <c r="D13" s="718">
        <v>7.7773350452325085E-3</v>
      </c>
      <c r="E13" s="719">
        <v>986</v>
      </c>
      <c r="F13" s="718">
        <v>1.1809231801087504E-2</v>
      </c>
      <c r="G13" s="719">
        <v>56</v>
      </c>
      <c r="H13" s="718">
        <v>1.1074416121185753E-3</v>
      </c>
      <c r="I13" s="719">
        <v>0</v>
      </c>
      <c r="J13" s="718">
        <v>0</v>
      </c>
      <c r="K13" s="719">
        <v>12</v>
      </c>
      <c r="L13" s="718">
        <v>1.3274336283185841E-2</v>
      </c>
    </row>
    <row r="14" spans="2:12" s="4" customFormat="1" x14ac:dyDescent="0.25">
      <c r="B14" s="716" t="s">
        <v>230</v>
      </c>
      <c r="C14" s="717">
        <v>51</v>
      </c>
      <c r="D14" s="718">
        <v>3.7632266347899235E-4</v>
      </c>
      <c r="E14" s="719">
        <v>0</v>
      </c>
      <c r="F14" s="718">
        <v>0</v>
      </c>
      <c r="G14" s="719">
        <v>4</v>
      </c>
      <c r="H14" s="718">
        <v>7.9102972294183956E-5</v>
      </c>
      <c r="I14" s="719">
        <v>0</v>
      </c>
      <c r="J14" s="718">
        <v>0</v>
      </c>
      <c r="K14" s="719">
        <v>47</v>
      </c>
      <c r="L14" s="718">
        <v>5.1991150442477874E-2</v>
      </c>
    </row>
    <row r="15" spans="2:12" s="4" customFormat="1" x14ac:dyDescent="0.25">
      <c r="B15" s="716" t="s">
        <v>231</v>
      </c>
      <c r="C15" s="717">
        <v>223</v>
      </c>
      <c r="D15" s="718">
        <v>1.6454892932512802E-3</v>
      </c>
      <c r="E15" s="719">
        <v>46</v>
      </c>
      <c r="F15" s="718">
        <v>5.5093779193714513E-4</v>
      </c>
      <c r="G15" s="719">
        <v>34</v>
      </c>
      <c r="H15" s="718">
        <v>6.7237526450056361E-4</v>
      </c>
      <c r="I15" s="719">
        <v>108</v>
      </c>
      <c r="J15" s="718">
        <v>0.19389587073608616</v>
      </c>
      <c r="K15" s="719">
        <v>35</v>
      </c>
      <c r="L15" s="718">
        <v>3.8716814159292033E-2</v>
      </c>
    </row>
    <row r="16" spans="2:12" s="4" customFormat="1" x14ac:dyDescent="0.25">
      <c r="B16" s="716" t="s">
        <v>232</v>
      </c>
      <c r="C16" s="717">
        <v>1577</v>
      </c>
      <c r="D16" s="718">
        <v>1.1636487064830803E-2</v>
      </c>
      <c r="E16" s="719">
        <v>930</v>
      </c>
      <c r="F16" s="718">
        <v>1.1138524923946631E-2</v>
      </c>
      <c r="G16" s="719">
        <v>538</v>
      </c>
      <c r="H16" s="718">
        <v>1.0639349773567742E-2</v>
      </c>
      <c r="I16" s="719">
        <v>42</v>
      </c>
      <c r="J16" s="718">
        <v>7.5403949730700179E-2</v>
      </c>
      <c r="K16" s="719">
        <v>67</v>
      </c>
      <c r="L16" s="718">
        <v>7.4115044247787615E-2</v>
      </c>
    </row>
    <row r="17" spans="2:12" s="4" customFormat="1" x14ac:dyDescent="0.25">
      <c r="B17" s="716" t="s">
        <v>233</v>
      </c>
      <c r="C17" s="717">
        <v>28</v>
      </c>
      <c r="D17" s="718">
        <v>2.066085211257213E-4</v>
      </c>
      <c r="E17" s="719">
        <v>0</v>
      </c>
      <c r="F17" s="718">
        <v>0</v>
      </c>
      <c r="G17" s="719">
        <v>24</v>
      </c>
      <c r="H17" s="718">
        <v>4.7461783376510371E-4</v>
      </c>
      <c r="I17" s="719">
        <v>0</v>
      </c>
      <c r="J17" s="718">
        <v>0</v>
      </c>
      <c r="K17" s="719">
        <v>4</v>
      </c>
      <c r="L17" s="718">
        <v>4.4247787610619468E-3</v>
      </c>
    </row>
    <row r="18" spans="2:12" s="4" customFormat="1" x14ac:dyDescent="0.25">
      <c r="B18" s="716" t="s">
        <v>234</v>
      </c>
      <c r="C18" s="717">
        <v>3188</v>
      </c>
      <c r="D18" s="718">
        <v>2.3523855905314268E-2</v>
      </c>
      <c r="E18" s="719">
        <v>2885</v>
      </c>
      <c r="F18" s="718">
        <v>3.45533810812753E-2</v>
      </c>
      <c r="G18" s="719">
        <v>247</v>
      </c>
      <c r="H18" s="718">
        <v>4.884608539165859E-3</v>
      </c>
      <c r="I18" s="719">
        <v>15</v>
      </c>
      <c r="J18" s="718">
        <v>2.6929982046678635E-2</v>
      </c>
      <c r="K18" s="719">
        <v>41</v>
      </c>
      <c r="L18" s="718">
        <v>4.5353982300884957E-2</v>
      </c>
    </row>
    <row r="19" spans="2:12" s="4" customFormat="1" x14ac:dyDescent="0.25">
      <c r="B19" s="716" t="s">
        <v>235</v>
      </c>
      <c r="C19" s="717">
        <v>116</v>
      </c>
      <c r="D19" s="718">
        <v>8.5594958752084529E-4</v>
      </c>
      <c r="E19" s="719">
        <v>0</v>
      </c>
      <c r="F19" s="718">
        <v>0</v>
      </c>
      <c r="G19" s="719">
        <v>36</v>
      </c>
      <c r="H19" s="718">
        <v>7.1192675064765557E-4</v>
      </c>
      <c r="I19" s="719">
        <v>65</v>
      </c>
      <c r="J19" s="718">
        <v>0.11669658886894076</v>
      </c>
      <c r="K19" s="719">
        <v>15</v>
      </c>
      <c r="L19" s="718">
        <v>1.6592920353982302E-2</v>
      </c>
    </row>
    <row r="20" spans="2:12" s="4" customFormat="1" x14ac:dyDescent="0.25">
      <c r="B20" s="716" t="s">
        <v>236</v>
      </c>
      <c r="C20" s="717">
        <v>163</v>
      </c>
      <c r="D20" s="718">
        <v>1.2027567479818775E-3</v>
      </c>
      <c r="E20" s="719">
        <v>28</v>
      </c>
      <c r="F20" s="718">
        <v>3.3535343857043619E-4</v>
      </c>
      <c r="G20" s="719">
        <v>26</v>
      </c>
      <c r="H20" s="718">
        <v>5.1416931991219567E-4</v>
      </c>
      <c r="I20" s="719">
        <v>0</v>
      </c>
      <c r="J20" s="718">
        <v>0</v>
      </c>
      <c r="K20" s="719">
        <v>109</v>
      </c>
      <c r="L20" s="718">
        <v>0.12057522123893805</v>
      </c>
    </row>
    <row r="21" spans="2:12" s="4" customFormat="1" x14ac:dyDescent="0.25">
      <c r="B21" s="716" t="s">
        <v>237</v>
      </c>
      <c r="C21" s="717">
        <v>1203</v>
      </c>
      <c r="D21" s="718">
        <v>8.8767875326515259E-3</v>
      </c>
      <c r="E21" s="719">
        <v>893</v>
      </c>
      <c r="F21" s="718">
        <v>1.069537930869284E-2</v>
      </c>
      <c r="G21" s="719">
        <v>223</v>
      </c>
      <c r="H21" s="718">
        <v>4.4099907054007551E-3</v>
      </c>
      <c r="I21" s="719">
        <v>22</v>
      </c>
      <c r="J21" s="718">
        <v>3.949730700179533E-2</v>
      </c>
      <c r="K21" s="719">
        <v>65</v>
      </c>
      <c r="L21" s="718">
        <v>7.1902654867256638E-2</v>
      </c>
    </row>
    <row r="22" spans="2:12" s="4" customFormat="1" x14ac:dyDescent="0.25">
      <c r="B22" s="716" t="s">
        <v>238</v>
      </c>
      <c r="C22" s="717">
        <v>40</v>
      </c>
      <c r="D22" s="718">
        <v>2.9515503017960183E-4</v>
      </c>
      <c r="E22" s="719">
        <v>0</v>
      </c>
      <c r="F22" s="718">
        <v>0</v>
      </c>
      <c r="G22" s="719">
        <v>14</v>
      </c>
      <c r="H22" s="718">
        <v>2.7686040302964381E-4</v>
      </c>
      <c r="I22" s="719">
        <v>0</v>
      </c>
      <c r="J22" s="718">
        <v>0</v>
      </c>
      <c r="K22" s="719">
        <v>26</v>
      </c>
      <c r="L22" s="718">
        <v>2.8761061946902654E-2</v>
      </c>
    </row>
    <row r="23" spans="2:12" s="4" customFormat="1" x14ac:dyDescent="0.25">
      <c r="B23" s="716" t="s">
        <v>239</v>
      </c>
      <c r="C23" s="717">
        <v>222</v>
      </c>
      <c r="D23" s="718">
        <v>1.6381104174967901E-3</v>
      </c>
      <c r="E23" s="719">
        <v>111</v>
      </c>
      <c r="F23" s="718">
        <v>1.329436845761372E-3</v>
      </c>
      <c r="G23" s="719">
        <v>46</v>
      </c>
      <c r="H23" s="718">
        <v>9.0968418138311546E-4</v>
      </c>
      <c r="I23" s="719">
        <v>28</v>
      </c>
      <c r="J23" s="718">
        <v>5.0269299820466788E-2</v>
      </c>
      <c r="K23" s="719">
        <v>37</v>
      </c>
      <c r="L23" s="718">
        <v>4.092920353982301E-2</v>
      </c>
    </row>
    <row r="24" spans="2:12" s="4" customFormat="1" x14ac:dyDescent="0.25">
      <c r="B24" s="716" t="s">
        <v>104</v>
      </c>
      <c r="C24" s="717">
        <v>21422</v>
      </c>
      <c r="D24" s="718">
        <v>0.15807027641268576</v>
      </c>
      <c r="E24" s="719">
        <v>15625</v>
      </c>
      <c r="F24" s="718">
        <v>0.18713919563082376</v>
      </c>
      <c r="G24" s="719">
        <v>5797</v>
      </c>
      <c r="H24" s="718">
        <v>0.11463998259734609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1914</v>
      </c>
      <c r="D25" s="718">
        <v>1.4123168194093948E-2</v>
      </c>
      <c r="E25" s="719">
        <v>1355</v>
      </c>
      <c r="F25" s="718">
        <v>1.6228711045105038E-2</v>
      </c>
      <c r="G25" s="719">
        <v>344</v>
      </c>
      <c r="H25" s="718">
        <v>6.8028556172998198E-3</v>
      </c>
      <c r="I25" s="719">
        <v>90</v>
      </c>
      <c r="J25" s="718">
        <v>0.1615798922800718</v>
      </c>
      <c r="K25" s="719">
        <v>125</v>
      </c>
      <c r="L25" s="718">
        <v>0.13827433628318583</v>
      </c>
    </row>
    <row r="26" spans="2:12" s="4" customFormat="1" x14ac:dyDescent="0.25">
      <c r="B26" s="716" t="s">
        <v>241</v>
      </c>
      <c r="C26" s="717">
        <v>96</v>
      </c>
      <c r="D26" s="718">
        <v>7.0837207243104443E-4</v>
      </c>
      <c r="E26" s="719">
        <v>21</v>
      </c>
      <c r="F26" s="718">
        <v>2.5151507892782717E-4</v>
      </c>
      <c r="G26" s="719">
        <v>26</v>
      </c>
      <c r="H26" s="718">
        <v>5.1416931991219567E-4</v>
      </c>
      <c r="I26" s="719">
        <v>20</v>
      </c>
      <c r="J26" s="718">
        <v>3.5906642728904849E-2</v>
      </c>
      <c r="K26" s="719">
        <v>29</v>
      </c>
      <c r="L26" s="718">
        <v>3.2079646017699116E-2</v>
      </c>
    </row>
    <row r="27" spans="2:12" s="4" customFormat="1" x14ac:dyDescent="0.25">
      <c r="B27" s="716" t="s">
        <v>242</v>
      </c>
      <c r="C27" s="717">
        <v>63</v>
      </c>
      <c r="D27" s="718">
        <v>4.6486917253287289E-4</v>
      </c>
      <c r="E27" s="719">
        <v>0</v>
      </c>
      <c r="F27" s="718">
        <v>0</v>
      </c>
      <c r="G27" s="719">
        <v>34</v>
      </c>
      <c r="H27" s="718">
        <v>6.7237526450056361E-4</v>
      </c>
      <c r="I27" s="719">
        <v>16</v>
      </c>
      <c r="J27" s="718">
        <v>2.8725314183123879E-2</v>
      </c>
      <c r="K27" s="719">
        <v>13</v>
      </c>
      <c r="L27" s="718">
        <v>1.4380530973451327E-2</v>
      </c>
    </row>
    <row r="28" spans="2:12" s="4" customFormat="1" x14ac:dyDescent="0.25">
      <c r="B28" s="716" t="s">
        <v>243</v>
      </c>
      <c r="C28" s="717">
        <v>4651</v>
      </c>
      <c r="D28" s="718">
        <v>3.4319151134133204E-2</v>
      </c>
      <c r="E28" s="719">
        <v>1702</v>
      </c>
      <c r="F28" s="718">
        <v>2.0384698301674373E-2</v>
      </c>
      <c r="G28" s="719">
        <v>2889</v>
      </c>
      <c r="H28" s="718">
        <v>5.7132121739474358E-2</v>
      </c>
      <c r="I28" s="719">
        <v>32</v>
      </c>
      <c r="J28" s="718">
        <v>5.7450628366247758E-2</v>
      </c>
      <c r="K28" s="719">
        <v>28</v>
      </c>
      <c r="L28" s="718">
        <v>3.0973451327433628E-2</v>
      </c>
    </row>
    <row r="29" spans="2:12" s="4" customFormat="1" x14ac:dyDescent="0.25">
      <c r="B29" s="716" t="s">
        <v>244</v>
      </c>
      <c r="C29" s="717">
        <v>3068</v>
      </c>
      <c r="D29" s="718">
        <v>2.263839081477546E-2</v>
      </c>
      <c r="E29" s="719">
        <v>2880</v>
      </c>
      <c r="F29" s="718">
        <v>3.4493496538673438E-2</v>
      </c>
      <c r="G29" s="719">
        <v>180</v>
      </c>
      <c r="H29" s="718">
        <v>3.5596337532382777E-3</v>
      </c>
      <c r="I29" s="719">
        <v>0</v>
      </c>
      <c r="J29" s="718">
        <v>0</v>
      </c>
      <c r="K29" s="719">
        <v>8</v>
      </c>
      <c r="L29" s="718">
        <v>8.8495575221238937E-3</v>
      </c>
    </row>
    <row r="30" spans="2:12" s="4" customFormat="1" x14ac:dyDescent="0.25">
      <c r="B30" s="716" t="s">
        <v>245</v>
      </c>
      <c r="C30" s="717">
        <v>858</v>
      </c>
      <c r="D30" s="718">
        <v>6.3310753973524593E-3</v>
      </c>
      <c r="E30" s="719">
        <v>804</v>
      </c>
      <c r="F30" s="718">
        <v>9.6294344503796685E-3</v>
      </c>
      <c r="G30" s="719">
        <v>54</v>
      </c>
      <c r="H30" s="718">
        <v>1.0678901259714834E-3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7515</v>
      </c>
      <c r="D31" s="718">
        <v>5.5452251294992698E-2</v>
      </c>
      <c r="E31" s="719">
        <v>4459</v>
      </c>
      <c r="F31" s="718">
        <v>5.3405035092341964E-2</v>
      </c>
      <c r="G31" s="719">
        <v>3056</v>
      </c>
      <c r="H31" s="718">
        <v>6.043467083275654E-2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37</v>
      </c>
      <c r="D32" s="718">
        <v>2.730184029161317E-4</v>
      </c>
      <c r="E32" s="719">
        <v>14</v>
      </c>
      <c r="F32" s="718">
        <v>1.676767192852181E-4</v>
      </c>
      <c r="G32" s="719">
        <v>19</v>
      </c>
      <c r="H32" s="718">
        <v>3.7573911839737376E-4</v>
      </c>
      <c r="I32" s="719">
        <v>0</v>
      </c>
      <c r="J32" s="718">
        <v>0</v>
      </c>
      <c r="K32" s="719">
        <v>4</v>
      </c>
      <c r="L32" s="718">
        <v>4.4247787610619468E-3</v>
      </c>
    </row>
    <row r="33" spans="2:12" s="4" customFormat="1" x14ac:dyDescent="0.25">
      <c r="B33" s="716" t="s">
        <v>248</v>
      </c>
      <c r="C33" s="717">
        <v>147</v>
      </c>
      <c r="D33" s="718">
        <v>1.0846947359100367E-3</v>
      </c>
      <c r="E33" s="719">
        <v>98</v>
      </c>
      <c r="F33" s="718">
        <v>1.1737370349965267E-3</v>
      </c>
      <c r="G33" s="719">
        <v>14</v>
      </c>
      <c r="H33" s="718">
        <v>2.7686040302964381E-4</v>
      </c>
      <c r="I33" s="719">
        <v>24</v>
      </c>
      <c r="J33" s="718">
        <v>4.3087971274685818E-2</v>
      </c>
      <c r="K33" s="719">
        <v>11</v>
      </c>
      <c r="L33" s="718">
        <v>1.2168141592920354E-2</v>
      </c>
    </row>
    <row r="34" spans="2:12" s="4" customFormat="1" x14ac:dyDescent="0.25">
      <c r="B34" s="716" t="s">
        <v>249</v>
      </c>
      <c r="C34" s="717">
        <v>336</v>
      </c>
      <c r="D34" s="718">
        <v>2.4793022535086555E-3</v>
      </c>
      <c r="E34" s="719">
        <v>0</v>
      </c>
      <c r="F34" s="718">
        <v>0</v>
      </c>
      <c r="G34" s="719">
        <v>302</v>
      </c>
      <c r="H34" s="718">
        <v>5.9722744082108883E-3</v>
      </c>
      <c r="I34" s="719">
        <v>0</v>
      </c>
      <c r="J34" s="718">
        <v>0</v>
      </c>
      <c r="K34" s="719">
        <v>34</v>
      </c>
      <c r="L34" s="718">
        <v>3.7610619469026552E-2</v>
      </c>
    </row>
    <row r="35" spans="2:12" s="4" customFormat="1" x14ac:dyDescent="0.25">
      <c r="B35" s="716" t="s">
        <v>250</v>
      </c>
      <c r="C35" s="717">
        <v>51</v>
      </c>
      <c r="D35" s="718">
        <v>3.7632266347899235E-4</v>
      </c>
      <c r="E35" s="719">
        <v>0</v>
      </c>
      <c r="F35" s="718">
        <v>0</v>
      </c>
      <c r="G35" s="719">
        <v>18</v>
      </c>
      <c r="H35" s="718">
        <v>3.5596337532382778E-4</v>
      </c>
      <c r="I35" s="719">
        <v>21</v>
      </c>
      <c r="J35" s="718">
        <v>3.7701974865350089E-2</v>
      </c>
      <c r="K35" s="719">
        <v>12</v>
      </c>
      <c r="L35" s="718">
        <v>1.3274336283185841E-2</v>
      </c>
    </row>
    <row r="36" spans="2:12" s="4" customFormat="1" x14ac:dyDescent="0.25">
      <c r="B36" s="716" t="s">
        <v>251</v>
      </c>
      <c r="C36" s="717">
        <v>16</v>
      </c>
      <c r="D36" s="718">
        <v>1.1806201207184073E-4</v>
      </c>
      <c r="E36" s="719">
        <v>0</v>
      </c>
      <c r="F36" s="718">
        <v>0</v>
      </c>
      <c r="G36" s="719">
        <v>7</v>
      </c>
      <c r="H36" s="718">
        <v>1.3843020151482191E-4</v>
      </c>
      <c r="I36" s="719">
        <v>0</v>
      </c>
      <c r="J36" s="718">
        <v>0</v>
      </c>
      <c r="K36" s="719">
        <v>9</v>
      </c>
      <c r="L36" s="718">
        <v>9.9557522123893804E-3</v>
      </c>
    </row>
    <row r="37" spans="2:12" s="4" customFormat="1" x14ac:dyDescent="0.25">
      <c r="B37" s="716" t="s">
        <v>252</v>
      </c>
      <c r="C37" s="717">
        <v>12</v>
      </c>
      <c r="D37" s="718">
        <v>8.8546509053880553E-5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12</v>
      </c>
      <c r="L37" s="718">
        <v>1.3274336283185841E-2</v>
      </c>
    </row>
    <row r="38" spans="2:12" s="4" customFormat="1" x14ac:dyDescent="0.25">
      <c r="B38" s="716" t="s">
        <v>253</v>
      </c>
      <c r="C38" s="717">
        <v>171</v>
      </c>
      <c r="D38" s="718">
        <v>1.2617877540177977E-3</v>
      </c>
      <c r="E38" s="719">
        <v>119</v>
      </c>
      <c r="F38" s="718">
        <v>1.4252521139243538E-3</v>
      </c>
      <c r="G38" s="719">
        <v>6</v>
      </c>
      <c r="H38" s="718">
        <v>1.1865445844127593E-4</v>
      </c>
      <c r="I38" s="719">
        <v>40</v>
      </c>
      <c r="J38" s="718">
        <v>7.1813285457809697E-2</v>
      </c>
      <c r="K38" s="719">
        <v>6</v>
      </c>
      <c r="L38" s="718">
        <v>6.6371681415929203E-3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345</v>
      </c>
      <c r="C3" s="852"/>
      <c r="D3" s="852"/>
    </row>
    <row r="4" spans="2:4" s="4" customFormat="1" ht="16.5" customHeight="1" thickBot="1" x14ac:dyDescent="0.3">
      <c r="B4" s="853" t="s">
        <v>343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710" t="s">
        <v>210</v>
      </c>
      <c r="D6" s="711" t="s">
        <v>224</v>
      </c>
    </row>
    <row r="7" spans="2:4" s="715" customFormat="1" ht="15.75" x14ac:dyDescent="0.25">
      <c r="B7" s="712" t="s">
        <v>132</v>
      </c>
      <c r="C7" s="713">
        <v>39966</v>
      </c>
      <c r="D7" s="714">
        <v>1</v>
      </c>
    </row>
    <row r="8" spans="2:4" s="4" customFormat="1" x14ac:dyDescent="0.25">
      <c r="B8" s="723" t="s">
        <v>218</v>
      </c>
      <c r="C8" s="724">
        <v>16879</v>
      </c>
      <c r="D8" s="725">
        <v>0.42233398388630333</v>
      </c>
    </row>
    <row r="9" spans="2:4" s="4" customFormat="1" x14ac:dyDescent="0.25">
      <c r="B9" s="726" t="s">
        <v>146</v>
      </c>
      <c r="C9" s="719">
        <v>190</v>
      </c>
      <c r="D9" s="718">
        <v>4.7540409347945753E-3</v>
      </c>
    </row>
    <row r="10" spans="2:4" s="4" customFormat="1" x14ac:dyDescent="0.25">
      <c r="B10" s="726" t="s">
        <v>145</v>
      </c>
      <c r="C10" s="719">
        <v>96</v>
      </c>
      <c r="D10" s="718">
        <v>2.402041735475154E-3</v>
      </c>
    </row>
    <row r="11" spans="2:4" s="4" customFormat="1" x14ac:dyDescent="0.25">
      <c r="B11" s="726" t="s">
        <v>143</v>
      </c>
      <c r="C11" s="719">
        <v>4156</v>
      </c>
      <c r="D11" s="718">
        <v>0.10398839013161187</v>
      </c>
    </row>
    <row r="12" spans="2:4" s="4" customFormat="1" x14ac:dyDescent="0.25">
      <c r="B12" s="726" t="s">
        <v>142</v>
      </c>
      <c r="C12" s="719">
        <v>10830</v>
      </c>
      <c r="D12" s="718">
        <v>0.2709803332832908</v>
      </c>
    </row>
    <row r="13" spans="2:4" s="4" customFormat="1" x14ac:dyDescent="0.25">
      <c r="B13" s="726" t="s">
        <v>141</v>
      </c>
      <c r="C13" s="719">
        <v>1330</v>
      </c>
      <c r="D13" s="718">
        <v>3.3278286543562026E-2</v>
      </c>
    </row>
    <row r="14" spans="2:4" s="4" customFormat="1" x14ac:dyDescent="0.25">
      <c r="B14" s="726" t="s">
        <v>254</v>
      </c>
      <c r="C14" s="719">
        <v>277</v>
      </c>
      <c r="D14" s="718">
        <v>6.9308912575689339E-3</v>
      </c>
    </row>
    <row r="15" spans="2:4" s="4" customFormat="1" x14ac:dyDescent="0.25">
      <c r="B15" s="726" t="s">
        <v>255</v>
      </c>
      <c r="C15" s="719">
        <v>0</v>
      </c>
      <c r="D15" s="718">
        <v>0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23067</v>
      </c>
      <c r="D17" s="728">
        <v>0.57716559075213936</v>
      </c>
    </row>
    <row r="18" spans="2:6" s="4" customFormat="1" x14ac:dyDescent="0.25">
      <c r="B18" s="726" t="s">
        <v>257</v>
      </c>
      <c r="C18" s="719">
        <v>3272</v>
      </c>
      <c r="D18" s="718">
        <v>8.186958915077816E-2</v>
      </c>
    </row>
    <row r="19" spans="2:6" s="4" customFormat="1" x14ac:dyDescent="0.25">
      <c r="B19" s="726" t="s">
        <v>258</v>
      </c>
      <c r="C19" s="719">
        <v>4943</v>
      </c>
      <c r="D19" s="718">
        <v>0.12368012810889256</v>
      </c>
    </row>
    <row r="20" spans="2:6" s="4" customFormat="1" x14ac:dyDescent="0.25">
      <c r="B20" s="726" t="s">
        <v>259</v>
      </c>
      <c r="C20" s="719">
        <v>12269</v>
      </c>
      <c r="D20" s="718">
        <v>0.30698593804734026</v>
      </c>
    </row>
    <row r="21" spans="2:6" s="4" customFormat="1" x14ac:dyDescent="0.25">
      <c r="B21" s="726" t="s">
        <v>260</v>
      </c>
      <c r="C21" s="719">
        <v>218</v>
      </c>
      <c r="D21" s="718">
        <v>5.4546364409748284E-3</v>
      </c>
      <c r="F21" s="1" t="s">
        <v>346</v>
      </c>
    </row>
    <row r="22" spans="2:6" s="4" customFormat="1" x14ac:dyDescent="0.25">
      <c r="B22" s="726" t="s">
        <v>143</v>
      </c>
      <c r="C22" s="719">
        <v>1176</v>
      </c>
      <c r="D22" s="718">
        <v>2.9425011259570637E-2</v>
      </c>
    </row>
    <row r="23" spans="2:6" s="4" customFormat="1" x14ac:dyDescent="0.25">
      <c r="B23" s="726" t="s">
        <v>142</v>
      </c>
      <c r="C23" s="719">
        <v>1116</v>
      </c>
      <c r="D23" s="718">
        <v>2.7923735174898663E-2</v>
      </c>
    </row>
    <row r="24" spans="2:6" s="4" customFormat="1" x14ac:dyDescent="0.25">
      <c r="B24" s="726" t="s">
        <v>141</v>
      </c>
      <c r="C24" s="719">
        <v>0</v>
      </c>
      <c r="D24" s="718">
        <v>0</v>
      </c>
    </row>
    <row r="25" spans="2:6" s="4" customFormat="1" ht="25.5" x14ac:dyDescent="0.25">
      <c r="B25" s="727" t="s">
        <v>256</v>
      </c>
      <c r="C25" s="719">
        <v>0</v>
      </c>
      <c r="D25" s="718">
        <v>0</v>
      </c>
    </row>
    <row r="26" spans="2:6" s="4" customFormat="1" x14ac:dyDescent="0.25">
      <c r="B26" s="723" t="s">
        <v>261</v>
      </c>
      <c r="C26" s="724">
        <v>12</v>
      </c>
      <c r="D26" s="725">
        <v>3.0025521693439425E-4</v>
      </c>
    </row>
    <row r="27" spans="2:6" s="4" customFormat="1" x14ac:dyDescent="0.25">
      <c r="B27" s="726" t="s">
        <v>262</v>
      </c>
      <c r="C27" s="719">
        <v>0</v>
      </c>
      <c r="D27" s="718">
        <v>0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12</v>
      </c>
      <c r="D29" s="718">
        <v>3.0025521693439425E-4</v>
      </c>
    </row>
    <row r="30" spans="2:6" s="4" customFormat="1" x14ac:dyDescent="0.25">
      <c r="B30" s="723" t="s">
        <v>265</v>
      </c>
      <c r="C30" s="724">
        <v>8</v>
      </c>
      <c r="D30" s="725">
        <v>2.0017014462292949E-4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347</v>
      </c>
      <c r="C3" s="846"/>
      <c r="D3" s="846"/>
      <c r="E3" s="846"/>
      <c r="F3" s="846"/>
      <c r="G3" s="846"/>
    </row>
    <row r="4" spans="2:7" s="4" customFormat="1" ht="6" customHeight="1" x14ac:dyDescent="0.25">
      <c r="B4" s="729"/>
      <c r="C4" s="378"/>
      <c r="D4" s="708"/>
      <c r="E4" s="708"/>
      <c r="F4" s="708"/>
      <c r="G4" s="708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343</v>
      </c>
      <c r="C6" s="700">
        <v>143</v>
      </c>
      <c r="D6" s="700">
        <v>43</v>
      </c>
      <c r="E6" s="700">
        <v>98</v>
      </c>
      <c r="F6" s="700">
        <v>1</v>
      </c>
      <c r="G6" s="700">
        <v>1</v>
      </c>
    </row>
    <row r="7" spans="2:7" s="4" customFormat="1" x14ac:dyDescent="0.25">
      <c r="B7" s="703">
        <v>2015</v>
      </c>
      <c r="C7" s="704">
        <v>129</v>
      </c>
      <c r="D7" s="704">
        <v>43</v>
      </c>
      <c r="E7" s="704">
        <v>84</v>
      </c>
      <c r="F7" s="704">
        <v>1</v>
      </c>
      <c r="G7" s="704">
        <v>1</v>
      </c>
    </row>
    <row r="8" spans="2:7" s="4" customFormat="1" x14ac:dyDescent="0.25">
      <c r="B8" s="703">
        <v>2014</v>
      </c>
      <c r="C8" s="704">
        <v>120</v>
      </c>
      <c r="D8" s="704">
        <v>42</v>
      </c>
      <c r="E8" s="704">
        <v>76</v>
      </c>
      <c r="F8" s="704">
        <v>0</v>
      </c>
      <c r="G8" s="704">
        <v>2</v>
      </c>
    </row>
    <row r="9" spans="2:7" s="4" customFormat="1" x14ac:dyDescent="0.25">
      <c r="B9" s="703">
        <v>2013</v>
      </c>
      <c r="C9" s="704">
        <v>119</v>
      </c>
      <c r="D9" s="704">
        <v>42</v>
      </c>
      <c r="E9" s="704">
        <v>75</v>
      </c>
      <c r="F9" s="704">
        <v>0</v>
      </c>
      <c r="G9" s="704">
        <v>2</v>
      </c>
    </row>
    <row r="10" spans="2:7" s="4" customFormat="1" x14ac:dyDescent="0.25">
      <c r="B10" s="703">
        <v>2012</v>
      </c>
      <c r="C10" s="704">
        <v>120</v>
      </c>
      <c r="D10" s="704">
        <v>42</v>
      </c>
      <c r="E10" s="704">
        <v>76</v>
      </c>
      <c r="F10" s="704">
        <v>0</v>
      </c>
      <c r="G10" s="704">
        <v>2</v>
      </c>
    </row>
    <row r="11" spans="2:7" s="4" customFormat="1" x14ac:dyDescent="0.25">
      <c r="B11" s="703">
        <v>2011</v>
      </c>
      <c r="C11" s="704">
        <v>122</v>
      </c>
      <c r="D11" s="704">
        <v>41</v>
      </c>
      <c r="E11" s="704">
        <v>79</v>
      </c>
      <c r="F11" s="704">
        <v>0</v>
      </c>
      <c r="G11" s="704">
        <v>2</v>
      </c>
    </row>
    <row r="12" spans="2:7" s="4" customFormat="1" x14ac:dyDescent="0.25">
      <c r="B12" s="703">
        <v>2010</v>
      </c>
      <c r="C12" s="704">
        <v>122</v>
      </c>
      <c r="D12" s="704">
        <v>42</v>
      </c>
      <c r="E12" s="704">
        <v>78</v>
      </c>
      <c r="F12" s="704">
        <v>0</v>
      </c>
      <c r="G12" s="704">
        <v>2</v>
      </c>
    </row>
    <row r="13" spans="2:7" s="4" customFormat="1" x14ac:dyDescent="0.25">
      <c r="B13" s="703">
        <v>2009</v>
      </c>
      <c r="C13" s="704">
        <v>124</v>
      </c>
      <c r="D13" s="704">
        <v>42</v>
      </c>
      <c r="E13" s="704">
        <v>80</v>
      </c>
      <c r="F13" s="704">
        <v>0</v>
      </c>
      <c r="G13" s="704">
        <v>2</v>
      </c>
    </row>
    <row r="14" spans="2:7" s="4" customFormat="1" x14ac:dyDescent="0.25">
      <c r="B14" s="703">
        <v>2008</v>
      </c>
      <c r="C14" s="704">
        <v>126</v>
      </c>
      <c r="D14" s="704">
        <v>42</v>
      </c>
      <c r="E14" s="704">
        <v>82</v>
      </c>
      <c r="F14" s="704">
        <v>0</v>
      </c>
      <c r="G14" s="704">
        <v>2</v>
      </c>
    </row>
    <row r="15" spans="2:7" s="4" customFormat="1" x14ac:dyDescent="0.25">
      <c r="B15" s="703">
        <v>2007</v>
      </c>
      <c r="C15" s="704">
        <v>125</v>
      </c>
      <c r="D15" s="704">
        <v>41</v>
      </c>
      <c r="E15" s="704">
        <v>82</v>
      </c>
      <c r="F15" s="704">
        <v>0</v>
      </c>
      <c r="G15" s="704">
        <v>2</v>
      </c>
    </row>
    <row r="16" spans="2:7" s="4" customFormat="1" x14ac:dyDescent="0.25">
      <c r="B16" s="703">
        <v>2006</v>
      </c>
      <c r="C16" s="704">
        <v>125</v>
      </c>
      <c r="D16" s="704">
        <v>40</v>
      </c>
      <c r="E16" s="704">
        <v>84</v>
      </c>
      <c r="F16" s="704">
        <v>0</v>
      </c>
      <c r="G16" s="704">
        <v>1</v>
      </c>
    </row>
    <row r="17" spans="2:12" s="4" customFormat="1" x14ac:dyDescent="0.25">
      <c r="B17" s="703">
        <v>2005</v>
      </c>
      <c r="C17" s="704">
        <v>127</v>
      </c>
      <c r="D17" s="704">
        <v>40</v>
      </c>
      <c r="E17" s="704">
        <v>86</v>
      </c>
      <c r="F17" s="704">
        <v>0</v>
      </c>
      <c r="G17" s="704">
        <v>1</v>
      </c>
    </row>
    <row r="18" spans="2:12" s="4" customFormat="1" x14ac:dyDescent="0.25">
      <c r="B18" s="703">
        <v>2004</v>
      </c>
      <c r="C18" s="704">
        <v>130</v>
      </c>
      <c r="D18" s="704">
        <v>39</v>
      </c>
      <c r="E18" s="704">
        <v>90</v>
      </c>
      <c r="F18" s="704">
        <v>0</v>
      </c>
      <c r="G18" s="704">
        <v>1</v>
      </c>
    </row>
    <row r="19" spans="2:12" s="4" customFormat="1" x14ac:dyDescent="0.25">
      <c r="B19" s="703">
        <v>2003</v>
      </c>
      <c r="C19" s="704">
        <v>132</v>
      </c>
      <c r="D19" s="704">
        <v>39</v>
      </c>
      <c r="E19" s="704">
        <v>92</v>
      </c>
      <c r="F19" s="704">
        <v>0</v>
      </c>
      <c r="G19" s="704">
        <v>1</v>
      </c>
    </row>
    <row r="20" spans="2:12" s="4" customFormat="1" x14ac:dyDescent="0.25">
      <c r="B20" s="703">
        <v>2002</v>
      </c>
      <c r="C20" s="704">
        <v>131</v>
      </c>
      <c r="D20" s="704">
        <v>36</v>
      </c>
      <c r="E20" s="704">
        <v>94</v>
      </c>
      <c r="F20" s="704">
        <v>0</v>
      </c>
      <c r="G20" s="704">
        <v>1</v>
      </c>
    </row>
    <row r="21" spans="2:12" s="4" customFormat="1" x14ac:dyDescent="0.25">
      <c r="B21" s="703">
        <v>2001</v>
      </c>
      <c r="C21" s="704">
        <v>131</v>
      </c>
      <c r="D21" s="704">
        <v>38</v>
      </c>
      <c r="E21" s="704">
        <v>92</v>
      </c>
      <c r="F21" s="704">
        <v>0</v>
      </c>
      <c r="G21" s="704">
        <v>1</v>
      </c>
    </row>
    <row r="22" spans="2:12" s="4" customFormat="1" x14ac:dyDescent="0.25">
      <c r="B22" s="703">
        <v>2000</v>
      </c>
      <c r="C22" s="704">
        <v>150</v>
      </c>
      <c r="D22" s="704">
        <v>38</v>
      </c>
      <c r="E22" s="704">
        <v>112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160</v>
      </c>
      <c r="D23" s="704">
        <v>38</v>
      </c>
      <c r="E23" s="704">
        <v>122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194</v>
      </c>
      <c r="D24" s="704">
        <v>38</v>
      </c>
      <c r="E24" s="704">
        <v>156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201</v>
      </c>
      <c r="D25" s="704">
        <v>38</v>
      </c>
      <c r="E25" s="704">
        <v>163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348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267</v>
      </c>
      <c r="D6" s="711" t="s">
        <v>224</v>
      </c>
      <c r="E6" s="710" t="s">
        <v>267</v>
      </c>
      <c r="F6" s="711" t="s">
        <v>224</v>
      </c>
      <c r="G6" s="710" t="s">
        <v>267</v>
      </c>
      <c r="H6" s="711" t="s">
        <v>224</v>
      </c>
      <c r="I6" s="710" t="s">
        <v>267</v>
      </c>
      <c r="J6" s="711" t="s">
        <v>224</v>
      </c>
      <c r="K6" s="710" t="s">
        <v>267</v>
      </c>
      <c r="L6" s="711" t="s">
        <v>224</v>
      </c>
    </row>
    <row r="7" spans="2:12" s="715" customFormat="1" ht="15.75" x14ac:dyDescent="0.25">
      <c r="B7" s="712" t="s">
        <v>225</v>
      </c>
      <c r="C7" s="713">
        <v>807</v>
      </c>
      <c r="D7" s="714">
        <v>1</v>
      </c>
      <c r="E7" s="713">
        <v>250</v>
      </c>
      <c r="F7" s="714">
        <v>1</v>
      </c>
      <c r="G7" s="713">
        <v>416</v>
      </c>
      <c r="H7" s="714">
        <v>1</v>
      </c>
      <c r="I7" s="713">
        <v>17</v>
      </c>
      <c r="J7" s="714">
        <v>1</v>
      </c>
      <c r="K7" s="713">
        <v>124</v>
      </c>
      <c r="L7" s="714">
        <v>1</v>
      </c>
    </row>
    <row r="8" spans="2:12" s="4" customFormat="1" x14ac:dyDescent="0.25">
      <c r="B8" s="716" t="s">
        <v>100</v>
      </c>
      <c r="C8" s="717">
        <v>125</v>
      </c>
      <c r="D8" s="718">
        <v>0.15489467162329615</v>
      </c>
      <c r="E8" s="719">
        <v>62</v>
      </c>
      <c r="F8" s="718">
        <v>0.248</v>
      </c>
      <c r="G8" s="719">
        <v>59</v>
      </c>
      <c r="H8" s="718">
        <v>0.14182692307692307</v>
      </c>
      <c r="I8" s="719">
        <v>1</v>
      </c>
      <c r="J8" s="718">
        <v>5.8823529411764705E-2</v>
      </c>
      <c r="K8" s="719">
        <v>3</v>
      </c>
      <c r="L8" s="718">
        <v>2.4193548387096774E-2</v>
      </c>
    </row>
    <row r="9" spans="2:12" s="4" customFormat="1" x14ac:dyDescent="0.25">
      <c r="B9" s="716" t="s">
        <v>226</v>
      </c>
      <c r="C9" s="717">
        <v>4</v>
      </c>
      <c r="D9" s="718">
        <v>4.9566294919454771E-3</v>
      </c>
      <c r="E9" s="719">
        <v>0</v>
      </c>
      <c r="F9" s="718">
        <v>0</v>
      </c>
      <c r="G9" s="719">
        <v>1</v>
      </c>
      <c r="H9" s="718">
        <v>2.403846153846154E-3</v>
      </c>
      <c r="I9" s="719">
        <v>0</v>
      </c>
      <c r="J9" s="718">
        <v>0</v>
      </c>
      <c r="K9" s="719">
        <v>3</v>
      </c>
      <c r="L9" s="718">
        <v>2.4193548387096774E-2</v>
      </c>
    </row>
    <row r="10" spans="2:12" s="4" customFormat="1" x14ac:dyDescent="0.25">
      <c r="B10" s="716" t="s">
        <v>227</v>
      </c>
      <c r="C10" s="717">
        <v>27</v>
      </c>
      <c r="D10" s="718">
        <v>3.3457249070631967E-2</v>
      </c>
      <c r="E10" s="719">
        <v>1</v>
      </c>
      <c r="F10" s="718">
        <v>4.0000000000000001E-3</v>
      </c>
      <c r="G10" s="719">
        <v>12</v>
      </c>
      <c r="H10" s="718">
        <v>2.8846153846153848E-2</v>
      </c>
      <c r="I10" s="719">
        <v>0</v>
      </c>
      <c r="J10" s="718">
        <v>0</v>
      </c>
      <c r="K10" s="719">
        <v>14</v>
      </c>
      <c r="L10" s="718">
        <v>0.11290322580645161</v>
      </c>
    </row>
    <row r="11" spans="2:12" s="4" customFormat="1" x14ac:dyDescent="0.25">
      <c r="B11" s="716" t="s">
        <v>98</v>
      </c>
      <c r="C11" s="717">
        <v>143</v>
      </c>
      <c r="D11" s="718">
        <v>0.17719950433705081</v>
      </c>
      <c r="E11" s="719">
        <v>43</v>
      </c>
      <c r="F11" s="718">
        <v>0.17199999999999999</v>
      </c>
      <c r="G11" s="719">
        <v>98</v>
      </c>
      <c r="H11" s="718">
        <v>0.23557692307692307</v>
      </c>
      <c r="I11" s="719">
        <v>1</v>
      </c>
      <c r="J11" s="718">
        <v>5.8823529411764705E-2</v>
      </c>
      <c r="K11" s="719">
        <v>1</v>
      </c>
      <c r="L11" s="718">
        <v>8.0645161290322578E-3</v>
      </c>
    </row>
    <row r="12" spans="2:12" s="4" customFormat="1" x14ac:dyDescent="0.25">
      <c r="B12" s="716" t="s">
        <v>228</v>
      </c>
      <c r="C12" s="717">
        <v>17</v>
      </c>
      <c r="D12" s="718">
        <v>2.1065675340768277E-2</v>
      </c>
      <c r="E12" s="719">
        <v>1</v>
      </c>
      <c r="F12" s="718">
        <v>4.0000000000000001E-3</v>
      </c>
      <c r="G12" s="719">
        <v>7</v>
      </c>
      <c r="H12" s="718">
        <v>1.6826923076923076E-2</v>
      </c>
      <c r="I12" s="719">
        <v>0</v>
      </c>
      <c r="J12" s="718">
        <v>0</v>
      </c>
      <c r="K12" s="719">
        <v>9</v>
      </c>
      <c r="L12" s="718">
        <v>7.2580645161290328E-2</v>
      </c>
    </row>
    <row r="13" spans="2:12" s="4" customFormat="1" x14ac:dyDescent="0.25">
      <c r="B13" s="716" t="s">
        <v>268</v>
      </c>
      <c r="C13" s="717">
        <v>0</v>
      </c>
      <c r="D13" s="718">
        <v>0</v>
      </c>
      <c r="E13" s="719">
        <v>0</v>
      </c>
      <c r="F13" s="718">
        <v>0</v>
      </c>
      <c r="G13" s="719">
        <v>0</v>
      </c>
      <c r="H13" s="718">
        <v>0</v>
      </c>
      <c r="I13" s="719">
        <v>0</v>
      </c>
      <c r="J13" s="718">
        <v>0</v>
      </c>
      <c r="K13" s="719">
        <v>0</v>
      </c>
      <c r="L13" s="718">
        <v>0</v>
      </c>
    </row>
    <row r="14" spans="2:12" s="4" customFormat="1" x14ac:dyDescent="0.25">
      <c r="B14" s="716" t="s">
        <v>230</v>
      </c>
      <c r="C14" s="717">
        <v>8</v>
      </c>
      <c r="D14" s="718">
        <v>9.9132589838909543E-3</v>
      </c>
      <c r="E14" s="719">
        <v>0</v>
      </c>
      <c r="F14" s="718">
        <v>0</v>
      </c>
      <c r="G14" s="719">
        <v>1</v>
      </c>
      <c r="H14" s="718">
        <v>2.403846153846154E-3</v>
      </c>
      <c r="I14" s="719">
        <v>0</v>
      </c>
      <c r="J14" s="718">
        <v>0</v>
      </c>
      <c r="K14" s="719">
        <v>7</v>
      </c>
      <c r="L14" s="718">
        <v>5.6451612903225805E-2</v>
      </c>
    </row>
    <row r="15" spans="2:12" s="4" customFormat="1" x14ac:dyDescent="0.25">
      <c r="B15" s="716" t="s">
        <v>231</v>
      </c>
      <c r="C15" s="717">
        <v>16</v>
      </c>
      <c r="D15" s="718">
        <v>1.9826517967781909E-2</v>
      </c>
      <c r="E15" s="719">
        <v>2</v>
      </c>
      <c r="F15" s="718">
        <v>8.0000000000000002E-3</v>
      </c>
      <c r="G15" s="719">
        <v>8</v>
      </c>
      <c r="H15" s="718">
        <v>1.9230769230769232E-2</v>
      </c>
      <c r="I15" s="719">
        <v>3</v>
      </c>
      <c r="J15" s="718">
        <v>0.17647058823529413</v>
      </c>
      <c r="K15" s="719">
        <v>3</v>
      </c>
      <c r="L15" s="718">
        <v>2.4193548387096774E-2</v>
      </c>
    </row>
    <row r="16" spans="2:12" s="4" customFormat="1" x14ac:dyDescent="0.25">
      <c r="B16" s="716" t="s">
        <v>232</v>
      </c>
      <c r="C16" s="717">
        <v>53</v>
      </c>
      <c r="D16" s="718">
        <v>6.5675340768277565E-2</v>
      </c>
      <c r="E16" s="719">
        <v>8</v>
      </c>
      <c r="F16" s="718">
        <v>3.2000000000000001E-2</v>
      </c>
      <c r="G16" s="719">
        <v>31</v>
      </c>
      <c r="H16" s="718">
        <v>7.4519230769230768E-2</v>
      </c>
      <c r="I16" s="719">
        <v>2</v>
      </c>
      <c r="J16" s="718">
        <v>0.11764705882352941</v>
      </c>
      <c r="K16" s="719">
        <v>12</v>
      </c>
      <c r="L16" s="718">
        <v>9.6774193548387094E-2</v>
      </c>
    </row>
    <row r="17" spans="2:12" s="4" customFormat="1" x14ac:dyDescent="0.25">
      <c r="B17" s="716" t="s">
        <v>233</v>
      </c>
      <c r="C17" s="717">
        <v>7</v>
      </c>
      <c r="D17" s="718">
        <v>8.6741016109045856E-3</v>
      </c>
      <c r="E17" s="719">
        <v>0</v>
      </c>
      <c r="F17" s="718">
        <v>0</v>
      </c>
      <c r="G17" s="719">
        <v>6</v>
      </c>
      <c r="H17" s="718">
        <v>1.4423076923076924E-2</v>
      </c>
      <c r="I17" s="719">
        <v>0</v>
      </c>
      <c r="J17" s="718">
        <v>0</v>
      </c>
      <c r="K17" s="719">
        <v>1</v>
      </c>
      <c r="L17" s="718">
        <v>8.0645161290322578E-3</v>
      </c>
    </row>
    <row r="18" spans="2:12" s="4" customFormat="1" x14ac:dyDescent="0.25">
      <c r="B18" s="716" t="s">
        <v>234</v>
      </c>
      <c r="C18" s="717">
        <v>0</v>
      </c>
      <c r="D18" s="718">
        <v>0</v>
      </c>
      <c r="E18" s="719">
        <v>0</v>
      </c>
      <c r="F18" s="718">
        <v>0</v>
      </c>
      <c r="G18" s="719">
        <v>0</v>
      </c>
      <c r="H18" s="718">
        <v>0</v>
      </c>
      <c r="I18" s="719">
        <v>0</v>
      </c>
      <c r="J18" s="718">
        <v>0</v>
      </c>
      <c r="K18" s="719">
        <v>0</v>
      </c>
      <c r="L18" s="718">
        <v>0</v>
      </c>
    </row>
    <row r="19" spans="2:12" s="4" customFormat="1" x14ac:dyDescent="0.25">
      <c r="B19" s="716" t="s">
        <v>235</v>
      </c>
      <c r="C19" s="717">
        <v>0</v>
      </c>
      <c r="D19" s="718">
        <v>0</v>
      </c>
      <c r="E19" s="719">
        <v>0</v>
      </c>
      <c r="F19" s="718">
        <v>0</v>
      </c>
      <c r="G19" s="719">
        <v>0</v>
      </c>
      <c r="H19" s="718">
        <v>0</v>
      </c>
      <c r="I19" s="719">
        <v>0</v>
      </c>
      <c r="J19" s="718">
        <v>0</v>
      </c>
      <c r="K19" s="719">
        <v>0</v>
      </c>
      <c r="L19" s="718">
        <v>0</v>
      </c>
    </row>
    <row r="20" spans="2:12" s="4" customFormat="1" x14ac:dyDescent="0.25">
      <c r="B20" s="716" t="s">
        <v>236</v>
      </c>
      <c r="C20" s="717">
        <v>27</v>
      </c>
      <c r="D20" s="718">
        <v>3.3457249070631967E-2</v>
      </c>
      <c r="E20" s="719">
        <v>2</v>
      </c>
      <c r="F20" s="718">
        <v>8.0000000000000002E-3</v>
      </c>
      <c r="G20" s="719">
        <v>8</v>
      </c>
      <c r="H20" s="718">
        <v>1.9230769230769232E-2</v>
      </c>
      <c r="I20" s="719">
        <v>0</v>
      </c>
      <c r="J20" s="718">
        <v>0</v>
      </c>
      <c r="K20" s="719">
        <v>17</v>
      </c>
      <c r="L20" s="718">
        <v>0.13709677419354838</v>
      </c>
    </row>
    <row r="21" spans="2:12" s="4" customFormat="1" x14ac:dyDescent="0.25">
      <c r="B21" s="716" t="s">
        <v>237</v>
      </c>
      <c r="C21" s="717">
        <v>29</v>
      </c>
      <c r="D21" s="718">
        <v>3.5935563816604711E-2</v>
      </c>
      <c r="E21" s="719">
        <v>12</v>
      </c>
      <c r="F21" s="718">
        <v>4.8000000000000001E-2</v>
      </c>
      <c r="G21" s="719">
        <v>7</v>
      </c>
      <c r="H21" s="718">
        <v>1.6826923076923076E-2</v>
      </c>
      <c r="I21" s="719">
        <v>1</v>
      </c>
      <c r="J21" s="718">
        <v>5.8823529411764705E-2</v>
      </c>
      <c r="K21" s="719">
        <v>9</v>
      </c>
      <c r="L21" s="718">
        <v>7.2580645161290328E-2</v>
      </c>
    </row>
    <row r="22" spans="2:12" s="4" customFormat="1" x14ac:dyDescent="0.25">
      <c r="B22" s="716" t="s">
        <v>238</v>
      </c>
      <c r="C22" s="717">
        <v>10</v>
      </c>
      <c r="D22" s="718">
        <v>1.2391573729863693E-2</v>
      </c>
      <c r="E22" s="719">
        <v>0</v>
      </c>
      <c r="F22" s="718">
        <v>0</v>
      </c>
      <c r="G22" s="719">
        <v>5</v>
      </c>
      <c r="H22" s="718">
        <v>1.201923076923077E-2</v>
      </c>
      <c r="I22" s="719">
        <v>0</v>
      </c>
      <c r="J22" s="718">
        <v>0</v>
      </c>
      <c r="K22" s="719">
        <v>5</v>
      </c>
      <c r="L22" s="718">
        <v>4.0322580645161289E-2</v>
      </c>
    </row>
    <row r="23" spans="2:12" s="4" customFormat="1" x14ac:dyDescent="0.25">
      <c r="B23" s="716" t="s">
        <v>239</v>
      </c>
      <c r="C23" s="717">
        <v>18</v>
      </c>
      <c r="D23" s="718">
        <v>2.2304832713754646E-2</v>
      </c>
      <c r="E23" s="719">
        <v>5</v>
      </c>
      <c r="F23" s="718">
        <v>0.02</v>
      </c>
      <c r="G23" s="719">
        <v>5</v>
      </c>
      <c r="H23" s="718">
        <v>1.201923076923077E-2</v>
      </c>
      <c r="I23" s="719">
        <v>1</v>
      </c>
      <c r="J23" s="718">
        <v>5.8823529411764705E-2</v>
      </c>
      <c r="K23" s="719">
        <v>7</v>
      </c>
      <c r="L23" s="718">
        <v>5.6451612903225805E-2</v>
      </c>
    </row>
    <row r="24" spans="2:12" s="4" customFormat="1" x14ac:dyDescent="0.25">
      <c r="B24" s="716" t="s">
        <v>104</v>
      </c>
      <c r="C24" s="717">
        <v>98</v>
      </c>
      <c r="D24" s="718">
        <v>0.12143742255266418</v>
      </c>
      <c r="E24" s="719">
        <v>60</v>
      </c>
      <c r="F24" s="718">
        <v>0.24</v>
      </c>
      <c r="G24" s="719">
        <v>38</v>
      </c>
      <c r="H24" s="718">
        <v>9.1346153846153841E-2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23</v>
      </c>
      <c r="D25" s="718">
        <v>2.8500619578686492E-2</v>
      </c>
      <c r="E25" s="719">
        <v>5</v>
      </c>
      <c r="F25" s="718">
        <v>0.02</v>
      </c>
      <c r="G25" s="719">
        <v>3</v>
      </c>
      <c r="H25" s="718">
        <v>7.2115384615384619E-3</v>
      </c>
      <c r="I25" s="719">
        <v>3</v>
      </c>
      <c r="J25" s="718">
        <v>0.17647058823529413</v>
      </c>
      <c r="K25" s="719">
        <v>12</v>
      </c>
      <c r="L25" s="718">
        <v>9.6774193548387094E-2</v>
      </c>
    </row>
    <row r="26" spans="2:12" s="4" customFormat="1" x14ac:dyDescent="0.25">
      <c r="B26" s="716" t="s">
        <v>241</v>
      </c>
      <c r="C26" s="717">
        <v>12</v>
      </c>
      <c r="D26" s="718">
        <v>1.4869888475836431E-2</v>
      </c>
      <c r="E26" s="719">
        <v>2</v>
      </c>
      <c r="F26" s="718">
        <v>8.0000000000000002E-3</v>
      </c>
      <c r="G26" s="719">
        <v>6</v>
      </c>
      <c r="H26" s="718">
        <v>1.4423076923076924E-2</v>
      </c>
      <c r="I26" s="719">
        <v>1</v>
      </c>
      <c r="J26" s="718">
        <v>5.8823529411764705E-2</v>
      </c>
      <c r="K26" s="719">
        <v>3</v>
      </c>
      <c r="L26" s="718">
        <v>2.4193548387096774E-2</v>
      </c>
    </row>
    <row r="27" spans="2:12" s="4" customFormat="1" x14ac:dyDescent="0.25">
      <c r="B27" s="716" t="s">
        <v>242</v>
      </c>
      <c r="C27" s="717">
        <v>12</v>
      </c>
      <c r="D27" s="718">
        <v>1.4869888475836431E-2</v>
      </c>
      <c r="E27" s="719">
        <v>0</v>
      </c>
      <c r="F27" s="718">
        <v>0</v>
      </c>
      <c r="G27" s="719">
        <v>8</v>
      </c>
      <c r="H27" s="718">
        <v>1.9230769230769232E-2</v>
      </c>
      <c r="I27" s="719">
        <v>1</v>
      </c>
      <c r="J27" s="718">
        <v>5.8823529411764705E-2</v>
      </c>
      <c r="K27" s="719">
        <v>3</v>
      </c>
      <c r="L27" s="718">
        <v>2.4193548387096774E-2</v>
      </c>
    </row>
    <row r="28" spans="2:12" s="4" customFormat="1" x14ac:dyDescent="0.25">
      <c r="B28" s="716" t="s">
        <v>243</v>
      </c>
      <c r="C28" s="717">
        <v>23</v>
      </c>
      <c r="D28" s="718">
        <v>2.8500619578686492E-2</v>
      </c>
      <c r="E28" s="719">
        <v>5</v>
      </c>
      <c r="F28" s="718">
        <v>0.02</v>
      </c>
      <c r="G28" s="719">
        <v>14</v>
      </c>
      <c r="H28" s="718">
        <v>3.3653846153846152E-2</v>
      </c>
      <c r="I28" s="719">
        <v>1</v>
      </c>
      <c r="J28" s="718">
        <v>5.8823529411764705E-2</v>
      </c>
      <c r="K28" s="719">
        <v>3</v>
      </c>
      <c r="L28" s="718">
        <v>2.4193548387096774E-2</v>
      </c>
    </row>
    <row r="29" spans="2:12" s="4" customFormat="1" x14ac:dyDescent="0.25">
      <c r="B29" s="716" t="s">
        <v>244</v>
      </c>
      <c r="C29" s="717">
        <v>83</v>
      </c>
      <c r="D29" s="718">
        <v>0.10285006195786865</v>
      </c>
      <c r="E29" s="719">
        <v>27</v>
      </c>
      <c r="F29" s="718">
        <v>0.108</v>
      </c>
      <c r="G29" s="719">
        <v>55</v>
      </c>
      <c r="H29" s="718">
        <v>0.13221153846153846</v>
      </c>
      <c r="I29" s="719">
        <v>0</v>
      </c>
      <c r="J29" s="718">
        <v>0</v>
      </c>
      <c r="K29" s="719">
        <v>1</v>
      </c>
      <c r="L29" s="718">
        <v>8.0645161290322578E-3</v>
      </c>
    </row>
    <row r="30" spans="2:12" s="4" customFormat="1" x14ac:dyDescent="0.25">
      <c r="B30" s="716" t="s">
        <v>245</v>
      </c>
      <c r="C30" s="717">
        <v>10</v>
      </c>
      <c r="D30" s="718">
        <v>1.2391573729863693E-2</v>
      </c>
      <c r="E30" s="719">
        <v>1</v>
      </c>
      <c r="F30" s="718">
        <v>4.0000000000000001E-3</v>
      </c>
      <c r="G30" s="719">
        <v>9</v>
      </c>
      <c r="H30" s="718">
        <v>2.1634615384615384E-2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26</v>
      </c>
      <c r="D31" s="718">
        <v>3.2218091697645598E-2</v>
      </c>
      <c r="E31" s="719">
        <v>8</v>
      </c>
      <c r="F31" s="718">
        <v>3.2000000000000001E-2</v>
      </c>
      <c r="G31" s="719">
        <v>18</v>
      </c>
      <c r="H31" s="718">
        <v>4.3269230769230768E-2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7</v>
      </c>
      <c r="D32" s="718">
        <v>8.6741016109045856E-3</v>
      </c>
      <c r="E32" s="719">
        <v>1</v>
      </c>
      <c r="F32" s="718">
        <v>4.0000000000000001E-3</v>
      </c>
      <c r="G32" s="719">
        <v>5</v>
      </c>
      <c r="H32" s="718">
        <v>1.201923076923077E-2</v>
      </c>
      <c r="I32" s="719">
        <v>0</v>
      </c>
      <c r="J32" s="718">
        <v>0</v>
      </c>
      <c r="K32" s="719">
        <v>1</v>
      </c>
      <c r="L32" s="718">
        <v>8.0645161290322578E-3</v>
      </c>
    </row>
    <row r="33" spans="2:12" s="4" customFormat="1" x14ac:dyDescent="0.25">
      <c r="B33" s="716" t="s">
        <v>248</v>
      </c>
      <c r="C33" s="717">
        <v>5</v>
      </c>
      <c r="D33" s="718">
        <v>6.1957868649318466E-3</v>
      </c>
      <c r="E33" s="719">
        <v>1</v>
      </c>
      <c r="F33" s="718">
        <v>4.0000000000000001E-3</v>
      </c>
      <c r="G33" s="719">
        <v>2</v>
      </c>
      <c r="H33" s="718">
        <v>4.807692307692308E-3</v>
      </c>
      <c r="I33" s="719">
        <v>1</v>
      </c>
      <c r="J33" s="718">
        <v>5.8823529411764705E-2</v>
      </c>
      <c r="K33" s="719">
        <v>1</v>
      </c>
      <c r="L33" s="718">
        <v>8.0645161290322578E-3</v>
      </c>
    </row>
    <row r="34" spans="2:12" s="4" customFormat="1" x14ac:dyDescent="0.25">
      <c r="B34" s="716" t="s">
        <v>249</v>
      </c>
      <c r="C34" s="717">
        <v>13</v>
      </c>
      <c r="D34" s="718">
        <v>1.6109045848822799E-2</v>
      </c>
      <c r="E34" s="719">
        <v>0</v>
      </c>
      <c r="F34" s="718">
        <v>0</v>
      </c>
      <c r="G34" s="719">
        <v>8</v>
      </c>
      <c r="H34" s="718">
        <v>1.9230769230769232E-2</v>
      </c>
      <c r="I34" s="719">
        <v>0</v>
      </c>
      <c r="J34" s="718">
        <v>0</v>
      </c>
      <c r="K34" s="719">
        <v>5</v>
      </c>
      <c r="L34" s="718">
        <v>4.0322580645161289E-2</v>
      </c>
    </row>
    <row r="35" spans="2:12" s="4" customFormat="1" x14ac:dyDescent="0.25">
      <c r="B35" s="716" t="s">
        <v>250</v>
      </c>
      <c r="C35" s="717">
        <v>0</v>
      </c>
      <c r="D35" s="718">
        <v>0</v>
      </c>
      <c r="E35" s="719">
        <v>0</v>
      </c>
      <c r="F35" s="718">
        <v>0</v>
      </c>
      <c r="G35" s="719">
        <v>0</v>
      </c>
      <c r="H35" s="718">
        <v>0</v>
      </c>
      <c r="I35" s="719">
        <v>0</v>
      </c>
      <c r="J35" s="718">
        <v>0</v>
      </c>
      <c r="K35" s="719">
        <v>0</v>
      </c>
      <c r="L35" s="718">
        <v>0</v>
      </c>
    </row>
    <row r="36" spans="2:12" s="4" customFormat="1" x14ac:dyDescent="0.25">
      <c r="B36" s="716" t="s">
        <v>251</v>
      </c>
      <c r="C36" s="717">
        <v>3</v>
      </c>
      <c r="D36" s="718">
        <v>3.7174721189591076E-3</v>
      </c>
      <c r="E36" s="719">
        <v>0</v>
      </c>
      <c r="F36" s="718">
        <v>0</v>
      </c>
      <c r="G36" s="719">
        <v>1</v>
      </c>
      <c r="H36" s="718">
        <v>2.403846153846154E-3</v>
      </c>
      <c r="I36" s="719">
        <v>0</v>
      </c>
      <c r="J36" s="718">
        <v>0</v>
      </c>
      <c r="K36" s="719">
        <v>2</v>
      </c>
      <c r="L36" s="718">
        <v>1.6129032258064516E-2</v>
      </c>
    </row>
    <row r="37" spans="2:12" s="4" customFormat="1" x14ac:dyDescent="0.25">
      <c r="B37" s="716" t="s">
        <v>252</v>
      </c>
      <c r="C37" s="717">
        <v>1</v>
      </c>
      <c r="D37" s="718">
        <v>1.2391573729863693E-3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</v>
      </c>
      <c r="L37" s="718">
        <v>8.0645161290322578E-3</v>
      </c>
    </row>
    <row r="38" spans="2:12" s="4" customFormat="1" x14ac:dyDescent="0.25">
      <c r="B38" s="716" t="s">
        <v>253</v>
      </c>
      <c r="C38" s="717">
        <v>7</v>
      </c>
      <c r="D38" s="718">
        <v>8.6741016109045856E-3</v>
      </c>
      <c r="E38" s="719">
        <v>4</v>
      </c>
      <c r="F38" s="718">
        <v>1.6E-2</v>
      </c>
      <c r="G38" s="719">
        <v>1</v>
      </c>
      <c r="H38" s="718">
        <v>2.403846153846154E-3</v>
      </c>
      <c r="I38" s="719">
        <v>1</v>
      </c>
      <c r="J38" s="718">
        <v>5.8823529411764705E-2</v>
      </c>
      <c r="K38" s="719">
        <v>1</v>
      </c>
      <c r="L38" s="718">
        <v>8.0645161290322578E-3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695" customWidth="1"/>
    <col min="4" max="4" width="16.140625" style="695" customWidth="1"/>
    <col min="5" max="12" width="14.7109375" style="695" customWidth="1"/>
    <col min="13" max="13" width="16.7109375" style="695" customWidth="1"/>
    <col min="14" max="21" width="14.7109375" style="695" customWidth="1"/>
    <col min="22" max="22" width="16.42578125" style="695" customWidth="1"/>
    <col min="23" max="25" width="14.7109375" style="695" customWidth="1"/>
    <col min="26" max="26" width="16.7109375" style="6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46" t="s">
        <v>349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846"/>
      <c r="Z3" s="846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218</v>
      </c>
      <c r="E5" s="857"/>
      <c r="F5" s="857"/>
      <c r="G5" s="857"/>
      <c r="H5" s="857"/>
      <c r="I5" s="857"/>
      <c r="J5" s="857"/>
      <c r="K5" s="857"/>
      <c r="L5" s="858"/>
      <c r="M5" s="856" t="s">
        <v>219</v>
      </c>
      <c r="N5" s="857"/>
      <c r="O5" s="857"/>
      <c r="P5" s="857"/>
      <c r="Q5" s="857"/>
      <c r="R5" s="857"/>
      <c r="S5" s="857"/>
      <c r="T5" s="857"/>
      <c r="U5" s="858"/>
      <c r="V5" s="856" t="s">
        <v>220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698" t="s">
        <v>146</v>
      </c>
      <c r="F6" s="698" t="s">
        <v>145</v>
      </c>
      <c r="G6" s="698" t="s">
        <v>143</v>
      </c>
      <c r="H6" s="698" t="s">
        <v>142</v>
      </c>
      <c r="I6" s="698" t="s">
        <v>141</v>
      </c>
      <c r="J6" s="698" t="s">
        <v>254</v>
      </c>
      <c r="K6" s="698" t="s">
        <v>255</v>
      </c>
      <c r="L6" s="734" t="s">
        <v>256</v>
      </c>
      <c r="M6" s="733" t="s">
        <v>272</v>
      </c>
      <c r="N6" s="698" t="s">
        <v>257</v>
      </c>
      <c r="O6" s="698" t="s">
        <v>258</v>
      </c>
      <c r="P6" s="698" t="s">
        <v>259</v>
      </c>
      <c r="Q6" s="698" t="s">
        <v>260</v>
      </c>
      <c r="R6" s="698" t="s">
        <v>143</v>
      </c>
      <c r="S6" s="698" t="s">
        <v>142</v>
      </c>
      <c r="T6" s="698" t="s">
        <v>141</v>
      </c>
      <c r="U6" s="734" t="s">
        <v>256</v>
      </c>
      <c r="V6" s="733" t="s">
        <v>273</v>
      </c>
      <c r="W6" s="698" t="s">
        <v>262</v>
      </c>
      <c r="X6" s="698" t="s">
        <v>263</v>
      </c>
      <c r="Y6" s="735" t="s">
        <v>264</v>
      </c>
      <c r="Z6" s="855"/>
    </row>
    <row r="7" spans="2:26" ht="15.75" x14ac:dyDescent="0.25">
      <c r="B7" s="699" t="s">
        <v>343</v>
      </c>
      <c r="C7" s="736">
        <v>143</v>
      </c>
      <c r="D7" s="737">
        <v>43</v>
      </c>
      <c r="E7" s="700">
        <v>10</v>
      </c>
      <c r="F7" s="700">
        <v>2</v>
      </c>
      <c r="G7" s="700">
        <v>9</v>
      </c>
      <c r="H7" s="700">
        <v>18</v>
      </c>
      <c r="I7" s="700">
        <v>3</v>
      </c>
      <c r="J7" s="700">
        <v>1</v>
      </c>
      <c r="K7" s="700">
        <v>0</v>
      </c>
      <c r="L7" s="738">
        <v>0</v>
      </c>
      <c r="M7" s="737">
        <v>98</v>
      </c>
      <c r="N7" s="700">
        <v>21</v>
      </c>
      <c r="O7" s="700">
        <v>24</v>
      </c>
      <c r="P7" s="700">
        <v>24</v>
      </c>
      <c r="Q7" s="700">
        <v>1</v>
      </c>
      <c r="R7" s="700">
        <v>4</v>
      </c>
      <c r="S7" s="700">
        <v>3</v>
      </c>
      <c r="T7" s="700">
        <v>0</v>
      </c>
      <c r="U7" s="738">
        <v>21</v>
      </c>
      <c r="V7" s="737">
        <v>1</v>
      </c>
      <c r="W7" s="700">
        <v>0</v>
      </c>
      <c r="X7" s="700">
        <v>0</v>
      </c>
      <c r="Y7" s="738">
        <v>1</v>
      </c>
      <c r="Z7" s="736">
        <v>1</v>
      </c>
    </row>
    <row r="8" spans="2:26" s="4" customFormat="1" x14ac:dyDescent="0.25">
      <c r="B8" s="739">
        <v>2014</v>
      </c>
      <c r="C8" s="740">
        <v>120</v>
      </c>
      <c r="D8" s="741">
        <v>42</v>
      </c>
      <c r="E8" s="704">
        <v>10</v>
      </c>
      <c r="F8" s="704">
        <v>2</v>
      </c>
      <c r="G8" s="704">
        <v>10</v>
      </c>
      <c r="H8" s="704">
        <v>16</v>
      </c>
      <c r="I8" s="704">
        <v>3</v>
      </c>
      <c r="J8" s="704">
        <v>1</v>
      </c>
      <c r="K8" s="704">
        <v>0</v>
      </c>
      <c r="L8" s="742">
        <v>0</v>
      </c>
      <c r="M8" s="741">
        <v>76</v>
      </c>
      <c r="N8" s="704">
        <v>21</v>
      </c>
      <c r="O8" s="704">
        <v>24</v>
      </c>
      <c r="P8" s="704">
        <v>24</v>
      </c>
      <c r="Q8" s="704">
        <v>1</v>
      </c>
      <c r="R8" s="704">
        <v>3</v>
      </c>
      <c r="S8" s="704">
        <v>3</v>
      </c>
      <c r="T8" s="704">
        <v>0</v>
      </c>
      <c r="U8" s="742">
        <v>0</v>
      </c>
      <c r="V8" s="741">
        <v>0</v>
      </c>
      <c r="W8" s="704">
        <v>0</v>
      </c>
      <c r="X8" s="704">
        <v>0</v>
      </c>
      <c r="Y8" s="742">
        <v>0</v>
      </c>
      <c r="Z8" s="740">
        <v>2</v>
      </c>
    </row>
    <row r="9" spans="2:26" s="4" customFormat="1" x14ac:dyDescent="0.25">
      <c r="B9" s="739">
        <v>2013</v>
      </c>
      <c r="C9" s="740">
        <v>119</v>
      </c>
      <c r="D9" s="741">
        <v>42</v>
      </c>
      <c r="E9" s="704">
        <v>10</v>
      </c>
      <c r="F9" s="704">
        <v>2</v>
      </c>
      <c r="G9" s="704">
        <v>10</v>
      </c>
      <c r="H9" s="704">
        <v>16</v>
      </c>
      <c r="I9" s="704">
        <v>3</v>
      </c>
      <c r="J9" s="704">
        <v>1</v>
      </c>
      <c r="K9" s="704">
        <v>0</v>
      </c>
      <c r="L9" s="742">
        <v>0</v>
      </c>
      <c r="M9" s="741">
        <v>75</v>
      </c>
      <c r="N9" s="704">
        <v>21</v>
      </c>
      <c r="O9" s="704">
        <v>24</v>
      </c>
      <c r="P9" s="704">
        <v>24</v>
      </c>
      <c r="Q9" s="704">
        <v>1</v>
      </c>
      <c r="R9" s="704">
        <v>3</v>
      </c>
      <c r="S9" s="704">
        <v>2</v>
      </c>
      <c r="T9" s="704">
        <v>0</v>
      </c>
      <c r="U9" s="742">
        <v>0</v>
      </c>
      <c r="V9" s="741">
        <v>0</v>
      </c>
      <c r="W9" s="704">
        <v>0</v>
      </c>
      <c r="X9" s="704">
        <v>0</v>
      </c>
      <c r="Y9" s="742">
        <v>0</v>
      </c>
      <c r="Z9" s="740">
        <v>2</v>
      </c>
    </row>
    <row r="10" spans="2:26" s="4" customFormat="1" x14ac:dyDescent="0.25">
      <c r="B10" s="739">
        <v>2012</v>
      </c>
      <c r="C10" s="740">
        <v>120</v>
      </c>
      <c r="D10" s="741">
        <v>42</v>
      </c>
      <c r="E10" s="704">
        <v>10</v>
      </c>
      <c r="F10" s="704">
        <v>2</v>
      </c>
      <c r="G10" s="704">
        <v>11</v>
      </c>
      <c r="H10" s="704">
        <v>15</v>
      </c>
      <c r="I10" s="704">
        <v>3</v>
      </c>
      <c r="J10" s="704">
        <v>1</v>
      </c>
      <c r="K10" s="704">
        <v>0</v>
      </c>
      <c r="L10" s="742">
        <v>0</v>
      </c>
      <c r="M10" s="741">
        <v>76</v>
      </c>
      <c r="N10" s="704">
        <v>23</v>
      </c>
      <c r="O10" s="704">
        <v>25</v>
      </c>
      <c r="P10" s="704">
        <v>26</v>
      </c>
      <c r="Q10" s="704">
        <v>1</v>
      </c>
      <c r="R10" s="704">
        <v>0</v>
      </c>
      <c r="S10" s="704">
        <v>1</v>
      </c>
      <c r="T10" s="704">
        <v>0</v>
      </c>
      <c r="U10" s="742">
        <v>0</v>
      </c>
      <c r="V10" s="741">
        <v>0</v>
      </c>
      <c r="W10" s="704">
        <v>0</v>
      </c>
      <c r="X10" s="704">
        <v>0</v>
      </c>
      <c r="Y10" s="742">
        <v>0</v>
      </c>
      <c r="Z10" s="740">
        <v>2</v>
      </c>
    </row>
    <row r="11" spans="2:26" s="4" customFormat="1" x14ac:dyDescent="0.25">
      <c r="B11" s="739">
        <v>2011</v>
      </c>
      <c r="C11" s="740">
        <v>122</v>
      </c>
      <c r="D11" s="741">
        <v>41</v>
      </c>
      <c r="E11" s="704">
        <v>10</v>
      </c>
      <c r="F11" s="704">
        <v>2</v>
      </c>
      <c r="G11" s="704">
        <v>11</v>
      </c>
      <c r="H11" s="704">
        <v>14</v>
      </c>
      <c r="I11" s="704">
        <v>3</v>
      </c>
      <c r="J11" s="704">
        <v>1</v>
      </c>
      <c r="K11" s="704">
        <v>0</v>
      </c>
      <c r="L11" s="742">
        <v>0</v>
      </c>
      <c r="M11" s="741">
        <v>79</v>
      </c>
      <c r="N11" s="704">
        <v>24</v>
      </c>
      <c r="O11" s="704">
        <v>25</v>
      </c>
      <c r="P11" s="704">
        <v>29</v>
      </c>
      <c r="Q11" s="704">
        <v>1</v>
      </c>
      <c r="R11" s="704">
        <v>0</v>
      </c>
      <c r="S11" s="704">
        <v>0</v>
      </c>
      <c r="T11" s="704">
        <v>0</v>
      </c>
      <c r="U11" s="742">
        <v>0</v>
      </c>
      <c r="V11" s="741">
        <v>0</v>
      </c>
      <c r="W11" s="704">
        <v>0</v>
      </c>
      <c r="X11" s="704">
        <v>0</v>
      </c>
      <c r="Y11" s="742">
        <v>0</v>
      </c>
      <c r="Z11" s="740">
        <v>2</v>
      </c>
    </row>
    <row r="12" spans="2:26" s="4" customFormat="1" x14ac:dyDescent="0.25">
      <c r="B12" s="739">
        <v>2010</v>
      </c>
      <c r="C12" s="740">
        <v>122</v>
      </c>
      <c r="D12" s="741">
        <v>42</v>
      </c>
      <c r="E12" s="704">
        <v>10</v>
      </c>
      <c r="F12" s="704">
        <v>2</v>
      </c>
      <c r="G12" s="704">
        <v>11</v>
      </c>
      <c r="H12" s="704">
        <v>15</v>
      </c>
      <c r="I12" s="704">
        <v>3</v>
      </c>
      <c r="J12" s="704">
        <v>1</v>
      </c>
      <c r="K12" s="704">
        <v>0</v>
      </c>
      <c r="L12" s="742">
        <v>0</v>
      </c>
      <c r="M12" s="741">
        <v>78</v>
      </c>
      <c r="N12" s="704">
        <v>24</v>
      </c>
      <c r="O12" s="704">
        <v>25</v>
      </c>
      <c r="P12" s="704">
        <v>28</v>
      </c>
      <c r="Q12" s="704">
        <v>1</v>
      </c>
      <c r="R12" s="704">
        <v>0</v>
      </c>
      <c r="S12" s="704">
        <v>0</v>
      </c>
      <c r="T12" s="704">
        <v>0</v>
      </c>
      <c r="U12" s="742">
        <v>0</v>
      </c>
      <c r="V12" s="741">
        <v>0</v>
      </c>
      <c r="W12" s="704">
        <v>0</v>
      </c>
      <c r="X12" s="704">
        <v>0</v>
      </c>
      <c r="Y12" s="742">
        <v>0</v>
      </c>
      <c r="Z12" s="740">
        <v>2</v>
      </c>
    </row>
    <row r="13" spans="2:26" s="4" customFormat="1" x14ac:dyDescent="0.25">
      <c r="B13" s="739">
        <v>2009</v>
      </c>
      <c r="C13" s="740">
        <v>124</v>
      </c>
      <c r="D13" s="741">
        <v>42</v>
      </c>
      <c r="E13" s="704">
        <v>10</v>
      </c>
      <c r="F13" s="704">
        <v>2</v>
      </c>
      <c r="G13" s="704">
        <v>11</v>
      </c>
      <c r="H13" s="704">
        <v>15</v>
      </c>
      <c r="I13" s="704">
        <v>3</v>
      </c>
      <c r="J13" s="704">
        <v>1</v>
      </c>
      <c r="K13" s="704">
        <v>0</v>
      </c>
      <c r="L13" s="742">
        <v>0</v>
      </c>
      <c r="M13" s="741">
        <v>80</v>
      </c>
      <c r="N13" s="704">
        <v>25</v>
      </c>
      <c r="O13" s="704">
        <v>27</v>
      </c>
      <c r="P13" s="704">
        <v>27</v>
      </c>
      <c r="Q13" s="704">
        <v>1</v>
      </c>
      <c r="R13" s="704">
        <v>0</v>
      </c>
      <c r="S13" s="704">
        <v>0</v>
      </c>
      <c r="T13" s="704">
        <v>0</v>
      </c>
      <c r="U13" s="742">
        <v>0</v>
      </c>
      <c r="V13" s="741">
        <v>0</v>
      </c>
      <c r="W13" s="704">
        <v>0</v>
      </c>
      <c r="X13" s="704">
        <v>0</v>
      </c>
      <c r="Y13" s="742">
        <v>0</v>
      </c>
      <c r="Z13" s="740">
        <v>2</v>
      </c>
    </row>
    <row r="14" spans="2:26" s="4" customFormat="1" x14ac:dyDescent="0.25">
      <c r="B14" s="739">
        <v>2008</v>
      </c>
      <c r="C14" s="740">
        <v>126</v>
      </c>
      <c r="D14" s="741">
        <v>42</v>
      </c>
      <c r="E14" s="704">
        <v>10</v>
      </c>
      <c r="F14" s="704">
        <v>2</v>
      </c>
      <c r="G14" s="704">
        <v>11</v>
      </c>
      <c r="H14" s="704">
        <v>15</v>
      </c>
      <c r="I14" s="704">
        <v>4</v>
      </c>
      <c r="J14" s="704">
        <v>0</v>
      </c>
      <c r="K14" s="704">
        <v>0</v>
      </c>
      <c r="L14" s="742">
        <v>0</v>
      </c>
      <c r="M14" s="741">
        <v>82</v>
      </c>
      <c r="N14" s="704">
        <v>25</v>
      </c>
      <c r="O14" s="704">
        <v>27</v>
      </c>
      <c r="P14" s="704">
        <v>29</v>
      </c>
      <c r="Q14" s="704">
        <v>1</v>
      </c>
      <c r="R14" s="704">
        <v>0</v>
      </c>
      <c r="S14" s="704">
        <v>0</v>
      </c>
      <c r="T14" s="704">
        <v>0</v>
      </c>
      <c r="U14" s="742">
        <v>0</v>
      </c>
      <c r="V14" s="741">
        <v>0</v>
      </c>
      <c r="W14" s="704">
        <v>0</v>
      </c>
      <c r="X14" s="704">
        <v>0</v>
      </c>
      <c r="Y14" s="742">
        <v>0</v>
      </c>
      <c r="Z14" s="740">
        <v>2</v>
      </c>
    </row>
    <row r="15" spans="2:26" s="4" customFormat="1" x14ac:dyDescent="0.25">
      <c r="B15" s="739">
        <v>2007</v>
      </c>
      <c r="C15" s="740">
        <v>125</v>
      </c>
      <c r="D15" s="741">
        <v>41</v>
      </c>
      <c r="E15" s="704">
        <v>10</v>
      </c>
      <c r="F15" s="704">
        <v>2</v>
      </c>
      <c r="G15" s="704">
        <v>10</v>
      </c>
      <c r="H15" s="704">
        <v>15</v>
      </c>
      <c r="I15" s="704">
        <v>4</v>
      </c>
      <c r="J15" s="704">
        <v>0</v>
      </c>
      <c r="K15" s="704">
        <v>0</v>
      </c>
      <c r="L15" s="742">
        <v>0</v>
      </c>
      <c r="M15" s="741">
        <v>82</v>
      </c>
      <c r="N15" s="704">
        <v>26</v>
      </c>
      <c r="O15" s="704">
        <v>27</v>
      </c>
      <c r="P15" s="704">
        <v>28</v>
      </c>
      <c r="Q15" s="704">
        <v>1</v>
      </c>
      <c r="R15" s="704">
        <v>0</v>
      </c>
      <c r="S15" s="704">
        <v>0</v>
      </c>
      <c r="T15" s="704">
        <v>0</v>
      </c>
      <c r="U15" s="742">
        <v>0</v>
      </c>
      <c r="V15" s="741">
        <v>0</v>
      </c>
      <c r="W15" s="704">
        <v>0</v>
      </c>
      <c r="X15" s="704">
        <v>0</v>
      </c>
      <c r="Y15" s="742">
        <v>0</v>
      </c>
      <c r="Z15" s="740">
        <v>2</v>
      </c>
    </row>
    <row r="16" spans="2:26" s="4" customFormat="1" x14ac:dyDescent="0.25">
      <c r="B16" s="739">
        <v>2006</v>
      </c>
      <c r="C16" s="740">
        <v>125</v>
      </c>
      <c r="D16" s="741">
        <v>40</v>
      </c>
      <c r="E16" s="704">
        <v>11</v>
      </c>
      <c r="F16" s="704">
        <v>2</v>
      </c>
      <c r="G16" s="704">
        <v>9</v>
      </c>
      <c r="H16" s="704">
        <v>14</v>
      </c>
      <c r="I16" s="704">
        <v>4</v>
      </c>
      <c r="J16" s="704">
        <v>0</v>
      </c>
      <c r="K16" s="704">
        <v>0</v>
      </c>
      <c r="L16" s="742">
        <v>0</v>
      </c>
      <c r="M16" s="741">
        <v>84</v>
      </c>
      <c r="N16" s="704">
        <v>26</v>
      </c>
      <c r="O16" s="704">
        <v>29</v>
      </c>
      <c r="P16" s="704">
        <v>28</v>
      </c>
      <c r="Q16" s="704">
        <v>1</v>
      </c>
      <c r="R16" s="704">
        <v>0</v>
      </c>
      <c r="S16" s="704">
        <v>0</v>
      </c>
      <c r="T16" s="704">
        <v>0</v>
      </c>
      <c r="U16" s="742">
        <v>0</v>
      </c>
      <c r="V16" s="741">
        <v>0</v>
      </c>
      <c r="W16" s="704">
        <v>0</v>
      </c>
      <c r="X16" s="704">
        <v>0</v>
      </c>
      <c r="Y16" s="742">
        <v>0</v>
      </c>
      <c r="Z16" s="740">
        <v>1</v>
      </c>
    </row>
    <row r="17" spans="2:31" s="4" customFormat="1" x14ac:dyDescent="0.25">
      <c r="B17" s="739">
        <v>2005</v>
      </c>
      <c r="C17" s="740">
        <v>127</v>
      </c>
      <c r="D17" s="741">
        <v>40</v>
      </c>
      <c r="E17" s="704">
        <v>11</v>
      </c>
      <c r="F17" s="704">
        <v>2</v>
      </c>
      <c r="G17" s="704">
        <v>9</v>
      </c>
      <c r="H17" s="704">
        <v>14</v>
      </c>
      <c r="I17" s="704">
        <v>4</v>
      </c>
      <c r="J17" s="704">
        <v>0</v>
      </c>
      <c r="K17" s="704">
        <v>0</v>
      </c>
      <c r="L17" s="742">
        <v>0</v>
      </c>
      <c r="M17" s="741">
        <v>86</v>
      </c>
      <c r="N17" s="704">
        <v>27</v>
      </c>
      <c r="O17" s="704">
        <v>30</v>
      </c>
      <c r="P17" s="704">
        <v>28</v>
      </c>
      <c r="Q17" s="704">
        <v>1</v>
      </c>
      <c r="R17" s="704">
        <v>0</v>
      </c>
      <c r="S17" s="704">
        <v>0</v>
      </c>
      <c r="T17" s="704">
        <v>0</v>
      </c>
      <c r="U17" s="742">
        <v>0</v>
      </c>
      <c r="V17" s="741">
        <v>0</v>
      </c>
      <c r="W17" s="704">
        <v>0</v>
      </c>
      <c r="X17" s="704">
        <v>0</v>
      </c>
      <c r="Y17" s="742">
        <v>0</v>
      </c>
      <c r="Z17" s="740">
        <v>1</v>
      </c>
    </row>
    <row r="18" spans="2:31" s="4" customFormat="1" x14ac:dyDescent="0.25">
      <c r="B18" s="739">
        <v>2004</v>
      </c>
      <c r="C18" s="740">
        <v>130</v>
      </c>
      <c r="D18" s="741">
        <v>39</v>
      </c>
      <c r="E18" s="704">
        <v>11</v>
      </c>
      <c r="F18" s="704">
        <v>2</v>
      </c>
      <c r="G18" s="704">
        <v>9</v>
      </c>
      <c r="H18" s="704">
        <v>13</v>
      </c>
      <c r="I18" s="704">
        <v>4</v>
      </c>
      <c r="J18" s="704">
        <v>0</v>
      </c>
      <c r="K18" s="704">
        <v>0</v>
      </c>
      <c r="L18" s="742">
        <v>0</v>
      </c>
      <c r="M18" s="741">
        <v>90</v>
      </c>
      <c r="N18" s="704">
        <v>30</v>
      </c>
      <c r="O18" s="704">
        <v>31</v>
      </c>
      <c r="P18" s="704">
        <v>28</v>
      </c>
      <c r="Q18" s="704">
        <v>1</v>
      </c>
      <c r="R18" s="704">
        <v>0</v>
      </c>
      <c r="S18" s="704">
        <v>0</v>
      </c>
      <c r="T18" s="704">
        <v>0</v>
      </c>
      <c r="U18" s="742">
        <v>0</v>
      </c>
      <c r="V18" s="741">
        <v>0</v>
      </c>
      <c r="W18" s="704">
        <v>0</v>
      </c>
      <c r="X18" s="704">
        <v>0</v>
      </c>
      <c r="Y18" s="742">
        <v>0</v>
      </c>
      <c r="Z18" s="740">
        <v>1</v>
      </c>
    </row>
    <row r="19" spans="2:31" s="4" customFormat="1" x14ac:dyDescent="0.25">
      <c r="B19" s="739">
        <v>2003</v>
      </c>
      <c r="C19" s="740">
        <v>132</v>
      </c>
      <c r="D19" s="741">
        <v>39</v>
      </c>
      <c r="E19" s="704">
        <v>11</v>
      </c>
      <c r="F19" s="704">
        <v>2</v>
      </c>
      <c r="G19" s="704">
        <v>9</v>
      </c>
      <c r="H19" s="704">
        <v>13</v>
      </c>
      <c r="I19" s="704">
        <v>4</v>
      </c>
      <c r="J19" s="704">
        <v>0</v>
      </c>
      <c r="K19" s="704">
        <v>0</v>
      </c>
      <c r="L19" s="742">
        <v>0</v>
      </c>
      <c r="M19" s="741">
        <v>92</v>
      </c>
      <c r="N19" s="704">
        <v>32</v>
      </c>
      <c r="O19" s="704">
        <v>33</v>
      </c>
      <c r="P19" s="704">
        <v>27</v>
      </c>
      <c r="Q19" s="704">
        <v>0</v>
      </c>
      <c r="R19" s="704">
        <v>0</v>
      </c>
      <c r="S19" s="704">
        <v>0</v>
      </c>
      <c r="T19" s="704">
        <v>0</v>
      </c>
      <c r="U19" s="742">
        <v>0</v>
      </c>
      <c r="V19" s="741">
        <v>0</v>
      </c>
      <c r="W19" s="704">
        <v>0</v>
      </c>
      <c r="X19" s="704">
        <v>0</v>
      </c>
      <c r="Y19" s="742">
        <v>0</v>
      </c>
      <c r="Z19" s="740">
        <v>1</v>
      </c>
    </row>
    <row r="20" spans="2:31" s="4" customFormat="1" x14ac:dyDescent="0.25">
      <c r="B20" s="739">
        <v>2002</v>
      </c>
      <c r="C20" s="740">
        <v>131</v>
      </c>
      <c r="D20" s="741">
        <v>36</v>
      </c>
      <c r="E20" s="704">
        <v>11</v>
      </c>
      <c r="F20" s="704">
        <v>2</v>
      </c>
      <c r="G20" s="704">
        <v>9</v>
      </c>
      <c r="H20" s="704">
        <v>12</v>
      </c>
      <c r="I20" s="704">
        <v>2</v>
      </c>
      <c r="J20" s="704">
        <v>0</v>
      </c>
      <c r="K20" s="704">
        <v>0</v>
      </c>
      <c r="L20" s="742">
        <v>0</v>
      </c>
      <c r="M20" s="741">
        <v>94</v>
      </c>
      <c r="N20" s="704">
        <v>33</v>
      </c>
      <c r="O20" s="704">
        <v>34</v>
      </c>
      <c r="P20" s="704">
        <v>27</v>
      </c>
      <c r="Q20" s="704">
        <v>0</v>
      </c>
      <c r="R20" s="704">
        <v>0</v>
      </c>
      <c r="S20" s="704">
        <v>0</v>
      </c>
      <c r="T20" s="704">
        <v>0</v>
      </c>
      <c r="U20" s="742">
        <v>0</v>
      </c>
      <c r="V20" s="741">
        <v>0</v>
      </c>
      <c r="W20" s="704">
        <v>0</v>
      </c>
      <c r="X20" s="704">
        <v>0</v>
      </c>
      <c r="Y20" s="742">
        <v>0</v>
      </c>
      <c r="Z20" s="740">
        <v>1</v>
      </c>
    </row>
    <row r="21" spans="2:31" s="4" customFormat="1" x14ac:dyDescent="0.25">
      <c r="B21" s="739">
        <v>2001</v>
      </c>
      <c r="C21" s="740">
        <v>131</v>
      </c>
      <c r="D21" s="741">
        <v>38</v>
      </c>
      <c r="E21" s="704">
        <v>12</v>
      </c>
      <c r="F21" s="704">
        <v>3</v>
      </c>
      <c r="G21" s="704">
        <v>9</v>
      </c>
      <c r="H21" s="704">
        <v>12</v>
      </c>
      <c r="I21" s="704">
        <v>2</v>
      </c>
      <c r="J21" s="704">
        <v>0</v>
      </c>
      <c r="K21" s="704">
        <v>0</v>
      </c>
      <c r="L21" s="742">
        <v>0</v>
      </c>
      <c r="M21" s="741">
        <v>92</v>
      </c>
      <c r="N21" s="704">
        <v>34</v>
      </c>
      <c r="O21" s="704">
        <v>34</v>
      </c>
      <c r="P21" s="704">
        <v>24</v>
      </c>
      <c r="Q21" s="704">
        <v>0</v>
      </c>
      <c r="R21" s="704">
        <v>0</v>
      </c>
      <c r="S21" s="704">
        <v>0</v>
      </c>
      <c r="T21" s="704">
        <v>0</v>
      </c>
      <c r="U21" s="742">
        <v>0</v>
      </c>
      <c r="V21" s="741">
        <v>0</v>
      </c>
      <c r="W21" s="704">
        <v>0</v>
      </c>
      <c r="X21" s="704">
        <v>0</v>
      </c>
      <c r="Y21" s="742">
        <v>0</v>
      </c>
      <c r="Z21" s="740">
        <v>1</v>
      </c>
    </row>
    <row r="22" spans="2:31" s="4" customFormat="1" x14ac:dyDescent="0.25">
      <c r="B22" s="739">
        <v>2000</v>
      </c>
      <c r="C22" s="740">
        <v>150</v>
      </c>
      <c r="D22" s="741">
        <v>38</v>
      </c>
      <c r="E22" s="704">
        <v>12</v>
      </c>
      <c r="F22" s="704">
        <v>3</v>
      </c>
      <c r="G22" s="704">
        <v>9</v>
      </c>
      <c r="H22" s="704">
        <v>12</v>
      </c>
      <c r="I22" s="704">
        <v>2</v>
      </c>
      <c r="J22" s="704">
        <v>0</v>
      </c>
      <c r="K22" s="704">
        <v>0</v>
      </c>
      <c r="L22" s="742">
        <v>0</v>
      </c>
      <c r="M22" s="741">
        <v>112</v>
      </c>
      <c r="N22" s="704">
        <v>48</v>
      </c>
      <c r="O22" s="704">
        <v>39</v>
      </c>
      <c r="P22" s="704">
        <v>25</v>
      </c>
      <c r="Q22" s="704">
        <v>0</v>
      </c>
      <c r="R22" s="704">
        <v>0</v>
      </c>
      <c r="S22" s="704">
        <v>0</v>
      </c>
      <c r="T22" s="704">
        <v>0</v>
      </c>
      <c r="U22" s="742">
        <v>0</v>
      </c>
      <c r="V22" s="741">
        <v>0</v>
      </c>
      <c r="W22" s="704">
        <v>0</v>
      </c>
      <c r="X22" s="704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160</v>
      </c>
      <c r="D23" s="741">
        <v>38</v>
      </c>
      <c r="E23" s="704">
        <v>12</v>
      </c>
      <c r="F23" s="704">
        <v>3</v>
      </c>
      <c r="G23" s="704">
        <v>9</v>
      </c>
      <c r="H23" s="704">
        <v>12</v>
      </c>
      <c r="I23" s="704">
        <v>2</v>
      </c>
      <c r="J23" s="704">
        <v>0</v>
      </c>
      <c r="K23" s="704">
        <v>0</v>
      </c>
      <c r="L23" s="742">
        <v>0</v>
      </c>
      <c r="M23" s="741">
        <v>122</v>
      </c>
      <c r="N23" s="704">
        <v>55</v>
      </c>
      <c r="O23" s="704">
        <v>41</v>
      </c>
      <c r="P23" s="704">
        <v>26</v>
      </c>
      <c r="Q23" s="704">
        <v>0</v>
      </c>
      <c r="R23" s="704">
        <v>0</v>
      </c>
      <c r="S23" s="704">
        <v>0</v>
      </c>
      <c r="T23" s="704">
        <v>0</v>
      </c>
      <c r="U23" s="742">
        <v>0</v>
      </c>
      <c r="V23" s="741">
        <v>0</v>
      </c>
      <c r="W23" s="704">
        <v>0</v>
      </c>
      <c r="X23" s="704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194</v>
      </c>
      <c r="D24" s="741">
        <v>38</v>
      </c>
      <c r="E24" s="704">
        <v>12</v>
      </c>
      <c r="F24" s="704">
        <v>3</v>
      </c>
      <c r="G24" s="704">
        <v>9</v>
      </c>
      <c r="H24" s="704">
        <v>12</v>
      </c>
      <c r="I24" s="704">
        <v>2</v>
      </c>
      <c r="J24" s="704">
        <v>0</v>
      </c>
      <c r="K24" s="704">
        <v>0</v>
      </c>
      <c r="L24" s="742">
        <v>0</v>
      </c>
      <c r="M24" s="741">
        <v>156</v>
      </c>
      <c r="N24" s="704">
        <v>76</v>
      </c>
      <c r="O24" s="704">
        <v>53</v>
      </c>
      <c r="P24" s="704">
        <v>27</v>
      </c>
      <c r="Q24" s="704">
        <v>0</v>
      </c>
      <c r="R24" s="704">
        <v>0</v>
      </c>
      <c r="S24" s="704">
        <v>0</v>
      </c>
      <c r="T24" s="704">
        <v>0</v>
      </c>
      <c r="U24" s="742">
        <v>0</v>
      </c>
      <c r="V24" s="741">
        <v>0</v>
      </c>
      <c r="W24" s="704">
        <v>0</v>
      </c>
      <c r="X24" s="704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201</v>
      </c>
      <c r="D25" s="741">
        <v>38</v>
      </c>
      <c r="E25" s="704">
        <v>12</v>
      </c>
      <c r="F25" s="704">
        <v>3</v>
      </c>
      <c r="G25" s="704">
        <v>9</v>
      </c>
      <c r="H25" s="704">
        <v>12</v>
      </c>
      <c r="I25" s="704">
        <v>2</v>
      </c>
      <c r="J25" s="704">
        <v>0</v>
      </c>
      <c r="K25" s="704">
        <v>0</v>
      </c>
      <c r="L25" s="742">
        <v>0</v>
      </c>
      <c r="M25" s="741">
        <v>163</v>
      </c>
      <c r="N25" s="704">
        <v>82</v>
      </c>
      <c r="O25" s="704">
        <v>54</v>
      </c>
      <c r="P25" s="704">
        <v>27</v>
      </c>
      <c r="Q25" s="704">
        <v>0</v>
      </c>
      <c r="R25" s="704">
        <v>0</v>
      </c>
      <c r="S25" s="704">
        <v>0</v>
      </c>
      <c r="T25" s="704">
        <v>0</v>
      </c>
      <c r="U25" s="742">
        <v>0</v>
      </c>
      <c r="V25" s="741">
        <v>0</v>
      </c>
      <c r="W25" s="704">
        <v>0</v>
      </c>
      <c r="X25" s="704">
        <v>0</v>
      </c>
      <c r="Y25" s="742">
        <v>0</v>
      </c>
      <c r="Z25" s="740">
        <v>0</v>
      </c>
    </row>
    <row r="26" spans="2:31" s="4" customFormat="1" ht="6" customHeight="1" x14ac:dyDescent="0.25">
      <c r="B26" s="705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</row>
    <row r="27" spans="2:31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707"/>
      <c r="AB27" s="707"/>
      <c r="AC27" s="707"/>
      <c r="AD27" s="707"/>
      <c r="AE27" s="707"/>
    </row>
    <row r="28" spans="2:31" s="4" customFormat="1" x14ac:dyDescent="0.25"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  <c r="X28" s="708"/>
      <c r="Y28" s="708"/>
      <c r="Z28" s="708"/>
    </row>
    <row r="29" spans="2:31" s="4" customFormat="1" x14ac:dyDescent="0.25"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</row>
    <row r="30" spans="2:31" s="4" customFormat="1" x14ac:dyDescent="0.25"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</row>
    <row r="31" spans="2:31" s="4" customFormat="1" x14ac:dyDescent="0.25"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</row>
    <row r="32" spans="2:31" s="4" customFormat="1" x14ac:dyDescent="0.25"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350</v>
      </c>
      <c r="C3" s="852"/>
      <c r="D3" s="852"/>
    </row>
    <row r="4" spans="2:4" s="4" customFormat="1" ht="16.5" customHeight="1" thickBot="1" x14ac:dyDescent="0.3">
      <c r="B4" s="853" t="s">
        <v>343</v>
      </c>
      <c r="C4" s="853"/>
      <c r="D4" s="853"/>
    </row>
    <row r="5" spans="2:4" s="4" customFormat="1" ht="6" customHeight="1" x14ac:dyDescent="0.25">
      <c r="B5" s="709"/>
      <c r="C5" s="709"/>
      <c r="D5" s="709"/>
    </row>
    <row r="6" spans="2:4" s="4" customFormat="1" ht="25.5" x14ac:dyDescent="0.25">
      <c r="B6" s="722"/>
      <c r="C6" s="710" t="s">
        <v>269</v>
      </c>
      <c r="D6" s="711" t="s">
        <v>224</v>
      </c>
    </row>
    <row r="7" spans="2:4" s="715" customFormat="1" ht="15.75" x14ac:dyDescent="0.25">
      <c r="B7" s="712" t="s">
        <v>132</v>
      </c>
      <c r="C7" s="713">
        <v>143</v>
      </c>
      <c r="D7" s="714">
        <v>1</v>
      </c>
    </row>
    <row r="8" spans="2:4" s="4" customFormat="1" x14ac:dyDescent="0.25">
      <c r="B8" s="723" t="s">
        <v>218</v>
      </c>
      <c r="C8" s="724">
        <v>43</v>
      </c>
      <c r="D8" s="725">
        <v>0.30069930069930068</v>
      </c>
    </row>
    <row r="9" spans="2:4" s="4" customFormat="1" x14ac:dyDescent="0.25">
      <c r="B9" s="726" t="s">
        <v>146</v>
      </c>
      <c r="C9" s="719">
        <v>10</v>
      </c>
      <c r="D9" s="718">
        <v>6.9930069930069935E-2</v>
      </c>
    </row>
    <row r="10" spans="2:4" s="4" customFormat="1" x14ac:dyDescent="0.25">
      <c r="B10" s="726" t="s">
        <v>145</v>
      </c>
      <c r="C10" s="719">
        <v>2</v>
      </c>
      <c r="D10" s="718">
        <v>1.3986013986013986E-2</v>
      </c>
    </row>
    <row r="11" spans="2:4" s="4" customFormat="1" x14ac:dyDescent="0.25">
      <c r="B11" s="726" t="s">
        <v>143</v>
      </c>
      <c r="C11" s="719">
        <v>9</v>
      </c>
      <c r="D11" s="718">
        <v>6.2937062937062943E-2</v>
      </c>
    </row>
    <row r="12" spans="2:4" s="4" customFormat="1" x14ac:dyDescent="0.25">
      <c r="B12" s="726" t="s">
        <v>142</v>
      </c>
      <c r="C12" s="719">
        <v>18</v>
      </c>
      <c r="D12" s="718">
        <v>0.12587412587412589</v>
      </c>
    </row>
    <row r="13" spans="2:4" s="4" customFormat="1" x14ac:dyDescent="0.25">
      <c r="B13" s="726" t="s">
        <v>141</v>
      </c>
      <c r="C13" s="719">
        <v>3</v>
      </c>
      <c r="D13" s="718">
        <v>2.097902097902098E-2</v>
      </c>
    </row>
    <row r="14" spans="2:4" s="4" customFormat="1" x14ac:dyDescent="0.25">
      <c r="B14" s="726" t="s">
        <v>254</v>
      </c>
      <c r="C14" s="719">
        <v>1</v>
      </c>
      <c r="D14" s="718">
        <v>6.993006993006993E-3</v>
      </c>
    </row>
    <row r="15" spans="2:4" s="4" customFormat="1" x14ac:dyDescent="0.25">
      <c r="B15" s="726" t="s">
        <v>255</v>
      </c>
      <c r="C15" s="719">
        <v>0</v>
      </c>
      <c r="D15" s="718">
        <v>0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98</v>
      </c>
      <c r="D17" s="728">
        <v>0.68531468531468531</v>
      </c>
    </row>
    <row r="18" spans="2:6" s="4" customFormat="1" x14ac:dyDescent="0.25">
      <c r="B18" s="726" t="s">
        <v>257</v>
      </c>
      <c r="C18" s="719">
        <v>21</v>
      </c>
      <c r="D18" s="718">
        <v>0.14685314685314685</v>
      </c>
    </row>
    <row r="19" spans="2:6" s="4" customFormat="1" x14ac:dyDescent="0.25">
      <c r="B19" s="726" t="s">
        <v>258</v>
      </c>
      <c r="C19" s="719">
        <v>24</v>
      </c>
      <c r="D19" s="718">
        <v>0.16783216783216784</v>
      </c>
    </row>
    <row r="20" spans="2:6" s="4" customFormat="1" x14ac:dyDescent="0.25">
      <c r="B20" s="726" t="s">
        <v>259</v>
      </c>
      <c r="C20" s="719">
        <v>24</v>
      </c>
      <c r="D20" s="718">
        <v>0.16783216783216784</v>
      </c>
    </row>
    <row r="21" spans="2:6" s="4" customFormat="1" x14ac:dyDescent="0.25">
      <c r="B21" s="726" t="s">
        <v>260</v>
      </c>
      <c r="C21" s="719">
        <v>1</v>
      </c>
      <c r="D21" s="718">
        <v>6.993006993006993E-3</v>
      </c>
      <c r="F21" s="1" t="s">
        <v>351</v>
      </c>
    </row>
    <row r="22" spans="2:6" s="4" customFormat="1" x14ac:dyDescent="0.25">
      <c r="B22" s="726" t="s">
        <v>143</v>
      </c>
      <c r="C22" s="719">
        <v>4</v>
      </c>
      <c r="D22" s="718">
        <v>2.7972027972027972E-2</v>
      </c>
    </row>
    <row r="23" spans="2:6" s="4" customFormat="1" x14ac:dyDescent="0.25">
      <c r="B23" s="726" t="s">
        <v>142</v>
      </c>
      <c r="C23" s="719">
        <v>3</v>
      </c>
      <c r="D23" s="718">
        <v>2.097902097902098E-2</v>
      </c>
    </row>
    <row r="24" spans="2:6" s="4" customFormat="1" x14ac:dyDescent="0.25">
      <c r="B24" s="726" t="s">
        <v>141</v>
      </c>
      <c r="C24" s="719">
        <v>0</v>
      </c>
      <c r="D24" s="718">
        <v>0</v>
      </c>
    </row>
    <row r="25" spans="2:6" s="4" customFormat="1" ht="25.5" x14ac:dyDescent="0.25">
      <c r="B25" s="727" t="s">
        <v>256</v>
      </c>
      <c r="C25" s="719">
        <v>0</v>
      </c>
      <c r="D25" s="718">
        <v>0</v>
      </c>
    </row>
    <row r="26" spans="2:6" s="4" customFormat="1" x14ac:dyDescent="0.25">
      <c r="B26" s="723" t="s">
        <v>261</v>
      </c>
      <c r="C26" s="724">
        <v>1</v>
      </c>
      <c r="D26" s="725">
        <v>6.993006993006993E-3</v>
      </c>
    </row>
    <row r="27" spans="2:6" s="4" customFormat="1" x14ac:dyDescent="0.25">
      <c r="B27" s="726" t="s">
        <v>262</v>
      </c>
      <c r="C27" s="719">
        <v>0</v>
      </c>
      <c r="D27" s="718">
        <v>0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1</v>
      </c>
      <c r="D29" s="718">
        <v>6.993006993006993E-3</v>
      </c>
    </row>
    <row r="30" spans="2:6" s="4" customFormat="1" x14ac:dyDescent="0.25">
      <c r="B30" s="723" t="s">
        <v>265</v>
      </c>
      <c r="C30" s="724">
        <v>1</v>
      </c>
      <c r="D30" s="725">
        <v>6.993006993006993E-3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2016-07-01T14:08:32+00:00</PublishingStartDate>
    <_dlc_DocId xmlns="8b099203-c902-4a5b-992f-1f849b15ff82">Q5F7QW3RQ55V-2054-505</_dlc_DocId>
    <_dlc_DocIdUrl xmlns="8b099203-c902-4a5b-992f-1f849b15ff82">
      <Url>http://admin.webtenerife.com/es/investigacion/Situacion-turistica/zonas-turisticas-tenerife/_layouts/DocIdRedir.aspx?ID=Q5F7QW3RQ55V-2054-505</Url>
      <Description>Q5F7QW3RQ55V-2054-505</Description>
    </_dlc_DocIdUrl>
  </documentManagement>
</p:properties>
</file>

<file path=customXml/itemProps1.xml><?xml version="1.0" encoding="utf-8"?>
<ds:datastoreItem xmlns:ds="http://schemas.openxmlformats.org/officeDocument/2006/customXml" ds:itemID="{0971D08A-D198-47D1-B218-D693E4E96D3B}"/>
</file>

<file path=customXml/itemProps2.xml><?xml version="1.0" encoding="utf-8"?>
<ds:datastoreItem xmlns:ds="http://schemas.openxmlformats.org/officeDocument/2006/customXml" ds:itemID="{BDC92EF5-0158-42E7-B139-A1DBBC58B7A7}"/>
</file>

<file path=customXml/itemProps3.xml><?xml version="1.0" encoding="utf-8"?>
<ds:datastoreItem xmlns:ds="http://schemas.openxmlformats.org/officeDocument/2006/customXml" ds:itemID="{594712CB-D1B9-4FDA-A363-7516405FB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(mayo 2016)</dc:title>
  <dc:creator>Marjorie Perez García</dc:creator>
  <cp:lastModifiedBy>Marjorie Perez García</cp:lastModifiedBy>
  <dcterms:created xsi:type="dcterms:W3CDTF">2016-06-30T10:55:02Z</dcterms:created>
  <dcterms:modified xsi:type="dcterms:W3CDTF">2016-06-30T12:00:04Z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91236be9-33bc-4533-94d0-97ddb4fead81</vt:lpwstr>
  </property>
</Properties>
</file>