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charts/chart36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worksheets/sheet24.xml" ContentType="application/vnd.openxmlformats-officedocument.spreadsheetml.worksheet+xml"/>
  <Override PartName="/xl/drawings/drawing70.xml" ContentType="application/vnd.openxmlformats-officedocument.drawing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drawings/drawing69.xml" ContentType="application/vnd.openxmlformats-officedocument.drawing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charts/chart40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17970" windowHeight="814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aloj'!$B$4:$Z$27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29" l="1"/>
  <c r="G6" i="29"/>
  <c r="H6" i="29"/>
  <c r="D7" i="29"/>
  <c r="F8" i="29"/>
  <c r="G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<sst xmlns="http://schemas.openxmlformats.org/spreadsheetml/2006/main" count="13690" uniqueCount="372">
  <si>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</si>
  <si>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</si>
  <si>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</si>
  <si>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</si>
  <si>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</si>
  <si>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</si>
  <si>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</si>
  <si>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</si>
  <si>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</si>
  <si>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</si>
  <si>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</si>
  <si>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</si>
  <si>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</si>
  <si>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</si>
  <si>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</si>
  <si>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</si>
  <si>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</si>
  <si>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</si>
  <si>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</si>
  <si>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</si>
  <si>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</si>
  <si>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</si>
  <si>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</si>
  <si>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</si>
  <si>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</si>
  <si>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</si>
  <si>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</si>
  <si>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</si>
  <si>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</si>
  <si>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</si>
  <si>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</si>
  <si>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</si>
  <si>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</si>
  <si>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</si>
  <si>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</si>
  <si>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</si>
  <si>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</si>
  <si>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</si>
  <si>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</si>
  <si>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</si>
  <si>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</si>
  <si>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</si>
  <si>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</si>
  <si>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</si>
  <si>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</si>
  <si>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</si>
  <si>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</si>
  <si>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</si>
  <si>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</si>
  <si>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</si>
  <si>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</si>
  <si>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</si>
  <si>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</si>
  <si>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</si>
  <si>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</si>
  <si>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</si>
  <si>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</si>
  <si>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</si>
  <si>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</si>
  <si>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</si>
  <si>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</si>
  <si>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</si>
  <si>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</si>
  <si>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</si>
  <si>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</si>
  <si>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</si>
  <si>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</si>
  <si>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</si>
  <si>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</si>
  <si>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</si>
  <si>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</si>
  <si>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</si>
  <si>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</si>
  <si>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</si>
  <si>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</si>
  <si>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</si>
  <si>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</si>
  <si>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</si>
  <si>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</si>
  <si>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</si>
  <si>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</si>
  <si>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</si>
  <si>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</si>
  <si>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</si>
  <si>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</si>
  <si>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</si>
  <si>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</si>
  <si>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</si>
  <si>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</si>
  <si>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</si>
  <si>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</si>
  <si>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</si>
  <si>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</si>
  <si>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</si>
  <si>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</si>
  <si>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</si>
  <si>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</si>
  <si>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</si>
  <si>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</si>
  <si>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</si>
  <si>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</si>
  <si>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</si>
  <si>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</si>
  <si>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</si>
  <si>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</si>
  <si>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</si>
  <si>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</si>
  <si>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</si>
  <si>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</si>
  <si>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</si>
  <si>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</si>
  <si>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</si>
  <si>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</si>
  <si>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</si>
  <si>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</si>
  <si>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</si>
  <si>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</si>
  <si>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</si>
  <si>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</si>
  <si>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</si>
  <si>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</si>
  <si>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</si>
  <si>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</si>
  <si>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</si>
  <si>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</si>
  <si>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</si>
  <si>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</si>
  <si>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</si>
  <si>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</si>
  <si>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</si>
  <si>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</si>
  <si>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</si>
  <si>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</si>
  <si>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</si>
  <si>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</si>
  <si>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</si>
  <si>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</si>
  <si>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</si>
  <si>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</si>
  <si>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</si>
  <si>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</si>
  <si>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</si>
  <si>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</si>
  <si>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</si>
  <si>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</si>
  <si>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</si>
  <si>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</si>
  <si>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</si>
  <si>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</si>
  <si>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</si>
  <si>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</si>
  <si>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</si>
  <si>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</si>
  <si>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</si>
  <si>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</si>
  <si>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</si>
  <si>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</si>
  <si>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</si>
  <si>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</si>
  <si>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</si>
  <si>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</si>
  <si>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</si>
  <si>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</si>
  <si>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</si>
  <si>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</si>
  <si>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</si>
  <si>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</si>
  <si>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</si>
  <si>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</si>
  <si>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</si>
  <si>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</si>
  <si>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</si>
  <si>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</si>
  <si>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</si>
  <si>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</si>
  <si>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</si>
  <si>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</si>
  <si>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</si>
  <si>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</si>
  <si>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</si>
  <si>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</si>
  <si>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</si>
  <si>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</si>
  <si>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</si>
  <si>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</si>
  <si>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</si>
  <si>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</si>
  <si>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</si>
  <si>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</si>
  <si>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</si>
  <si>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</si>
  <si>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</si>
  <si>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</si>
  <si>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</si>
  <si>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</si>
  <si>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</si>
  <si>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</si>
  <si>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</si>
  <si>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</si>
  <si>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</si>
  <si>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</si>
  <si>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</si>
  <si>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</si>
  <si>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</si>
  <si>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</si>
  <si>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</si>
  <si>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</si>
  <si>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</si>
  <si>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</si>
  <si>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</si>
  <si>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</si>
  <si>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</si>
  <si>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</si>
  <si>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</si>
  <si>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</si>
  <si>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</si>
  <si>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</si>
  <si>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</si>
  <si>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</si>
  <si>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</si>
  <si>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</si>
  <si>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</si>
  <si>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</si>
  <si>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</si>
  <si>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</si>
  <si>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</si>
  <si>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</si>
  <si>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</si>
  <si>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</si>
  <si>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</si>
  <si>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</si>
  <si>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</si>
  <si>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</si>
  <si>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</si>
  <si>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</si>
  <si>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</si>
  <si>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</si>
  <si>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</si>
  <si>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</si>
  <si>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</si>
  <si>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</si>
  <si>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</si>
  <si>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</si>
  <si>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</si>
  <si>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</si>
  <si>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</si>
  <si>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</si>
  <si>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</si>
  <si>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</si>
  <si>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</si>
  <si>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</si>
  <si>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</si>
  <si>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</si>
  <si>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</si>
  <si>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</si>
  <si>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</si>
  <si>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</si>
  <si>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</si>
  <si>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</si>
  <si>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</si>
  <si>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</si>
  <si>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</si>
  <si>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</si>
  <si>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</si>
  <si>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</si>
  <si>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</si>
  <si>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</si>
  <si>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</si>
  <si>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</si>
  <si>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</si>
  <si>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</si>
  <si>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</si>
  <si>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</si>
  <si>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</si>
  <si>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</si>
  <si>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julio 2016</t>
  </si>
  <si>
    <t>acumulado julio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</si>
  <si>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</si>
  <si>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</si>
  <si>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</si>
  <si>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</si>
  <si>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</si>
  <si>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</si>
  <si>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</si>
  <si>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</si>
  <si>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</si>
  <si>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</si>
  <si>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</si>
  <si>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</si>
  <si>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</si>
  <si>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</si>
  <si>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</si>
  <si>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</si>
  <si>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</si>
  <si>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</si>
  <si>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</si>
  <si>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</si>
  <si>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</si>
  <si>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</si>
  <si>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</si>
  <si>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</si>
  <si>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</si>
  <si>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</si>
  <si>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</si>
  <si>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julio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</si>
  <si>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</si>
  <si>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</si>
  <si>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</si>
  <si>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</si>
  <si>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</si>
  <si>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</si>
  <si>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</si>
  <si>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</si>
  <si>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</si>
  <si>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</si>
  <si>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</si>
  <si>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</si>
  <si>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</si>
  <si>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</si>
  <si>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</si>
  <si>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</si>
  <si>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</si>
  <si>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</si>
  <si>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</si>
  <si>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</si>
  <si>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</si>
  <si>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</si>
  <si>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</si>
  <si>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</si>
  <si>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</si>
  <si>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</si>
  <si>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</si>
  <si>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</si>
  <si>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</si>
  <si>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</si>
  <si>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</si>
  <si>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</si>
  <si>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</si>
  <si>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</si>
  <si>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</si>
  <si>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2015</t>
  </si>
  <si>
    <t>II semestre 2016</t>
  </si>
  <si>
    <t>Plazas turísticas autorizadas* en Adeje según tipología del establecimiento</t>
  </si>
  <si>
    <t>julio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</si>
  <si>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</si>
  <si>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</si>
  <si>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</si>
  <si>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</si>
  <si>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</si>
  <si>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</si>
  <si>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</si>
  <si>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</si>
  <si>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</si>
  <si>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</si>
  <si>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</si>
  <si>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</si>
  <si>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</si>
  <si>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</si>
  <si>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</si>
  <si>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</si>
  <si>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</si>
  <si>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</si>
  <si>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</si>
  <si>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</si>
  <si>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</si>
  <si>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</si>
  <si>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</si>
  <si>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</si>
  <si>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</si>
  <si>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autorizadas* según tipología del establecimiento
Distribución por Municipios
 junio 2016</t>
  </si>
  <si>
    <t>junio 2016</t>
  </si>
  <si>
    <t>Establecimientos turísticos autorizados* según tipología del establecimiento
Distribución por Municipios
 junio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</si>
</sst>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49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1036326</c:v>
                </c:pt>
                <c:pt idx="1">
                  <c:v>748537</c:v>
                </c:pt>
                <c:pt idx="2">
                  <c:v>287789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1105496</c:v>
                </c:pt>
                <c:pt idx="1">
                  <c:v>815252</c:v>
                </c:pt>
                <c:pt idx="2">
                  <c:v>290244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69475008"/>
        <c:axId val="-11694755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6.6745406368266424E-2</c:v>
                </c:pt>
                <c:pt idx="1">
                  <c:v>8.9127190773468756E-2</c:v>
                </c:pt>
                <c:pt idx="2">
                  <c:v>8.5305553721650718E-3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476640"/>
        <c:axId val="-1169476096"/>
      </c:lineChart>
      <c:catAx>
        <c:axId val="-1169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475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9475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475008"/>
        <c:crosses val="autoZero"/>
        <c:crossBetween val="between"/>
      </c:valAx>
      <c:catAx>
        <c:axId val="-1169476640"/>
        <c:scaling>
          <c:orientation val="minMax"/>
        </c:scaling>
        <c:delete val="1"/>
        <c:axPos val="b"/>
        <c:majorTickMark val="out"/>
        <c:minorTickMark val="none"/>
        <c:tickLblPos val="none"/>
        <c:crossAx val="-1169476096"/>
        <c:crosses val="autoZero"/>
        <c:auto val="1"/>
        <c:lblAlgn val="ctr"/>
        <c:lblOffset val="100"/>
        <c:noMultiLvlLbl val="0"/>
      </c:catAx>
      <c:valAx>
        <c:axId val="-1169476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47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6573760"/>
        <c:axId val="-1166573216"/>
      </c:lineChart>
      <c:catAx>
        <c:axId val="-116657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6573216"/>
        <c:crosses val="autoZero"/>
        <c:auto val="1"/>
        <c:lblAlgn val="ctr"/>
        <c:lblOffset val="100"/>
        <c:tickLblSkip val="1"/>
        <c:noMultiLvlLbl val="0"/>
      </c:catAx>
      <c:valAx>
        <c:axId val="-116657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657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6571584"/>
        <c:axId val="-1166577568"/>
      </c:lineChart>
      <c:catAx>
        <c:axId val="-11665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6577568"/>
        <c:crosses val="autoZero"/>
        <c:auto val="1"/>
        <c:lblAlgn val="ctr"/>
        <c:lblOffset val="100"/>
        <c:tickLblSkip val="1"/>
        <c:noMultiLvlLbl val="0"/>
      </c:catAx>
      <c:valAx>
        <c:axId val="-116657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657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6576480"/>
        <c:axId val="-1166571040"/>
      </c:lineChart>
      <c:catAx>
        <c:axId val="-11665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6571040"/>
        <c:crosses val="autoZero"/>
        <c:auto val="1"/>
        <c:lblAlgn val="ctr"/>
        <c:lblOffset val="100"/>
        <c:tickLblSkip val="1"/>
        <c:noMultiLvlLbl val="0"/>
      </c:catAx>
      <c:valAx>
        <c:axId val="-116657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657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2941921</c:v>
                </c:pt>
                <c:pt idx="1">
                  <c:v>1944867</c:v>
                </c:pt>
                <c:pt idx="2">
                  <c:v>308941</c:v>
                </c:pt>
                <c:pt idx="3">
                  <c:v>1138641</c:v>
                </c:pt>
                <c:pt idx="4">
                  <c:v>391991</c:v>
                </c:pt>
                <c:pt idx="5">
                  <c:v>73886</c:v>
                </c:pt>
                <c:pt idx="6">
                  <c:v>31408</c:v>
                </c:pt>
                <c:pt idx="7">
                  <c:v>997054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3235149</c:v>
                </c:pt>
                <c:pt idx="1">
                  <c:v>2196833</c:v>
                </c:pt>
                <c:pt idx="2">
                  <c:v>331356</c:v>
                </c:pt>
                <c:pt idx="3">
                  <c:v>1293126</c:v>
                </c:pt>
                <c:pt idx="4">
                  <c:v>446504</c:v>
                </c:pt>
                <c:pt idx="5">
                  <c:v>90158</c:v>
                </c:pt>
                <c:pt idx="6">
                  <c:v>35689</c:v>
                </c:pt>
                <c:pt idx="7">
                  <c:v>1038316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66574848"/>
        <c:axId val="-11665743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0.66108743232738065</c:v>
                </c:pt>
                <c:pt idx="2">
                  <c:v>0.10501335691882957</c:v>
                </c:pt>
                <c:pt idx="3">
                  <c:v>0.38703996470333502</c:v>
                </c:pt>
                <c:pt idx="4">
                  <c:v>0.13324321081361465</c:v>
                </c:pt>
                <c:pt idx="5">
                  <c:v>2.5114882418664539E-2</c:v>
                </c:pt>
                <c:pt idx="6">
                  <c:v>1.0676017472936901E-2</c:v>
                </c:pt>
                <c:pt idx="7">
                  <c:v>0.33891256767261935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0.67905156764031582</c:v>
                </c:pt>
                <c:pt idx="2">
                  <c:v>0.10242372144219633</c:v>
                </c:pt>
                <c:pt idx="3">
                  <c:v>0.39971141978313829</c:v>
                </c:pt>
                <c:pt idx="4">
                  <c:v>0.13801651794090472</c:v>
                </c:pt>
                <c:pt idx="5">
                  <c:v>2.7868268200320914E-2</c:v>
                </c:pt>
                <c:pt idx="6">
                  <c:v>1.1031640273755552E-2</c:v>
                </c:pt>
                <c:pt idx="7">
                  <c:v>0.32094843235968423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9.9672288956773381E-2</c:v>
                </c:pt>
                <c:pt idx="1">
                  <c:v>0.12955436027245049</c:v>
                </c:pt>
                <c:pt idx="2">
                  <c:v>7.2554306485704378E-2</c:v>
                </c:pt>
                <c:pt idx="3">
                  <c:v>0.13567489665311538</c:v>
                </c:pt>
                <c:pt idx="4">
                  <c:v>0.13906696837427379</c:v>
                </c:pt>
                <c:pt idx="5">
                  <c:v>0.2202311669328425</c:v>
                </c:pt>
                <c:pt idx="6">
                  <c:v>0.13630285277636278</c:v>
                </c:pt>
                <c:pt idx="7">
                  <c:v>4.1383917019539584E-2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7295200"/>
        <c:axId val="-1167291936"/>
      </c:lineChart>
      <c:catAx>
        <c:axId val="-11665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6574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6574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6574848"/>
        <c:crossesAt val="1"/>
        <c:crossBetween val="between"/>
      </c:valAx>
      <c:catAx>
        <c:axId val="-116729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7291936"/>
        <c:crossesAt val="-50"/>
        <c:auto val="1"/>
        <c:lblAlgn val="ctr"/>
        <c:lblOffset val="100"/>
        <c:noMultiLvlLbl val="0"/>
      </c:catAx>
      <c:valAx>
        <c:axId val="-11672919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67295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0.32094843235968423</c:v>
                </c:pt>
                <c:pt idx="1">
                  <c:v>0.10242372144219633</c:v>
                </c:pt>
                <c:pt idx="2">
                  <c:v>0.39971141978313829</c:v>
                </c:pt>
                <c:pt idx="3">
                  <c:v>0.13801651794090472</c:v>
                </c:pt>
                <c:pt idx="4">
                  <c:v>2.7868268200320914E-2</c:v>
                </c:pt>
                <c:pt idx="5">
                  <c:v>1.1031640273755552E-2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0.10013360338795801"/>
          <c:w val="0.6648065503439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458199</c:v>
                </c:pt>
                <c:pt idx="1">
                  <c:v>149205</c:v>
                </c:pt>
                <c:pt idx="2">
                  <c:v>113989</c:v>
                </c:pt>
                <c:pt idx="3">
                  <c:v>48774</c:v>
                </c:pt>
                <c:pt idx="4">
                  <c:v>48331</c:v>
                </c:pt>
                <c:pt idx="5">
                  <c:v>35064</c:v>
                </c:pt>
                <c:pt idx="6">
                  <c:v>34762</c:v>
                </c:pt>
                <c:pt idx="7">
                  <c:v>26328</c:v>
                </c:pt>
                <c:pt idx="8">
                  <c:v>25609</c:v>
                </c:pt>
                <c:pt idx="9">
                  <c:v>25600</c:v>
                </c:pt>
                <c:pt idx="10">
                  <c:v>22687</c:v>
                </c:pt>
                <c:pt idx="11">
                  <c:v>17544</c:v>
                </c:pt>
                <c:pt idx="12">
                  <c:v>13106</c:v>
                </c:pt>
                <c:pt idx="13">
                  <c:v>12767</c:v>
                </c:pt>
                <c:pt idx="14">
                  <c:v>11655</c:v>
                </c:pt>
                <c:pt idx="15">
                  <c:v>8202</c:v>
                </c:pt>
                <c:pt idx="16">
                  <c:v>38820</c:v>
                </c:pt>
                <c:pt idx="17">
                  <c:v>2716</c:v>
                </c:pt>
                <c:pt idx="18">
                  <c:v>3205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356571707606319"/>
                  <c:y val="5.61856011784201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33369049799007683"/>
                  <c:y val="7.7765420732830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732039309039851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73782056312728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926840540281303"/>
                  <c:y val="4.74682378935746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295681063122924"/>
                  <c:y val="7.1972012520714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0597884566754737"/>
                  <c:y val="8.4886024673172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8.6378911938333289E-2"/>
                  <c:y val="5.6135518320751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067570042116827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1949058693244745E-2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0.17711480362537757</c:v>
                </c:pt>
                <c:pt idx="1">
                  <c:v>0.10118454555518652</c:v>
                </c:pt>
                <c:pt idx="2">
                  <c:v>-0.16649117419090653</c:v>
                </c:pt>
                <c:pt idx="3">
                  <c:v>8.4999888772718135E-2</c:v>
                </c:pt>
                <c:pt idx="4">
                  <c:v>0.2072488384872857</c:v>
                </c:pt>
                <c:pt idx="5">
                  <c:v>-4.2464294491930454E-2</c:v>
                </c:pt>
                <c:pt idx="6">
                  <c:v>0.14767737462445107</c:v>
                </c:pt>
                <c:pt idx="7">
                  <c:v>-0.16238228556884704</c:v>
                </c:pt>
                <c:pt idx="8">
                  <c:v>-2.1041967034252096E-3</c:v>
                </c:pt>
                <c:pt idx="9">
                  <c:v>-0.10885229923068895</c:v>
                </c:pt>
                <c:pt idx="10">
                  <c:v>-1.0985657613671096E-2</c:v>
                </c:pt>
                <c:pt idx="11">
                  <c:v>0.18332658842573846</c:v>
                </c:pt>
                <c:pt idx="12">
                  <c:v>-2.5503754926016753E-2</c:v>
                </c:pt>
                <c:pt idx="13">
                  <c:v>-0.13695666869465284</c:v>
                </c:pt>
                <c:pt idx="14">
                  <c:v>-0.2039478177720101</c:v>
                </c:pt>
                <c:pt idx="15">
                  <c:v>-7.4684115523465655E-2</c:v>
                </c:pt>
                <c:pt idx="16">
                  <c:v>0.17796995903504786</c:v>
                </c:pt>
                <c:pt idx="17">
                  <c:v>6.5934065934065922E-2</c:v>
                </c:pt>
                <c:pt idx="18">
                  <c:v>0.23506743737957603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0.41447368421052633</c:v>
                </c:pt>
                <c:pt idx="1">
                  <c:v>0.13496656704320956</c:v>
                </c:pt>
                <c:pt idx="2">
                  <c:v>0.10311118267275503</c:v>
                </c:pt>
                <c:pt idx="3">
                  <c:v>4.4119562621664846E-2</c:v>
                </c:pt>
                <c:pt idx="4">
                  <c:v>4.3718837517277315E-2</c:v>
                </c:pt>
                <c:pt idx="5">
                  <c:v>3.1717889526511174E-2</c:v>
                </c:pt>
                <c:pt idx="6">
                  <c:v>3.1444708981307939E-2</c:v>
                </c:pt>
                <c:pt idx="7">
                  <c:v>2.3815554285135359E-2</c:v>
                </c:pt>
                <c:pt idx="8">
                  <c:v>2.3165167490429635E-2</c:v>
                </c:pt>
                <c:pt idx="9">
                  <c:v>2.3157026348354041E-2</c:v>
                </c:pt>
                <c:pt idx="10">
                  <c:v>2.0522010029887038E-2</c:v>
                </c:pt>
                <c:pt idx="11">
                  <c:v>1.5869799619356379E-2</c:v>
                </c:pt>
                <c:pt idx="12">
                  <c:v>1.185531200474719E-2</c:v>
                </c:pt>
                <c:pt idx="13">
                  <c:v>1.1548662319899846E-2</c:v>
                </c:pt>
                <c:pt idx="14">
                  <c:v>1.0542778987893218E-2</c:v>
                </c:pt>
                <c:pt idx="15">
                  <c:v>7.4192941448906194E-3</c:v>
                </c:pt>
                <c:pt idx="16">
                  <c:v>3.5115459486058744E-2</c:v>
                </c:pt>
                <c:pt idx="17">
                  <c:v>2.4568157641456866E-3</c:v>
                </c:pt>
                <c:pt idx="18">
                  <c:v>2.8991511502529182E-3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67296832"/>
        <c:axId val="-1167297376"/>
      </c:barChart>
      <c:catAx>
        <c:axId val="-1167296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7297376"/>
        <c:crosses val="autoZero"/>
        <c:auto val="1"/>
        <c:lblAlgn val="ctr"/>
        <c:lblOffset val="100"/>
        <c:noMultiLvlLbl val="0"/>
      </c:catAx>
      <c:valAx>
        <c:axId val="-1167297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7296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58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692137320044295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510520487264666"/>
                  <c:y val="3.745613259016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03654485049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62458471760797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59134468656534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483924974494467"/>
                  <c:y val="7.49137397151205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648947951265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037650526242359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19712053435181068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0409570896661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67294656"/>
        <c:axId val="-1167294112"/>
      </c:barChart>
      <c:catAx>
        <c:axId val="-11672946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7294112"/>
        <c:crosses val="autoZero"/>
        <c:auto val="1"/>
        <c:lblAlgn val="ctr"/>
        <c:lblOffset val="100"/>
        <c:noMultiLvlLbl val="0"/>
      </c:catAx>
      <c:valAx>
        <c:axId val="-11672941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7294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4415984"/>
        <c:axId val="-1164418160"/>
      </c:lineChart>
      <c:catAx>
        <c:axId val="-116441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18160"/>
        <c:crosses val="autoZero"/>
        <c:auto val="1"/>
        <c:lblAlgn val="ctr"/>
        <c:lblOffset val="100"/>
        <c:tickLblSkip val="1"/>
        <c:noMultiLvlLbl val="0"/>
      </c:catAx>
      <c:valAx>
        <c:axId val="-11644181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1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4417072"/>
        <c:axId val="-1164416528"/>
      </c:lineChart>
      <c:catAx>
        <c:axId val="-116441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16528"/>
        <c:crosses val="autoZero"/>
        <c:auto val="1"/>
        <c:lblAlgn val="ctr"/>
        <c:lblOffset val="100"/>
        <c:tickLblSkip val="1"/>
        <c:noMultiLvlLbl val="0"/>
      </c:catAx>
      <c:valAx>
        <c:axId val="-116441652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1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4422512"/>
        <c:axId val="-1164419792"/>
      </c:lineChart>
      <c:catAx>
        <c:axId val="-116442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19792"/>
        <c:crosses val="autoZero"/>
        <c:auto val="1"/>
        <c:lblAlgn val="ctr"/>
        <c:lblOffset val="100"/>
        <c:tickLblSkip val="1"/>
        <c:noMultiLvlLbl val="0"/>
      </c:catAx>
      <c:valAx>
        <c:axId val="-116441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2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0.77542518134404315</c:v>
                </c:pt>
                <c:pt idx="1">
                  <c:v>0.17356078499011945</c:v>
                </c:pt>
                <c:pt idx="2">
                  <c:v>4.3452403583266179E-2</c:v>
                </c:pt>
                <c:pt idx="3">
                  <c:v>7.561630082571158E-3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4421424"/>
        <c:axId val="-1164420880"/>
      </c:lineChart>
      <c:catAx>
        <c:axId val="-116442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20880"/>
        <c:crosses val="autoZero"/>
        <c:auto val="1"/>
        <c:lblAlgn val="ctr"/>
        <c:lblOffset val="100"/>
        <c:tickLblSkip val="1"/>
        <c:noMultiLvlLbl val="0"/>
      </c:catAx>
      <c:valAx>
        <c:axId val="-116442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42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3703136"/>
        <c:axId val="-1163708576"/>
      </c:lineChart>
      <c:catAx>
        <c:axId val="-11637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708576"/>
        <c:crosses val="autoZero"/>
        <c:auto val="1"/>
        <c:lblAlgn val="ctr"/>
        <c:lblOffset val="100"/>
        <c:tickLblSkip val="1"/>
        <c:noMultiLvlLbl val="0"/>
      </c:catAx>
      <c:valAx>
        <c:axId val="-116370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70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132747513143932E-2"/>
                  <c:y val="-9.8736283918708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784785130698787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3708032"/>
        <c:axId val="-1163705856"/>
      </c:lineChart>
      <c:catAx>
        <c:axId val="-11637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705856"/>
        <c:crosses val="autoZero"/>
        <c:auto val="1"/>
        <c:lblAlgn val="ctr"/>
        <c:lblOffset val="100"/>
        <c:tickLblSkip val="1"/>
        <c:noMultiLvlLbl val="0"/>
      </c:catAx>
      <c:valAx>
        <c:axId val="-116370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70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2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3710208"/>
        <c:axId val="-1163704768"/>
      </c:lineChart>
      <c:catAx>
        <c:axId val="-11637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704768"/>
        <c:crosses val="autoZero"/>
        <c:auto val="1"/>
        <c:lblAlgn val="ctr"/>
        <c:lblOffset val="100"/>
        <c:tickLblSkip val="1"/>
        <c:noMultiLvlLbl val="0"/>
      </c:catAx>
      <c:valAx>
        <c:axId val="-116370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71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31610429574046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4582068307292309E-2"/>
                  <c:y val="1.322300361309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86143542402104E-3"/>
                  <c:y val="1.3223003613097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84752"/>
        <c:axId val="-1162687472"/>
      </c:lineChart>
      <c:catAx>
        <c:axId val="-116268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7472"/>
        <c:crosses val="autoZero"/>
        <c:auto val="1"/>
        <c:lblAlgn val="ctr"/>
        <c:lblOffset val="100"/>
        <c:tickLblSkip val="1"/>
        <c:noMultiLvlLbl val="0"/>
      </c:catAx>
      <c:valAx>
        <c:axId val="-116268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91280"/>
        <c:axId val="-1162692912"/>
      </c:lineChart>
      <c:catAx>
        <c:axId val="-116269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92912"/>
        <c:crosses val="autoZero"/>
        <c:auto val="1"/>
        <c:lblAlgn val="ctr"/>
        <c:lblOffset val="100"/>
        <c:tickLblSkip val="1"/>
        <c:noMultiLvlLbl val="0"/>
      </c:catAx>
      <c:valAx>
        <c:axId val="-116269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9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1593562560165873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85296"/>
        <c:axId val="-1162683120"/>
      </c:lineChart>
      <c:catAx>
        <c:axId val="-116268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3120"/>
        <c:crosses val="autoZero"/>
        <c:auto val="1"/>
        <c:lblAlgn val="ctr"/>
        <c:lblOffset val="100"/>
        <c:tickLblSkip val="1"/>
        <c:noMultiLvlLbl val="0"/>
      </c:catAx>
      <c:valAx>
        <c:axId val="-116268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758702967771662E-2"/>
                  <c:y val="-7.089900022039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747208714898102E-2"/>
                  <c:y val="-8.446982295152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3657344556068419E-2"/>
                  <c:y val="-5.7328177489264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86384"/>
        <c:axId val="-1162684208"/>
      </c:lineChart>
      <c:catAx>
        <c:axId val="-116268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4208"/>
        <c:crosses val="autoZero"/>
        <c:auto val="1"/>
        <c:lblAlgn val="ctr"/>
        <c:lblOffset val="100"/>
        <c:tickLblSkip val="1"/>
        <c:noMultiLvlLbl val="0"/>
      </c:catAx>
      <c:valAx>
        <c:axId val="-116268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9477616238409148E-2"/>
                  <c:y val="-7.7684411585956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65734455606841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3657344556068419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89648"/>
        <c:axId val="-1162685840"/>
      </c:lineChart>
      <c:catAx>
        <c:axId val="-116268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5840"/>
        <c:crosses val="autoZero"/>
        <c:auto val="1"/>
        <c:lblAlgn val="ctr"/>
        <c:lblOffset val="100"/>
        <c:tickLblSkip val="1"/>
        <c:noMultiLvlLbl val="0"/>
      </c:catAx>
      <c:valAx>
        <c:axId val="-116268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89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79312"/>
        <c:axId val="-1162694544"/>
      </c:lineChart>
      <c:catAx>
        <c:axId val="-116267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94544"/>
        <c:crosses val="autoZero"/>
        <c:auto val="1"/>
        <c:lblAlgn val="ctr"/>
        <c:lblOffset val="100"/>
        <c:tickLblSkip val="1"/>
        <c:noMultiLvlLbl val="0"/>
      </c:catAx>
      <c:valAx>
        <c:axId val="-116269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7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2314400</c:v>
                </c:pt>
                <c:pt idx="1">
                  <c:v>823458</c:v>
                </c:pt>
                <c:pt idx="2">
                  <c:v>1036326</c:v>
                </c:pt>
                <c:pt idx="3">
                  <c:v>482574</c:v>
                </c:pt>
                <c:pt idx="4">
                  <c:v>423894</c:v>
                </c:pt>
                <c:pt idx="5">
                  <c:v>123219</c:v>
                </c:pt>
                <c:pt idx="6">
                  <c:v>21728</c:v>
                </c:pt>
                <c:pt idx="7">
                  <c:v>2941921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2508616</c:v>
                </c:pt>
                <c:pt idx="1">
                  <c:v>905490</c:v>
                </c:pt>
                <c:pt idx="2">
                  <c:v>1105496</c:v>
                </c:pt>
                <c:pt idx="3">
                  <c:v>561495</c:v>
                </c:pt>
                <c:pt idx="4">
                  <c:v>494150</c:v>
                </c:pt>
                <c:pt idx="5">
                  <c:v>140575</c:v>
                </c:pt>
                <c:pt idx="6">
                  <c:v>24463</c:v>
                </c:pt>
                <c:pt idx="7">
                  <c:v>3235149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9473920"/>
        <c:axId val="-11694782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8.3916349809885826E-2</c:v>
                </c:pt>
                <c:pt idx="1">
                  <c:v>9.9618924098132444E-2</c:v>
                </c:pt>
                <c:pt idx="2">
                  <c:v>6.6745406368266424E-2</c:v>
                </c:pt>
                <c:pt idx="3">
                  <c:v>0.16354175732633758</c:v>
                </c:pt>
                <c:pt idx="4">
                  <c:v>0.16573954809457092</c:v>
                </c:pt>
                <c:pt idx="5">
                  <c:v>0.14085490062409201</c:v>
                </c:pt>
                <c:pt idx="6">
                  <c:v>0.12587444771723133</c:v>
                </c:pt>
                <c:pt idx="7">
                  <c:v>9.9672288956773381E-2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477728"/>
        <c:axId val="-1169472832"/>
      </c:lineChart>
      <c:catAx>
        <c:axId val="-11694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478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9478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473920"/>
        <c:crosses val="autoZero"/>
        <c:crossBetween val="between"/>
      </c:valAx>
      <c:catAx>
        <c:axId val="-116947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472832"/>
        <c:crosses val="autoZero"/>
        <c:auto val="1"/>
        <c:lblAlgn val="ctr"/>
        <c:lblOffset val="100"/>
        <c:noMultiLvlLbl val="0"/>
      </c:catAx>
      <c:valAx>
        <c:axId val="-1169472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477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593562560165914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8312475830803283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760077012317421E-3"/>
                  <c:y val="-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57344556068419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657344556068419E-2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90736"/>
        <c:axId val="-1162693456"/>
      </c:lineChart>
      <c:catAx>
        <c:axId val="-116269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93456"/>
        <c:crosses val="autoZero"/>
        <c:auto val="1"/>
        <c:lblAlgn val="ctr"/>
        <c:lblOffset val="100"/>
        <c:tickLblSkip val="1"/>
        <c:noMultiLvlLbl val="0"/>
      </c:catAx>
      <c:valAx>
        <c:axId val="-116269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9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32397008367684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773290877825223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2690192"/>
        <c:axId val="-1160579072"/>
      </c:lineChart>
      <c:catAx>
        <c:axId val="-116269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9072"/>
        <c:crosses val="autoZero"/>
        <c:auto val="1"/>
        <c:lblAlgn val="ctr"/>
        <c:lblOffset val="100"/>
        <c:tickLblSkip val="1"/>
        <c:noMultiLvlLbl val="0"/>
      </c:catAx>
      <c:valAx>
        <c:axId val="-116057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269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574720"/>
        <c:axId val="-1160583968"/>
      </c:lineChart>
      <c:catAx>
        <c:axId val="-11605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83968"/>
        <c:crosses val="autoZero"/>
        <c:auto val="1"/>
        <c:lblAlgn val="ctr"/>
        <c:lblOffset val="100"/>
        <c:tickLblSkip val="1"/>
        <c:noMultiLvlLbl val="0"/>
      </c:catAx>
      <c:valAx>
        <c:axId val="-116058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93562560165914E-2"/>
                  <c:y val="-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572000"/>
        <c:axId val="-11605714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  <c:pt idx="4">
                  <c:v>-2.7056277056277112E-2</c:v>
                </c:pt>
                <c:pt idx="5">
                  <c:v>1.2291280148422956E-2</c:v>
                </c:pt>
                <c:pt idx="6">
                  <c:v>-1.3134851138353776E-2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573088"/>
        <c:axId val="-1160578528"/>
      </c:lineChart>
      <c:catAx>
        <c:axId val="-11605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1456"/>
        <c:crosses val="autoZero"/>
        <c:auto val="1"/>
        <c:lblAlgn val="ctr"/>
        <c:lblOffset val="100"/>
        <c:tickLblSkip val="1"/>
        <c:noMultiLvlLbl val="0"/>
      </c:catAx>
      <c:valAx>
        <c:axId val="-116057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2000"/>
        <c:crosses val="autoZero"/>
        <c:crossBetween val="between"/>
      </c:valAx>
      <c:valAx>
        <c:axId val="-11605785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60573088"/>
        <c:crosses val="max"/>
        <c:crossBetween val="between"/>
      </c:valAx>
      <c:catAx>
        <c:axId val="-116057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605785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503698401336218E-2"/>
                  <c:y val="1.6629814312260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144241766017492E-2"/>
                  <c:y val="3.360774300495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4874649289528462E-2"/>
                  <c:y val="3.700332874349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93562560165914E-2"/>
                  <c:y val="4.7190085959119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413834242506522E-2"/>
                  <c:y val="2.342098578934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9503698401336274E-2"/>
                  <c:y val="3.3607743004959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323970083676846E-2"/>
                  <c:y val="3.700332874349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570368"/>
        <c:axId val="-1160575808"/>
      </c:lineChart>
      <c:catAx>
        <c:axId val="-11605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5808"/>
        <c:crosses val="autoZero"/>
        <c:auto val="1"/>
        <c:lblAlgn val="ctr"/>
        <c:lblOffset val="100"/>
        <c:tickLblSkip val="1"/>
        <c:noMultiLvlLbl val="0"/>
      </c:catAx>
      <c:valAx>
        <c:axId val="-11605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1.651519265420976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577984"/>
        <c:axId val="-1160569824"/>
      </c:lineChart>
      <c:catAx>
        <c:axId val="-11605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69824"/>
        <c:crosses val="autoZero"/>
        <c:auto val="1"/>
        <c:lblAlgn val="ctr"/>
        <c:lblOffset val="100"/>
        <c:tickLblSkip val="1"/>
        <c:noMultiLvlLbl val="0"/>
      </c:catAx>
      <c:valAx>
        <c:axId val="-116056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2016801191387204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938431285431012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576352"/>
        <c:axId val="-1160579616"/>
      </c:lineChart>
      <c:catAx>
        <c:axId val="-11605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9616"/>
        <c:crosses val="autoZero"/>
        <c:auto val="1"/>
        <c:lblAlgn val="ctr"/>
        <c:lblOffset val="100"/>
        <c:tickLblSkip val="1"/>
        <c:noMultiLvlLbl val="0"/>
      </c:catAx>
      <c:valAx>
        <c:axId val="-116057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3657344556068419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574176"/>
        <c:axId val="-1160582336"/>
      </c:lineChart>
      <c:catAx>
        <c:axId val="-11605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82336"/>
        <c:crosses val="autoZero"/>
        <c:auto val="1"/>
        <c:lblAlgn val="ctr"/>
        <c:lblOffset val="100"/>
        <c:tickLblSkip val="1"/>
        <c:noMultiLvlLbl val="0"/>
      </c:catAx>
      <c:valAx>
        <c:axId val="-116058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57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062416"/>
        <c:axId val="-1160063504"/>
      </c:lineChart>
      <c:catAx>
        <c:axId val="-116006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063504"/>
        <c:crosses val="autoZero"/>
        <c:auto val="1"/>
        <c:lblAlgn val="ctr"/>
        <c:lblOffset val="100"/>
        <c:tickLblSkip val="1"/>
        <c:noMultiLvlLbl val="0"/>
      </c:catAx>
      <c:valAx>
        <c:axId val="-11600635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062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8472177</c:v>
                </c:pt>
                <c:pt idx="1">
                  <c:v>5856166</c:v>
                </c:pt>
                <c:pt idx="2">
                  <c:v>2616011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8974799</c:v>
                </c:pt>
                <c:pt idx="1">
                  <c:v>6417190</c:v>
                </c:pt>
                <c:pt idx="2">
                  <c:v>2557609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160071120"/>
        <c:axId val="-116007166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5.9326192075543238E-2</c:v>
                </c:pt>
                <c:pt idx="1">
                  <c:v>9.5800563030487895E-2</c:v>
                </c:pt>
                <c:pt idx="2">
                  <c:v>-2.2324829673881386E-2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069488"/>
        <c:axId val="-1160062960"/>
      </c:lineChart>
      <c:catAx>
        <c:axId val="-116007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071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0071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071120"/>
        <c:crosses val="autoZero"/>
        <c:crossBetween val="between"/>
      </c:valAx>
      <c:catAx>
        <c:axId val="-1160069488"/>
        <c:scaling>
          <c:orientation val="minMax"/>
        </c:scaling>
        <c:delete val="1"/>
        <c:axPos val="b"/>
        <c:majorTickMark val="out"/>
        <c:minorTickMark val="none"/>
        <c:tickLblPos val="none"/>
        <c:crossAx val="-1160062960"/>
        <c:crosses val="autoZero"/>
        <c:auto val="1"/>
        <c:lblAlgn val="ctr"/>
        <c:lblOffset val="100"/>
        <c:noMultiLvlLbl val="0"/>
      </c:catAx>
      <c:valAx>
        <c:axId val="-1160062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069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2941921</c:v>
                </c:pt>
                <c:pt idx="1">
                  <c:v>2314400</c:v>
                </c:pt>
                <c:pt idx="2">
                  <c:v>482574</c:v>
                </c:pt>
                <c:pt idx="3">
                  <c:v>123219</c:v>
                </c:pt>
                <c:pt idx="4">
                  <c:v>21728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3235149</c:v>
                </c:pt>
                <c:pt idx="1">
                  <c:v>2508616</c:v>
                </c:pt>
                <c:pt idx="2">
                  <c:v>561495</c:v>
                </c:pt>
                <c:pt idx="3">
                  <c:v>140575</c:v>
                </c:pt>
                <c:pt idx="4">
                  <c:v>24463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9520448"/>
        <c:axId val="-13495237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9.9672288956773381E-2</c:v>
                </c:pt>
                <c:pt idx="1">
                  <c:v>8.3916349809885826E-2</c:v>
                </c:pt>
                <c:pt idx="2">
                  <c:v>0.16354175732633758</c:v>
                </c:pt>
                <c:pt idx="3">
                  <c:v>0.14085490062409201</c:v>
                </c:pt>
                <c:pt idx="4">
                  <c:v>0.12587444771723133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9519904"/>
        <c:axId val="-1349523168"/>
      </c:lineChart>
      <c:catAx>
        <c:axId val="-134952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9523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49523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9520448"/>
        <c:crosses val="autoZero"/>
        <c:crossBetween val="between"/>
      </c:valAx>
      <c:catAx>
        <c:axId val="-134951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9523168"/>
        <c:crosses val="autoZero"/>
        <c:auto val="1"/>
        <c:lblAlgn val="ctr"/>
        <c:lblOffset val="100"/>
        <c:noMultiLvlLbl val="0"/>
      </c:catAx>
      <c:valAx>
        <c:axId val="-1349523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9519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0.81716934880257264</c:v>
                </c:pt>
                <c:pt idx="1">
                  <c:v>0.16566644585769696</c:v>
                </c:pt>
                <c:pt idx="2">
                  <c:v>1.3729707483272721E-2</c:v>
                </c:pt>
                <c:pt idx="3">
                  <c:v>3.4344978564577393E-3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22209420</c:v>
                </c:pt>
                <c:pt idx="1">
                  <c:v>13867839</c:v>
                </c:pt>
                <c:pt idx="2">
                  <c:v>2062901</c:v>
                </c:pt>
                <c:pt idx="3">
                  <c:v>8746465</c:v>
                </c:pt>
                <c:pt idx="4">
                  <c:v>2615520</c:v>
                </c:pt>
                <c:pt idx="5">
                  <c:v>314468</c:v>
                </c:pt>
                <c:pt idx="6">
                  <c:v>128485</c:v>
                </c:pt>
                <c:pt idx="7">
                  <c:v>8341581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24263809</c:v>
                </c:pt>
                <c:pt idx="1">
                  <c:v>15711390</c:v>
                </c:pt>
                <c:pt idx="2">
                  <c:v>2234658</c:v>
                </c:pt>
                <c:pt idx="3">
                  <c:v>9930526</c:v>
                </c:pt>
                <c:pt idx="4">
                  <c:v>3041404</c:v>
                </c:pt>
                <c:pt idx="5">
                  <c:v>365850</c:v>
                </c:pt>
                <c:pt idx="6">
                  <c:v>138952</c:v>
                </c:pt>
                <c:pt idx="7">
                  <c:v>8552419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068944"/>
        <c:axId val="-1160065136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9.2500794707831124E-2</c:v>
                </c:pt>
                <c:pt idx="1">
                  <c:v>0.1329371504817729</c:v>
                </c:pt>
                <c:pt idx="2">
                  <c:v>8.3259933462633384E-2</c:v>
                </c:pt>
                <c:pt idx="3">
                  <c:v>0.13537594902626382</c:v>
                </c:pt>
                <c:pt idx="4">
                  <c:v>0.16282957117513908</c:v>
                </c:pt>
                <c:pt idx="5">
                  <c:v>0.16339341363827153</c:v>
                </c:pt>
                <c:pt idx="6">
                  <c:v>8.1464762423629322E-2</c:v>
                </c:pt>
                <c:pt idx="7">
                  <c:v>2.5275544288307028E-2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076560"/>
        <c:axId val="-1160076016"/>
      </c:lineChart>
      <c:catAx>
        <c:axId val="-116006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065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0065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0068944"/>
        <c:crosses val="autoZero"/>
        <c:crossBetween val="between"/>
      </c:valAx>
      <c:catAx>
        <c:axId val="-1160076560"/>
        <c:scaling>
          <c:orientation val="minMax"/>
        </c:scaling>
        <c:delete val="1"/>
        <c:axPos val="b"/>
        <c:majorTickMark val="out"/>
        <c:minorTickMark val="none"/>
        <c:tickLblPos val="none"/>
        <c:crossAx val="-1160076016"/>
        <c:crosses val="autoZero"/>
        <c:auto val="1"/>
        <c:lblAlgn val="ctr"/>
        <c:lblOffset val="100"/>
        <c:noMultiLvlLbl val="0"/>
      </c:catAx>
      <c:valAx>
        <c:axId val="-1160076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07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0.3524763568654864</c:v>
                </c:pt>
                <c:pt idx="1">
                  <c:v>9.2098400543789316E-2</c:v>
                </c:pt>
                <c:pt idx="2">
                  <c:v>0.40927316894062266</c:v>
                </c:pt>
                <c:pt idx="3">
                  <c:v>0.12534734344471637</c:v>
                </c:pt>
                <c:pt idx="4">
                  <c:v>1.5078011865325845E-2</c:v>
                </c:pt>
                <c:pt idx="5">
                  <c:v>5.7267183400594689E-3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070576"/>
        <c:axId val="-1160070032"/>
      </c:lineChart>
      <c:catAx>
        <c:axId val="-11600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070032"/>
        <c:crosses val="autoZero"/>
        <c:auto val="1"/>
        <c:lblAlgn val="ctr"/>
        <c:lblOffset val="100"/>
        <c:tickLblSkip val="1"/>
        <c:noMultiLvlLbl val="0"/>
      </c:catAx>
      <c:valAx>
        <c:axId val="-116007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007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0.68334054272656375</c:v>
                </c:pt>
                <c:pt idx="1">
                  <c:v>0.768785817564</c:v>
                </c:pt>
                <c:pt idx="2">
                  <c:v>0.5471962064569299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0.74074004683067585</c:v>
                </c:pt>
                <c:pt idx="1">
                  <c:v>0.82875285621983397</c:v>
                </c:pt>
                <c:pt idx="2">
                  <c:v>0.58489032544586406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067856"/>
        <c:axId val="-116007710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9.2654152828052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014636856524396E-2"/>
                  <c:y val="9.265415282805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068164837059746E-2"/>
                  <c:y val="8.9494595166125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8.3998388087856091E-2</c:v>
                </c:pt>
                <c:pt idx="1">
                  <c:v>7.8002269664452895E-2</c:v>
                </c:pt>
                <c:pt idx="2">
                  <c:v>6.8885928930322526E-2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0067312"/>
        <c:axId val="-1160066224"/>
      </c:lineChart>
      <c:catAx>
        <c:axId val="-116006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0077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0077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160067856"/>
        <c:crosses val="autoZero"/>
        <c:crossBetween val="between"/>
      </c:valAx>
      <c:catAx>
        <c:axId val="-1160067312"/>
        <c:scaling>
          <c:orientation val="minMax"/>
        </c:scaling>
        <c:delete val="1"/>
        <c:axPos val="b"/>
        <c:majorTickMark val="out"/>
        <c:minorTickMark val="none"/>
        <c:tickLblPos val="none"/>
        <c:crossAx val="-1160066224"/>
        <c:crosses val="autoZero"/>
        <c:auto val="1"/>
        <c:lblAlgn val="ctr"/>
        <c:lblOffset val="100"/>
        <c:noMultiLvlLbl val="0"/>
      </c:catAx>
      <c:valAx>
        <c:axId val="-1160066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0067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0.65131579931336447</c:v>
                </c:pt>
                <c:pt idx="1">
                  <c:v>0.72545522085079184</c:v>
                </c:pt>
                <c:pt idx="2">
                  <c:v>0.71572268040772125</c:v>
                </c:pt>
                <c:pt idx="3">
                  <c:v>0.77565287149234385</c:v>
                </c:pt>
                <c:pt idx="4">
                  <c:v>0.6566988799421517</c:v>
                </c:pt>
                <c:pt idx="5">
                  <c:v>0.43482433106980434</c:v>
                </c:pt>
                <c:pt idx="6">
                  <c:v>0.51089709689091767</c:v>
                </c:pt>
                <c:pt idx="7">
                  <c:v>0.55672670700501758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0.71956103702894869</c:v>
                </c:pt>
                <c:pt idx="1">
                  <c:v>0.79706905436808462</c:v>
                </c:pt>
                <c:pt idx="2">
                  <c:v>0.76912973848684385</c:v>
                </c:pt>
                <c:pt idx="3">
                  <c:v>0.83725649709930861</c:v>
                </c:pt>
                <c:pt idx="4">
                  <c:v>0.75489780696692266</c:v>
                </c:pt>
                <c:pt idx="5">
                  <c:v>0.54697953966106261</c:v>
                </c:pt>
                <c:pt idx="6">
                  <c:v>0.5614812061065001</c:v>
                </c:pt>
                <c:pt idx="7">
                  <c:v>0.61050162686572385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163479776"/>
        <c:axId val="-1163471616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346199556595E-2"/>
                  <c:y val="0.13379623001670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0.10478056541470404</c:v>
                </c:pt>
                <c:pt idx="1">
                  <c:v>9.8715718708738853E-2</c:v>
                </c:pt>
                <c:pt idx="2">
                  <c:v>7.4619764807087874E-2</c:v>
                </c:pt>
                <c:pt idx="3">
                  <c:v>7.9421643200314973E-2</c:v>
                </c:pt>
                <c:pt idx="4">
                  <c:v>0.14953417772453226</c:v>
                </c:pt>
                <c:pt idx="5">
                  <c:v>0.25793222820655237</c:v>
                </c:pt>
                <c:pt idx="6">
                  <c:v>9.9010367299821933E-2</c:v>
                </c:pt>
                <c:pt idx="7">
                  <c:v>9.6591234413731186E-2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3478688"/>
        <c:axId val="-1163478144"/>
      </c:lineChart>
      <c:catAx>
        <c:axId val="-11634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34716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34716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163479776"/>
        <c:crosses val="autoZero"/>
        <c:crossBetween val="between"/>
      </c:valAx>
      <c:catAx>
        <c:axId val="-1163478688"/>
        <c:scaling>
          <c:orientation val="minMax"/>
        </c:scaling>
        <c:delete val="1"/>
        <c:axPos val="b"/>
        <c:majorTickMark val="out"/>
        <c:minorTickMark val="none"/>
        <c:tickLblPos val="none"/>
        <c:crossAx val="-1163478144"/>
        <c:crosses val="autoZero"/>
        <c:auto val="1"/>
        <c:lblAlgn val="ctr"/>
        <c:lblOffset val="100"/>
        <c:noMultiLvlLbl val="0"/>
      </c:catAx>
      <c:valAx>
        <c:axId val="-1163478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3478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3474336"/>
        <c:axId val="-1163474880"/>
      </c:lineChart>
      <c:catAx>
        <c:axId val="-116347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474880"/>
        <c:crosses val="autoZero"/>
        <c:auto val="1"/>
        <c:lblAlgn val="ctr"/>
        <c:lblOffset val="100"/>
        <c:tickLblSkip val="1"/>
        <c:noMultiLvlLbl val="0"/>
      </c:catAx>
      <c:valAx>
        <c:axId val="-11634748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47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8.175204520585222</c:v>
                </c:pt>
                <c:pt idx="1">
                  <c:v>7.8234823395503499</c:v>
                </c:pt>
                <c:pt idx="2">
                  <c:v>9.0900312381640713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8.1183459732102143</c:v>
                </c:pt>
                <c:pt idx="1">
                  <c:v>7.871418898696354</c:v>
                </c:pt>
                <c:pt idx="2">
                  <c:v>8.8119272060748894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163468352"/>
        <c:axId val="-1163466720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-5.6858547375007618E-2</c:v>
                </c:pt>
                <c:pt idx="1">
                  <c:v>4.7936559146004143E-2</c:v>
                </c:pt>
                <c:pt idx="2">
                  <c:v>-0.27810403208918189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3473792"/>
        <c:axId val="-1163467808"/>
      </c:lineChart>
      <c:catAx>
        <c:axId val="-1163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3466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34667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163468352"/>
        <c:crosses val="autoZero"/>
        <c:crossBetween val="between"/>
      </c:valAx>
      <c:catAx>
        <c:axId val="-1163473792"/>
        <c:scaling>
          <c:orientation val="minMax"/>
        </c:scaling>
        <c:delete val="1"/>
        <c:axPos val="b"/>
        <c:majorTickMark val="out"/>
        <c:minorTickMark val="none"/>
        <c:tickLblPos val="none"/>
        <c:crossAx val="-1163467808"/>
        <c:crosses val="autoZero"/>
        <c:auto val="1"/>
        <c:lblAlgn val="ctr"/>
        <c:lblOffset val="100"/>
        <c:noMultiLvlLbl val="0"/>
      </c:catAx>
      <c:valAx>
        <c:axId val="-116346780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16347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7.5492917722807649</c:v>
                </c:pt>
                <c:pt idx="1">
                  <c:v>7.1304819301268418</c:v>
                </c:pt>
                <c:pt idx="2">
                  <c:v>6.6773299756264137</c:v>
                </c:pt>
                <c:pt idx="3">
                  <c:v>7.6814948697614085</c:v>
                </c:pt>
                <c:pt idx="4">
                  <c:v>6.672398090772492</c:v>
                </c:pt>
                <c:pt idx="5">
                  <c:v>4.2561242995966762</c:v>
                </c:pt>
                <c:pt idx="6">
                  <c:v>4.0908367294956696</c:v>
                </c:pt>
                <c:pt idx="7">
                  <c:v>8.3662279074152455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7.5000591935641916</c:v>
                </c:pt>
                <c:pt idx="1">
                  <c:v>7.1518363025318719</c:v>
                </c:pt>
                <c:pt idx="2">
                  <c:v>6.7439792851193276</c:v>
                </c:pt>
                <c:pt idx="3">
                  <c:v>7.6794728433269457</c:v>
                </c:pt>
                <c:pt idx="4">
                  <c:v>6.8115940730654145</c:v>
                </c:pt>
                <c:pt idx="5">
                  <c:v>4.057876172940837</c:v>
                </c:pt>
                <c:pt idx="6">
                  <c:v>3.8934125360755414</c:v>
                </c:pt>
                <c:pt idx="7">
                  <c:v>8.2368171154060992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163469440"/>
        <c:axId val="-116346563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-4.9232578716573272E-2</c:v>
                </c:pt>
                <c:pt idx="1">
                  <c:v>2.135437240503002E-2</c:v>
                </c:pt>
                <c:pt idx="2">
                  <c:v>6.6649309492913922E-2</c:v>
                </c:pt>
                <c:pt idx="3">
                  <c:v>-2.0220264344628092E-3</c:v>
                </c:pt>
                <c:pt idx="4">
                  <c:v>0.13919598229292252</c:v>
                </c:pt>
                <c:pt idx="5">
                  <c:v>-0.19824812665583913</c:v>
                </c:pt>
                <c:pt idx="6">
                  <c:v>-0.19742419342012818</c:v>
                </c:pt>
                <c:pt idx="7">
                  <c:v>-0.12941079200914629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3477056"/>
        <c:axId val="-1163479232"/>
      </c:lineChart>
      <c:catAx>
        <c:axId val="-116346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3465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346563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163469440"/>
        <c:crosses val="autoZero"/>
        <c:crossBetween val="between"/>
      </c:valAx>
      <c:catAx>
        <c:axId val="-1163477056"/>
        <c:scaling>
          <c:orientation val="minMax"/>
        </c:scaling>
        <c:delete val="1"/>
        <c:axPos val="b"/>
        <c:majorTickMark val="out"/>
        <c:minorTickMark val="none"/>
        <c:tickLblPos val="none"/>
        <c:crossAx val="-1163479232"/>
        <c:crosses val="autoZero"/>
        <c:auto val="1"/>
        <c:lblAlgn val="ctr"/>
        <c:lblOffset val="100"/>
        <c:noMultiLvlLbl val="0"/>
      </c:catAx>
      <c:valAx>
        <c:axId val="-116347923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163477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3475424"/>
        <c:axId val="-1163480864"/>
      </c:lineChart>
      <c:catAx>
        <c:axId val="-11634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480864"/>
        <c:crosses val="autoZero"/>
        <c:auto val="1"/>
        <c:lblAlgn val="ctr"/>
        <c:lblOffset val="100"/>
        <c:tickLblSkip val="1"/>
        <c:noMultiLvlLbl val="0"/>
      </c:catAx>
      <c:valAx>
        <c:axId val="-11634808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47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9518816"/>
        <c:axId val="-13495182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9520992"/>
        <c:axId val="-1349525344"/>
      </c:lineChart>
      <c:catAx>
        <c:axId val="-13495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9518272"/>
        <c:crossesAt val="0"/>
        <c:auto val="1"/>
        <c:lblAlgn val="ctr"/>
        <c:lblOffset val="100"/>
        <c:tickLblSkip val="1"/>
        <c:noMultiLvlLbl val="0"/>
      </c:catAx>
      <c:valAx>
        <c:axId val="-13495182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9518816"/>
        <c:crosses val="autoZero"/>
        <c:crossBetween val="between"/>
      </c:valAx>
      <c:valAx>
        <c:axId val="-13495253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349520992"/>
        <c:crosses val="max"/>
        <c:crossBetween val="between"/>
      </c:valAx>
      <c:catAx>
        <c:axId val="-134952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-134952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163475968"/>
        <c:axId val="-1163472160"/>
      </c:barChart>
      <c:catAx>
        <c:axId val="-11634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34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63472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3475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157877168"/>
        <c:axId val="-1157876624"/>
      </c:barChart>
      <c:catAx>
        <c:axId val="-115787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787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57876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7877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7892400"/>
        <c:axId val="-115787064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57901104"/>
        <c:axId val="-1157876080"/>
      </c:lineChart>
      <c:catAx>
        <c:axId val="-115789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7870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7870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7892400"/>
        <c:crosses val="autoZero"/>
        <c:crossBetween val="between"/>
      </c:valAx>
      <c:catAx>
        <c:axId val="-1157901104"/>
        <c:scaling>
          <c:orientation val="minMax"/>
        </c:scaling>
        <c:delete val="1"/>
        <c:axPos val="b"/>
        <c:majorTickMark val="out"/>
        <c:minorTickMark val="none"/>
        <c:tickLblPos val="none"/>
        <c:crossAx val="-1157876080"/>
        <c:crosses val="autoZero"/>
        <c:auto val="1"/>
        <c:lblAlgn val="ctr"/>
        <c:lblOffset val="100"/>
        <c:noMultiLvlLbl val="0"/>
      </c:catAx>
      <c:valAx>
        <c:axId val="-1157876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57901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7880432"/>
        <c:axId val="-115787336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57882064"/>
        <c:axId val="-1157899472"/>
      </c:lineChart>
      <c:catAx>
        <c:axId val="-115788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78733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7873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7880432"/>
        <c:crosses val="autoZero"/>
        <c:crossBetween val="between"/>
      </c:valAx>
      <c:catAx>
        <c:axId val="-1157882064"/>
        <c:scaling>
          <c:orientation val="minMax"/>
        </c:scaling>
        <c:delete val="1"/>
        <c:axPos val="b"/>
        <c:majorTickMark val="out"/>
        <c:minorTickMark val="none"/>
        <c:tickLblPos val="none"/>
        <c:crossAx val="-1157899472"/>
        <c:crosses val="autoZero"/>
        <c:auto val="1"/>
        <c:lblAlgn val="ctr"/>
        <c:lblOffset val="100"/>
        <c:noMultiLvlLbl val="0"/>
      </c:catAx>
      <c:valAx>
        <c:axId val="-1157899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57882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57872272"/>
        <c:axId val="-115790001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57884240"/>
        <c:axId val="-1157902192"/>
      </c:lineChart>
      <c:catAx>
        <c:axId val="-115787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7900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7900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7872272"/>
        <c:crosses val="autoZero"/>
        <c:crossBetween val="between"/>
      </c:valAx>
      <c:catAx>
        <c:axId val="-1157884240"/>
        <c:scaling>
          <c:orientation val="minMax"/>
        </c:scaling>
        <c:delete val="1"/>
        <c:axPos val="b"/>
        <c:majorTickMark val="out"/>
        <c:minorTickMark val="none"/>
        <c:tickLblPos val="none"/>
        <c:crossAx val="-1157902192"/>
        <c:crosses val="autoZero"/>
        <c:auto val="1"/>
        <c:lblAlgn val="ctr"/>
        <c:lblOffset val="100"/>
        <c:noMultiLvlLbl val="0"/>
      </c:catAx>
      <c:valAx>
        <c:axId val="-1157902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57884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46699</c:v>
                </c:pt>
                <c:pt idx="1">
                  <c:v>33407</c:v>
                </c:pt>
                <c:pt idx="2">
                  <c:v>13256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157872816"/>
        <c:axId val="-1157885328"/>
      </c:barChart>
      <c:catAx>
        <c:axId val="-115787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788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57885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7872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0.71536863744405665</c:v>
                </c:pt>
                <c:pt idx="1">
                  <c:v>0.28386046810424204</c:v>
                </c:pt>
                <c:pt idx="2">
                  <c:v>4.7110216492858521E-4</c:v>
                </c:pt>
                <c:pt idx="3">
                  <c:v>2.9979228677273604E-4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133</c:v>
                </c:pt>
                <c:pt idx="1">
                  <c:v>62</c:v>
                </c:pt>
                <c:pt idx="2">
                  <c:v>67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157883152"/>
        <c:axId val="-1157896752"/>
      </c:barChart>
      <c:catAx>
        <c:axId val="-115788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789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57896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7883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9521536"/>
        <c:axId val="-1349524256"/>
      </c:lineChart>
      <c:catAx>
        <c:axId val="-13495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9524256"/>
        <c:crosses val="autoZero"/>
        <c:auto val="1"/>
        <c:lblAlgn val="ctr"/>
        <c:lblOffset val="100"/>
        <c:tickLblSkip val="1"/>
        <c:noMultiLvlLbl val="0"/>
      </c:catAx>
      <c:valAx>
        <c:axId val="-134952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952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0.46616541353383456</c:v>
                </c:pt>
                <c:pt idx="1">
                  <c:v>0.50375939849624063</c:v>
                </c:pt>
                <c:pt idx="2">
                  <c:v>7.5187969924812026E-3</c:v>
                </c:pt>
                <c:pt idx="3">
                  <c:v>2.2556390977443608E-2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320752"/>
        <c:axId val="-1169320208"/>
      </c:lineChart>
      <c:catAx>
        <c:axId val="-116932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320208"/>
        <c:crosses val="autoZero"/>
        <c:auto val="1"/>
        <c:lblAlgn val="ctr"/>
        <c:lblOffset val="100"/>
        <c:tickLblSkip val="1"/>
        <c:noMultiLvlLbl val="0"/>
      </c:catAx>
      <c:valAx>
        <c:axId val="-116932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32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326192"/>
        <c:axId val="-1169325648"/>
      </c:lineChart>
      <c:catAx>
        <c:axId val="-116932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325648"/>
        <c:crosses val="autoZero"/>
        <c:auto val="1"/>
        <c:lblAlgn val="ctr"/>
        <c:lblOffset val="100"/>
        <c:tickLblSkip val="1"/>
        <c:noMultiLvlLbl val="0"/>
      </c:catAx>
      <c:valAx>
        <c:axId val="-116932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32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325104"/>
        <c:axId val="-1169324560"/>
      </c:lineChart>
      <c:catAx>
        <c:axId val="-116932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324560"/>
        <c:crosses val="autoZero"/>
        <c:auto val="1"/>
        <c:lblAlgn val="ctr"/>
        <c:lblOffset val="100"/>
        <c:tickLblSkip val="1"/>
        <c:noMultiLvlLbl val="0"/>
      </c:catAx>
      <c:valAx>
        <c:axId val="-116932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32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5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6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8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9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0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5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6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7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8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9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10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8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9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0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0.25012</cdr:y>
    </cdr:from>
    <cdr:to>
      <cdr:x>1</cdr:x>
      <cdr:y>0.25012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05379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CADEJE2016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tabla turistas categoría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tipología acum"/>
      <sheetName val="pernocta zona tipología ac"/>
      <sheetName val="pernocta tipología y zona ac"/>
      <sheetName val="Peroncta tipologia categorí TF"/>
      <sheetName val="pernoct evolucion intermensu"/>
      <sheetName val="IO evo mens zona y tip"/>
      <sheetName val="IO evo mens catego TF"/>
      <sheetName val="IO tipología acum"/>
      <sheetName val="IO zona tipología acum"/>
      <sheetName val="IO tipología y zona acum"/>
      <sheetName val="IO tipologia categorí TF acum"/>
      <sheetName val="IO evolucion intermensual"/>
      <sheetName val="EM evo mens zona y tip"/>
      <sheetName val="EM evo mens catego TF"/>
      <sheetName val="EM tipología acum"/>
      <sheetName val="EM zona tipología acum"/>
      <sheetName val="EM tipología y zona acum"/>
      <sheetName val="EM tipologia categorí TF acum"/>
      <sheetName val="EM evolucion intermensual"/>
      <sheetName val="evo plazas estim zonas y tipolo"/>
      <sheetName val="Plazas estim zona tipología"/>
      <sheetName val="plazas estima tip categorí TF"/>
      <sheetName val="Evolucion anual plazas aloj"/>
      <sheetName val="plazas aut munic cuota aloj"/>
      <sheetName val="plazas aut catg cuota"/>
      <sheetName val="Evolucion anual estab aloj "/>
      <sheetName val="estab aut munic cuota aloj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junio 2016</v>
          </cell>
        </row>
        <row r="7">
          <cell r="B7" t="str">
            <v>Total</v>
          </cell>
          <cell r="C7">
            <v>46699</v>
          </cell>
        </row>
        <row r="8">
          <cell r="B8" t="str">
            <v>Hoteles</v>
          </cell>
          <cell r="C8">
            <v>33407</v>
          </cell>
        </row>
        <row r="17">
          <cell r="B17" t="str">
            <v>Apartamentos</v>
          </cell>
          <cell r="C17">
            <v>13256</v>
          </cell>
        </row>
        <row r="26">
          <cell r="B26" t="str">
            <v>Hoteles rurales</v>
          </cell>
          <cell r="C26">
            <v>22</v>
          </cell>
        </row>
        <row r="30">
          <cell r="B30" t="str">
            <v>Casas rurales</v>
          </cell>
          <cell r="C30">
            <v>14</v>
          </cell>
        </row>
      </sheetData>
      <sheetData sheetId="53"/>
      <sheetData sheetId="54"/>
      <sheetData sheetId="55"/>
      <sheetData sheetId="56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junio 2016</v>
          </cell>
        </row>
        <row r="7">
          <cell r="B7" t="str">
            <v>Total</v>
          </cell>
          <cell r="C7">
            <v>133</v>
          </cell>
        </row>
        <row r="8">
          <cell r="B8" t="str">
            <v>Hoteles</v>
          </cell>
          <cell r="C8">
            <v>62</v>
          </cell>
        </row>
        <row r="17">
          <cell r="B17" t="str">
            <v>Apartamentos</v>
          </cell>
          <cell r="C17">
            <v>67</v>
          </cell>
        </row>
        <row r="26">
          <cell r="B26" t="str">
            <v>Hoteles rurales</v>
          </cell>
          <cell r="C26">
            <v>1</v>
          </cell>
        </row>
        <row r="30">
          <cell r="B30" t="str">
            <v>Casas rurales</v>
          </cell>
          <cell r="C30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6" t="s">
        <v>79</v>
      </c>
      <c r="D5" s="787"/>
      <c r="E5" s="788"/>
      <c r="F5" s="783" t="s">
        <v>96</v>
      </c>
      <c r="G5" s="785"/>
      <c r="H5" s="784"/>
      <c r="I5" s="789" t="s">
        <v>98</v>
      </c>
      <c r="J5" s="790"/>
      <c r="K5" s="791"/>
      <c r="L5" s="789" t="s">
        <v>100</v>
      </c>
      <c r="M5" s="790"/>
      <c r="N5" s="791"/>
      <c r="O5" s="783" t="s">
        <v>102</v>
      </c>
      <c r="P5" s="785"/>
      <c r="Q5" s="784"/>
      <c r="R5" s="789" t="s">
        <v>104</v>
      </c>
      <c r="S5" s="790"/>
      <c r="T5" s="791"/>
      <c r="U5" s="783" t="s">
        <v>106</v>
      </c>
      <c r="V5" s="784"/>
      <c r="W5" s="783" t="s">
        <v>129</v>
      </c>
      <c r="X5" s="785"/>
      <c r="Y5" s="78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0.67905156764031582</v>
      </c>
      <c r="D19" s="153">
        <v>0.32094843235968423</v>
      </c>
      <c r="E19" s="154">
        <v>1</v>
      </c>
      <c r="F19" s="152">
        <v>0.64680405450654865</v>
      </c>
      <c r="G19" s="153">
        <v>0.35319594549345135</v>
      </c>
      <c r="H19" s="154">
        <v>1</v>
      </c>
      <c r="I19" s="152">
        <v>0.52251929894311366</v>
      </c>
      <c r="J19" s="153">
        <v>0.47748070105688634</v>
      </c>
      <c r="K19" s="154">
        <v>1</v>
      </c>
      <c r="L19" s="152">
        <v>0.73745359549016909</v>
      </c>
      <c r="M19" s="153">
        <v>0.26254640450983086</v>
      </c>
      <c r="N19" s="154">
        <v>1</v>
      </c>
      <c r="O19" s="152">
        <v>0.73784094248390453</v>
      </c>
      <c r="P19" s="153">
        <v>0.26215905751609542</v>
      </c>
      <c r="Q19" s="154">
        <v>1</v>
      </c>
      <c r="R19" s="152">
        <v>0.73543660831731261</v>
      </c>
      <c r="S19" s="153">
        <v>0.26456339168268744</v>
      </c>
      <c r="T19" s="154">
        <v>1</v>
      </c>
      <c r="U19" s="152">
        <v>0.99479281522319052</v>
      </c>
      <c r="V19" s="154">
        <v>1</v>
      </c>
      <c r="W19" s="152">
        <v>0.82218043576012756</v>
      </c>
      <c r="X19" s="153">
        <v>0.17781956423987247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6" t="s">
        <v>300</v>
      </c>
      <c r="C3" s="746"/>
      <c r="D3" s="746"/>
      <c r="E3" s="746"/>
      <c r="F3" s="746"/>
      <c r="G3" s="746"/>
      <c r="H3" s="746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2941921</v>
      </c>
      <c r="D6" s="163">
        <v>1</v>
      </c>
      <c r="E6" s="162">
        <v>3235149</v>
      </c>
      <c r="F6" s="163">
        <v>1</v>
      </c>
      <c r="G6" s="163">
        <v>9.9672288956773381E-2</v>
      </c>
      <c r="H6" s="162">
        <v>293228</v>
      </c>
      <c r="I6" s="164"/>
      <c r="T6" s="1" t="s">
        <v>145</v>
      </c>
    </row>
    <row r="7" spans="2:20" ht="15.75" x14ac:dyDescent="0.25">
      <c r="B7" s="165" t="s">
        <v>82</v>
      </c>
      <c r="C7" s="166">
        <v>1944867</v>
      </c>
      <c r="D7" s="167">
        <v>0.66108743232738065</v>
      </c>
      <c r="E7" s="166">
        <v>2196833</v>
      </c>
      <c r="F7" s="167">
        <v>0.67905156764031582</v>
      </c>
      <c r="G7" s="167">
        <v>0.12955436027245049</v>
      </c>
      <c r="H7" s="166">
        <v>251966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308941</v>
      </c>
      <c r="D8" s="24">
        <v>0.10501335691882957</v>
      </c>
      <c r="E8" s="23">
        <v>331356</v>
      </c>
      <c r="F8" s="24">
        <v>0.10242372144219633</v>
      </c>
      <c r="G8" s="15">
        <v>7.2554306485704378E-2</v>
      </c>
      <c r="H8" s="14">
        <v>22415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1138641</v>
      </c>
      <c r="D9" s="27">
        <v>0.38703996470333502</v>
      </c>
      <c r="E9" s="26">
        <v>1293126</v>
      </c>
      <c r="F9" s="27">
        <v>0.39971141978313829</v>
      </c>
      <c r="G9" s="18">
        <v>0.13567489665311538</v>
      </c>
      <c r="H9" s="17">
        <v>154485</v>
      </c>
      <c r="I9" s="168"/>
      <c r="T9" s="1"/>
    </row>
    <row r="10" spans="2:20" s="4" customFormat="1" x14ac:dyDescent="0.25">
      <c r="B10" s="25" t="s">
        <v>143</v>
      </c>
      <c r="C10" s="26">
        <v>391991</v>
      </c>
      <c r="D10" s="27">
        <v>0.13324321081361465</v>
      </c>
      <c r="E10" s="26">
        <v>446504</v>
      </c>
      <c r="F10" s="27">
        <v>0.13801651794090472</v>
      </c>
      <c r="G10" s="18">
        <v>0.13906696837427379</v>
      </c>
      <c r="H10" s="17">
        <v>54513</v>
      </c>
      <c r="I10" s="168"/>
      <c r="T10" s="1"/>
    </row>
    <row r="11" spans="2:20" s="4" customFormat="1" x14ac:dyDescent="0.25">
      <c r="B11" s="25" t="s">
        <v>145</v>
      </c>
      <c r="C11" s="26">
        <v>73886</v>
      </c>
      <c r="D11" s="27">
        <v>2.5114882418664539E-2</v>
      </c>
      <c r="E11" s="26">
        <v>90158</v>
      </c>
      <c r="F11" s="27">
        <v>2.7868268200320914E-2</v>
      </c>
      <c r="G11" s="18">
        <v>0.2202311669328425</v>
      </c>
      <c r="H11" s="17">
        <v>16272</v>
      </c>
      <c r="I11" s="168"/>
      <c r="T11" s="1"/>
    </row>
    <row r="12" spans="2:20" s="4" customFormat="1" x14ac:dyDescent="0.25">
      <c r="B12" s="25" t="s">
        <v>146</v>
      </c>
      <c r="C12" s="26">
        <v>31408</v>
      </c>
      <c r="D12" s="27">
        <v>1.0676017472936901E-2</v>
      </c>
      <c r="E12" s="26">
        <v>35689</v>
      </c>
      <c r="F12" s="27">
        <v>1.1031640273755552E-2</v>
      </c>
      <c r="G12" s="18">
        <v>0.13630285277636278</v>
      </c>
      <c r="H12" s="17">
        <v>4281</v>
      </c>
      <c r="I12" s="168"/>
      <c r="T12" s="1"/>
    </row>
    <row r="13" spans="2:20" ht="15.75" x14ac:dyDescent="0.25">
      <c r="B13" s="165" t="s">
        <v>83</v>
      </c>
      <c r="C13" s="166">
        <v>997054</v>
      </c>
      <c r="D13" s="167">
        <v>0.33891256767261935</v>
      </c>
      <c r="E13" s="166">
        <v>1038316</v>
      </c>
      <c r="F13" s="167">
        <v>0.32094843235968423</v>
      </c>
      <c r="G13" s="167">
        <v>4.1383917019539584E-2</v>
      </c>
      <c r="H13" s="166">
        <v>41262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4" t="s">
        <v>79</v>
      </c>
      <c r="D5" s="795"/>
      <c r="E5" s="795"/>
      <c r="F5" s="795"/>
      <c r="G5" s="795"/>
      <c r="H5" s="795"/>
      <c r="I5" s="795"/>
      <c r="J5" s="795"/>
      <c r="K5" s="795"/>
      <c r="L5" s="795"/>
      <c r="M5" s="795"/>
      <c r="N5" s="795"/>
      <c r="O5" s="795"/>
      <c r="P5" s="795"/>
      <c r="Q5" s="795"/>
      <c r="R5" s="795"/>
      <c r="S5" s="796" t="s">
        <v>106</v>
      </c>
      <c r="T5" s="797"/>
      <c r="U5" s="797"/>
      <c r="V5" s="797"/>
      <c r="W5" s="797"/>
      <c r="X5" s="797"/>
      <c r="Y5" s="797"/>
      <c r="Z5" s="797"/>
      <c r="AA5" s="797"/>
      <c r="AB5" s="797"/>
      <c r="AC5" s="797"/>
      <c r="AD5" s="797"/>
      <c r="AE5" s="798" t="s">
        <v>104</v>
      </c>
      <c r="AF5" s="799"/>
      <c r="AG5" s="799"/>
      <c r="AH5" s="799"/>
      <c r="AI5" s="799"/>
      <c r="AJ5" s="799"/>
      <c r="AK5" s="799"/>
      <c r="AL5" s="799"/>
      <c r="AM5" s="799"/>
      <c r="AN5" s="799"/>
      <c r="AO5" s="799"/>
      <c r="AP5" s="799"/>
      <c r="AQ5" s="800" t="s">
        <v>98</v>
      </c>
      <c r="AR5" s="801"/>
      <c r="AS5" s="801"/>
      <c r="AT5" s="801"/>
      <c r="AU5" s="801"/>
      <c r="AV5" s="801"/>
      <c r="AW5" s="801"/>
      <c r="AX5" s="801"/>
      <c r="AY5" s="801"/>
      <c r="AZ5" s="801"/>
      <c r="BA5" s="801"/>
      <c r="BB5" s="801"/>
      <c r="BC5" s="801"/>
      <c r="BD5" s="801"/>
      <c r="BE5" s="802" t="s">
        <v>100</v>
      </c>
      <c r="BF5" s="803"/>
      <c r="BG5" s="803"/>
      <c r="BH5" s="803"/>
      <c r="BI5" s="803"/>
      <c r="BJ5" s="803"/>
      <c r="BK5" s="803"/>
      <c r="BL5" s="803"/>
      <c r="BM5" s="803"/>
      <c r="BN5" s="803"/>
      <c r="BO5" s="803"/>
      <c r="BP5" s="803"/>
      <c r="BQ5" s="803"/>
      <c r="BR5" s="804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  <c r="S13" s="182">
        <v>1236</v>
      </c>
      <c r="T13" s="92">
        <v>0.17826501429933272</v>
      </c>
      <c r="U13" s="93">
        <v>2373</v>
      </c>
      <c r="V13" s="92">
        <v>0.33464566929133865</v>
      </c>
      <c r="W13" s="93">
        <v>6486</v>
      </c>
      <c r="X13" s="92">
        <v>0.143915343915344</v>
      </c>
      <c r="Y13" s="93">
        <v>8102</v>
      </c>
      <c r="Z13" s="92">
        <v>0.14467363662051436</v>
      </c>
      <c r="AA13" s="93">
        <v>18197</v>
      </c>
      <c r="AB13" s="92">
        <v>0.16834670947030506</v>
      </c>
      <c r="AC13" s="93">
        <v>18641</v>
      </c>
      <c r="AD13" s="92">
        <v>0.19685393258426975</v>
      </c>
      <c r="AE13" s="91">
        <v>1885</v>
      </c>
      <c r="AF13" s="92">
        <v>0.27710027100270995</v>
      </c>
      <c r="AG13" s="93">
        <v>10488</v>
      </c>
      <c r="AH13" s="92">
        <v>0.29834117355781142</v>
      </c>
      <c r="AI13" s="93">
        <v>48685</v>
      </c>
      <c r="AJ13" s="92">
        <v>0.1104901804247167</v>
      </c>
      <c r="AK13" s="93">
        <v>61058</v>
      </c>
      <c r="AL13" s="92">
        <v>0.14351531042232413</v>
      </c>
      <c r="AM13" s="93">
        <v>25697</v>
      </c>
      <c r="AN13" s="92">
        <v>0.31556852506015454</v>
      </c>
      <c r="AO13" s="93">
        <v>86755</v>
      </c>
      <c r="AP13" s="92">
        <v>0.18959795963141723</v>
      </c>
      <c r="AQ13" s="183">
        <v>1163</v>
      </c>
      <c r="AR13" s="92">
        <v>1.8645320197044337</v>
      </c>
      <c r="AS13" s="93">
        <v>20451</v>
      </c>
      <c r="AT13" s="92">
        <v>0.11589458176460954</v>
      </c>
      <c r="AU13" s="93">
        <v>46186</v>
      </c>
      <c r="AV13" s="92">
        <v>0.10614551899219227</v>
      </c>
      <c r="AW13" s="93">
        <v>6344</v>
      </c>
      <c r="AX13" s="92">
        <v>0.24440957238132599</v>
      </c>
      <c r="AY13" s="93">
        <v>74144</v>
      </c>
      <c r="AZ13" s="92">
        <v>0.13050240146374925</v>
      </c>
      <c r="BA13" s="93">
        <v>68173</v>
      </c>
      <c r="BB13" s="92">
        <v>5.1890140410430385E-2</v>
      </c>
      <c r="BC13" s="93">
        <v>142317</v>
      </c>
      <c r="BD13" s="92">
        <v>9.1429886115265147E-2</v>
      </c>
      <c r="BE13" s="184">
        <v>5560</v>
      </c>
      <c r="BF13" s="92">
        <v>0.37351778656126489</v>
      </c>
      <c r="BG13" s="93">
        <v>22715</v>
      </c>
      <c r="BH13" s="92">
        <v>5.1815150953880451E-2</v>
      </c>
      <c r="BI13" s="93">
        <v>76762</v>
      </c>
      <c r="BJ13" s="92">
        <v>8.1871097768945633E-2</v>
      </c>
      <c r="BK13" s="93">
        <v>22821</v>
      </c>
      <c r="BL13" s="92">
        <v>4.1341546885694802E-2</v>
      </c>
      <c r="BM13" s="93">
        <v>127858</v>
      </c>
      <c r="BN13" s="92">
        <v>7.8861212366680089E-2</v>
      </c>
      <c r="BO13" s="93">
        <v>47871</v>
      </c>
      <c r="BP13" s="92">
        <v>5.6102188492763938E-2</v>
      </c>
      <c r="BQ13" s="93">
        <v>175729</v>
      </c>
      <c r="BR13" s="92">
        <v>7.2564697265625089E-2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35689</v>
      </c>
      <c r="D19" s="96">
        <v>0.13630285277636278</v>
      </c>
      <c r="E19" s="97">
        <v>90158</v>
      </c>
      <c r="F19" s="96">
        <v>0.2202311669328425</v>
      </c>
      <c r="G19" s="97">
        <v>446504</v>
      </c>
      <c r="H19" s="96">
        <v>0.13906696837427379</v>
      </c>
      <c r="I19" s="97">
        <v>1293126</v>
      </c>
      <c r="J19" s="96">
        <v>0.13567489665311538</v>
      </c>
      <c r="K19" s="97">
        <v>331356</v>
      </c>
      <c r="L19" s="96">
        <v>7.2554306485704378E-2</v>
      </c>
      <c r="M19" s="97">
        <v>2196833</v>
      </c>
      <c r="N19" s="96">
        <v>0.12955436027245049</v>
      </c>
      <c r="O19" s="97">
        <v>1038316</v>
      </c>
      <c r="P19" s="96">
        <v>4.1383917019539584E-2</v>
      </c>
      <c r="Q19" s="97">
        <v>3235149</v>
      </c>
      <c r="R19" s="185">
        <v>9.9672288956773381E-2</v>
      </c>
      <c r="S19" s="186">
        <v>9063</v>
      </c>
      <c r="T19" s="96">
        <v>8.9695803775399874E-2</v>
      </c>
      <c r="U19" s="97">
        <v>22620</v>
      </c>
      <c r="V19" s="96">
        <v>4.0957202024850536E-2</v>
      </c>
      <c r="W19" s="97">
        <v>48378</v>
      </c>
      <c r="X19" s="96">
        <v>-7.5962181262534623E-2</v>
      </c>
      <c r="Y19" s="97">
        <v>59782</v>
      </c>
      <c r="Z19" s="96">
        <v>0.46463483352524682</v>
      </c>
      <c r="AA19" s="97">
        <v>139843</v>
      </c>
      <c r="AB19" s="96">
        <v>0.13491425835301385</v>
      </c>
      <c r="AC19" s="97">
        <v>140577</v>
      </c>
      <c r="AD19" s="185">
        <v>0.14087113188712785</v>
      </c>
      <c r="AE19" s="95">
        <v>12995</v>
      </c>
      <c r="AF19" s="96">
        <v>0.18958257048700111</v>
      </c>
      <c r="AG19" s="97">
        <v>58205</v>
      </c>
      <c r="AH19" s="96">
        <v>0.23477873477873468</v>
      </c>
      <c r="AI19" s="97">
        <v>292216</v>
      </c>
      <c r="AJ19" s="96">
        <v>0.14120573774013012</v>
      </c>
      <c r="AK19" s="97">
        <v>363416</v>
      </c>
      <c r="AL19" s="96">
        <v>0.15692997284485921</v>
      </c>
      <c r="AM19" s="97">
        <v>130734</v>
      </c>
      <c r="AN19" s="96">
        <v>0.19094859391653696</v>
      </c>
      <c r="AO19" s="97">
        <v>494150</v>
      </c>
      <c r="AP19" s="185">
        <v>0.16573954809457092</v>
      </c>
      <c r="AQ19" s="187">
        <v>7575</v>
      </c>
      <c r="AR19" s="96">
        <v>-0.25530869052300431</v>
      </c>
      <c r="AS19" s="97">
        <v>142835</v>
      </c>
      <c r="AT19" s="96">
        <v>0.23152730596126991</v>
      </c>
      <c r="AU19" s="97">
        <v>283660</v>
      </c>
      <c r="AV19" s="96">
        <v>0.14205421597007772</v>
      </c>
      <c r="AW19" s="97">
        <v>39066</v>
      </c>
      <c r="AX19" s="96">
        <v>0.11457917261055628</v>
      </c>
      <c r="AY19" s="97">
        <v>473136</v>
      </c>
      <c r="AZ19" s="96">
        <v>0.15517077208171282</v>
      </c>
      <c r="BA19" s="97">
        <v>432354</v>
      </c>
      <c r="BB19" s="96">
        <v>4.4643698490131056E-2</v>
      </c>
      <c r="BC19" s="97">
        <v>905490</v>
      </c>
      <c r="BD19" s="185">
        <v>9.9618924098132444E-2</v>
      </c>
      <c r="BE19" s="188">
        <v>31882</v>
      </c>
      <c r="BF19" s="96">
        <v>0.33565144532886459</v>
      </c>
      <c r="BG19" s="97">
        <v>137814</v>
      </c>
      <c r="BH19" s="96">
        <v>8.9318178225334721E-2</v>
      </c>
      <c r="BI19" s="97">
        <v>491726</v>
      </c>
      <c r="BJ19" s="96">
        <v>8.9728900777196863E-2</v>
      </c>
      <c r="BK19" s="97">
        <v>153830</v>
      </c>
      <c r="BL19" s="96">
        <v>4.7060905551471688E-2</v>
      </c>
      <c r="BM19" s="97">
        <v>815252</v>
      </c>
      <c r="BN19" s="96">
        <v>8.9127190773468756E-2</v>
      </c>
      <c r="BO19" s="97">
        <v>290244</v>
      </c>
      <c r="BP19" s="96">
        <v>8.5305553721650718E-3</v>
      </c>
      <c r="BQ19" s="97">
        <v>1105496</v>
      </c>
      <c r="BR19" s="189">
        <v>6.6745406368266424E-2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3" t="s">
        <v>94</v>
      </c>
      <c r="C515" s="793"/>
      <c r="D515" s="793"/>
      <c r="E515" s="793"/>
      <c r="F515" s="793"/>
      <c r="G515" s="793"/>
      <c r="H515" s="793"/>
      <c r="I515" s="793"/>
      <c r="J515" s="793"/>
      <c r="K515" s="793"/>
      <c r="L515" s="793"/>
      <c r="M515" s="793"/>
      <c r="N515" s="793"/>
      <c r="O515" s="793"/>
      <c r="P515" s="793"/>
      <c r="Q515" s="793"/>
      <c r="R515" s="793"/>
      <c r="S515" s="793"/>
      <c r="T515" s="793"/>
      <c r="U515" s="793"/>
      <c r="V515" s="793"/>
      <c r="W515" s="793"/>
      <c r="X515" s="793"/>
      <c r="Y515" s="793"/>
      <c r="Z515" s="793"/>
      <c r="AA515" s="793"/>
      <c r="AB515" s="793"/>
      <c r="AC515" s="793"/>
      <c r="AD515" s="793"/>
      <c r="AE515" s="793"/>
      <c r="AF515" s="793"/>
      <c r="AG515" s="793"/>
      <c r="AH515" s="793"/>
      <c r="AI515" s="793"/>
      <c r="AJ515" s="793"/>
      <c r="AK515" s="793"/>
      <c r="AL515" s="793"/>
      <c r="AM515" s="793"/>
      <c r="AN515" s="793"/>
      <c r="AO515" s="793"/>
      <c r="AP515" s="793"/>
      <c r="AQ515" s="793"/>
      <c r="AR515" s="793"/>
      <c r="AS515" s="793"/>
      <c r="AT515" s="793"/>
      <c r="AU515" s="793"/>
      <c r="AV515" s="793"/>
      <c r="AW515" s="793"/>
      <c r="AX515" s="793"/>
      <c r="AY515" s="793"/>
      <c r="AZ515" s="793"/>
      <c r="BA515" s="793"/>
      <c r="BB515" s="793"/>
      <c r="BC515" s="793"/>
      <c r="BD515" s="793"/>
      <c r="BE515" s="793"/>
      <c r="BF515" s="793"/>
      <c r="BG515" s="793"/>
      <c r="BH515" s="793"/>
      <c r="BI515" s="793"/>
      <c r="BJ515" s="793"/>
      <c r="BK515" s="793"/>
      <c r="BL515" s="793"/>
      <c r="BM515" s="793"/>
      <c r="BN515" s="793"/>
      <c r="BO515" s="793"/>
      <c r="BP515" s="793"/>
      <c r="BQ515" s="793"/>
      <c r="BR515" s="793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6"/>
      <c r="P3" s="746"/>
      <c r="Q3" s="746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143274</v>
      </c>
      <c r="D6" s="211">
        <v>4.3183853563705465E-2</v>
      </c>
      <c r="E6" s="210">
        <v>135528</v>
      </c>
      <c r="F6" s="211">
        <v>6.4894043325554485E-2</v>
      </c>
      <c r="G6" s="210">
        <v>7746</v>
      </c>
      <c r="H6" s="211">
        <v>-0.23108993448481241</v>
      </c>
      <c r="I6" s="210">
        <v>54382</v>
      </c>
      <c r="J6" s="211">
        <v>0.21878081577767827</v>
      </c>
      <c r="K6" s="210">
        <v>19708</v>
      </c>
      <c r="L6" s="211">
        <v>1.1496612605214507E-2</v>
      </c>
      <c r="M6" s="210">
        <v>5167</v>
      </c>
      <c r="N6" s="211">
        <v>-6.3949275362318869E-2</v>
      </c>
      <c r="O6" s="210">
        <v>6768</v>
      </c>
      <c r="P6" s="211">
        <v>-1.5133876600698537E-2</v>
      </c>
      <c r="Q6" s="210">
        <v>4936</v>
      </c>
      <c r="R6" s="211">
        <v>-6.4087978763746722E-2</v>
      </c>
      <c r="S6" s="210">
        <v>2124</v>
      </c>
      <c r="T6" s="211">
        <v>0.24428822495606317</v>
      </c>
      <c r="U6" s="210">
        <v>6734</v>
      </c>
      <c r="V6" s="211">
        <v>0.20014257708073435</v>
      </c>
      <c r="W6" s="210">
        <v>8491</v>
      </c>
      <c r="X6" s="211">
        <v>1.6399329662437179E-2</v>
      </c>
      <c r="Y6" s="210">
        <v>3244</v>
      </c>
      <c r="Z6" s="211">
        <v>-0.13029490616621986</v>
      </c>
      <c r="AA6" s="210">
        <v>2892</v>
      </c>
      <c r="AB6" s="211">
        <v>-0.19778085991678229</v>
      </c>
      <c r="AC6" s="210">
        <v>5757</v>
      </c>
      <c r="AD6" s="211">
        <v>7.8781512605041737E-3</v>
      </c>
      <c r="AE6" s="210">
        <v>1416</v>
      </c>
      <c r="AF6" s="211">
        <v>-3.8043478260869512E-2</v>
      </c>
      <c r="AG6" s="210">
        <v>1404</v>
      </c>
      <c r="AH6" s="211">
        <v>-0.25119999999999998</v>
      </c>
      <c r="AI6" s="210">
        <v>3533</v>
      </c>
      <c r="AJ6" s="211">
        <v>-0.27661752661752659</v>
      </c>
      <c r="AK6" s="210">
        <v>2793</v>
      </c>
      <c r="AL6" s="211">
        <v>-0.26052422557585386</v>
      </c>
      <c r="AM6" s="210">
        <v>4924</v>
      </c>
      <c r="AN6" s="211">
        <v>0.26288791997948202</v>
      </c>
      <c r="AO6" s="210">
        <v>191</v>
      </c>
      <c r="AP6" s="211">
        <v>6.1111111111111116E-2</v>
      </c>
      <c r="AQ6" s="210">
        <v>187</v>
      </c>
      <c r="AR6" s="211">
        <v>-0.17982456140350878</v>
      </c>
      <c r="AS6" s="210">
        <v>877</v>
      </c>
      <c r="AT6" s="211">
        <v>0.88602150537634405</v>
      </c>
    </row>
    <row r="7" spans="1:46" s="4" customFormat="1" x14ac:dyDescent="0.25">
      <c r="B7" s="78" t="s">
        <v>113</v>
      </c>
      <c r="C7" s="93">
        <v>146368</v>
      </c>
      <c r="D7" s="211">
        <v>8.3854151239596053E-2</v>
      </c>
      <c r="E7" s="93">
        <v>139636</v>
      </c>
      <c r="F7" s="211">
        <v>0.11034597921421141</v>
      </c>
      <c r="G7" s="93">
        <v>6732</v>
      </c>
      <c r="H7" s="211">
        <v>-0.27495961227786758</v>
      </c>
      <c r="I7" s="93">
        <v>59290</v>
      </c>
      <c r="J7" s="211">
        <v>0.22520251281203496</v>
      </c>
      <c r="K7" s="93">
        <v>19813</v>
      </c>
      <c r="L7" s="211">
        <v>7.5157369220751002E-2</v>
      </c>
      <c r="M7" s="93">
        <v>6993</v>
      </c>
      <c r="N7" s="211">
        <v>0.21617391304347833</v>
      </c>
      <c r="O7" s="93">
        <v>6784</v>
      </c>
      <c r="P7" s="211">
        <v>3.1003039513677777E-2</v>
      </c>
      <c r="Q7" s="93">
        <v>6093</v>
      </c>
      <c r="R7" s="211">
        <v>-0.10317927583161612</v>
      </c>
      <c r="S7" s="93">
        <v>2108</v>
      </c>
      <c r="T7" s="211">
        <v>0.27064496684749839</v>
      </c>
      <c r="U7" s="93">
        <v>5117</v>
      </c>
      <c r="V7" s="211">
        <v>0.51122268163024209</v>
      </c>
      <c r="W7" s="93">
        <v>6457</v>
      </c>
      <c r="X7" s="211">
        <v>-0.15251345320908261</v>
      </c>
      <c r="Y7" s="93">
        <v>3582</v>
      </c>
      <c r="Z7" s="211">
        <v>-0.10337922403003752</v>
      </c>
      <c r="AA7" s="93">
        <v>3456</v>
      </c>
      <c r="AB7" s="211">
        <v>-0.19999999999999996</v>
      </c>
      <c r="AC7" s="93">
        <v>6091</v>
      </c>
      <c r="AD7" s="211">
        <v>4.2868920032976821E-3</v>
      </c>
      <c r="AE7" s="93">
        <v>1787</v>
      </c>
      <c r="AF7" s="211">
        <v>-0.10828343313373257</v>
      </c>
      <c r="AG7" s="93">
        <v>1283</v>
      </c>
      <c r="AH7" s="211">
        <v>-0.1435246995994659</v>
      </c>
      <c r="AI7" s="93">
        <v>1773</v>
      </c>
      <c r="AJ7" s="211">
        <v>0.10329807093963916</v>
      </c>
      <c r="AK7" s="93">
        <v>2778</v>
      </c>
      <c r="AL7" s="211">
        <v>-0.20989761092150172</v>
      </c>
      <c r="AM7" s="93">
        <v>4950</v>
      </c>
      <c r="AN7" s="211">
        <v>0.49096385542168686</v>
      </c>
      <c r="AO7" s="93">
        <v>319</v>
      </c>
      <c r="AP7" s="211">
        <v>0.15579710144927539</v>
      </c>
      <c r="AQ7" s="93">
        <v>234</v>
      </c>
      <c r="AR7" s="211">
        <v>0.37647058823529411</v>
      </c>
      <c r="AS7" s="93">
        <v>728</v>
      </c>
      <c r="AT7" s="211">
        <v>0.91578947368421049</v>
      </c>
    </row>
    <row r="8" spans="1:46" s="4" customFormat="1" x14ac:dyDescent="0.25">
      <c r="A8" s="52"/>
      <c r="B8" s="78" t="s">
        <v>114</v>
      </c>
      <c r="C8" s="93">
        <v>163732</v>
      </c>
      <c r="D8" s="211">
        <v>9.2070860679792865E-2</v>
      </c>
      <c r="E8" s="93">
        <v>148921</v>
      </c>
      <c r="F8" s="211">
        <v>7.385400817715726E-2</v>
      </c>
      <c r="G8" s="93">
        <v>14811</v>
      </c>
      <c r="H8" s="211">
        <v>0.31665036892168197</v>
      </c>
      <c r="I8" s="93">
        <v>66152</v>
      </c>
      <c r="J8" s="211">
        <v>0.15958491095218053</v>
      </c>
      <c r="K8" s="93">
        <v>22786</v>
      </c>
      <c r="L8" s="211">
        <v>9.8914878225223157E-2</v>
      </c>
      <c r="M8" s="93">
        <v>5569</v>
      </c>
      <c r="N8" s="211">
        <v>0.14541341011929254</v>
      </c>
      <c r="O8" s="93">
        <v>8435</v>
      </c>
      <c r="P8" s="211">
        <v>0.35982589069804938</v>
      </c>
      <c r="Q8" s="93">
        <v>4283</v>
      </c>
      <c r="R8" s="211">
        <v>-0.10472408026755853</v>
      </c>
      <c r="S8" s="93">
        <v>2565</v>
      </c>
      <c r="T8" s="211">
        <v>0.30867346938775508</v>
      </c>
      <c r="U8" s="93">
        <v>4329</v>
      </c>
      <c r="V8" s="211">
        <v>-0.1192268565615463</v>
      </c>
      <c r="W8" s="93">
        <v>6918</v>
      </c>
      <c r="X8" s="211">
        <v>-0.23802180856922572</v>
      </c>
      <c r="Y8" s="93">
        <v>3016</v>
      </c>
      <c r="Z8" s="211">
        <v>-0.30442804428044279</v>
      </c>
      <c r="AA8" s="93">
        <v>3371</v>
      </c>
      <c r="AB8" s="211">
        <v>-0.26316939890710378</v>
      </c>
      <c r="AC8" s="93">
        <v>5610</v>
      </c>
      <c r="AD8" s="211">
        <v>-6.8725099601593675E-2</v>
      </c>
      <c r="AE8" s="93">
        <v>1715</v>
      </c>
      <c r="AF8" s="211">
        <v>1.5995260663507205E-2</v>
      </c>
      <c r="AG8" s="93">
        <v>1159</v>
      </c>
      <c r="AH8" s="211">
        <v>-0.13442867811799852</v>
      </c>
      <c r="AI8" s="93">
        <v>2296</v>
      </c>
      <c r="AJ8" s="211">
        <v>-2.0059752454118618E-2</v>
      </c>
      <c r="AK8" s="93">
        <v>3571</v>
      </c>
      <c r="AL8" s="211">
        <v>5.6322162771049733E-3</v>
      </c>
      <c r="AM8" s="93">
        <v>5338</v>
      </c>
      <c r="AN8" s="211">
        <v>0.31575055459699275</v>
      </c>
      <c r="AO8" s="93">
        <v>354</v>
      </c>
      <c r="AP8" s="211">
        <v>0.15686274509803932</v>
      </c>
      <c r="AQ8" s="93">
        <v>405</v>
      </c>
      <c r="AR8" s="211">
        <v>0.50557620817843874</v>
      </c>
      <c r="AS8" s="93">
        <v>1049</v>
      </c>
      <c r="AT8" s="211">
        <v>0.7338842975206612</v>
      </c>
    </row>
    <row r="9" spans="1:46" s="4" customFormat="1" x14ac:dyDescent="0.25">
      <c r="A9" s="212"/>
      <c r="B9" s="78" t="s">
        <v>115</v>
      </c>
      <c r="C9" s="93">
        <v>163613</v>
      </c>
      <c r="D9" s="211">
        <v>0.11012124871932305</v>
      </c>
      <c r="E9" s="93">
        <v>150656</v>
      </c>
      <c r="F9" s="211">
        <v>0.18204214853986533</v>
      </c>
      <c r="G9" s="93">
        <v>12957</v>
      </c>
      <c r="H9" s="211">
        <v>-0.34984193888303472</v>
      </c>
      <c r="I9" s="93">
        <v>68415</v>
      </c>
      <c r="J9" s="211">
        <v>0.28517488822932702</v>
      </c>
      <c r="K9" s="93">
        <v>20369</v>
      </c>
      <c r="L9" s="211">
        <v>3.2282586661260826E-2</v>
      </c>
      <c r="M9" s="93">
        <v>10303</v>
      </c>
      <c r="N9" s="211">
        <v>0.55493510413522484</v>
      </c>
      <c r="O9" s="93">
        <v>7236</v>
      </c>
      <c r="P9" s="211">
        <v>-0.15899581589958156</v>
      </c>
      <c r="Q9" s="93">
        <v>9151</v>
      </c>
      <c r="R9" s="211">
        <v>0.4082794706063404</v>
      </c>
      <c r="S9" s="93">
        <v>2206</v>
      </c>
      <c r="T9" s="211">
        <v>0.19501625135427947</v>
      </c>
      <c r="U9" s="93">
        <v>4645</v>
      </c>
      <c r="V9" s="211">
        <v>-6.8419927303827732E-3</v>
      </c>
      <c r="W9" s="93">
        <v>3305</v>
      </c>
      <c r="X9" s="211">
        <v>-0.2326445321569538</v>
      </c>
      <c r="Y9" s="93">
        <v>1091</v>
      </c>
      <c r="Z9" s="211">
        <v>-5.7044079515989665E-2</v>
      </c>
      <c r="AA9" s="93">
        <v>1506</v>
      </c>
      <c r="AB9" s="211">
        <v>9.766763848396498E-2</v>
      </c>
      <c r="AC9" s="93">
        <v>2612</v>
      </c>
      <c r="AD9" s="211">
        <v>7.0491803278688536E-2</v>
      </c>
      <c r="AE9" s="93">
        <v>2403</v>
      </c>
      <c r="AF9" s="211">
        <v>-2.7912621359223344E-2</v>
      </c>
      <c r="AG9" s="93">
        <v>996</v>
      </c>
      <c r="AH9" s="211">
        <v>-7.9681274900398336E-3</v>
      </c>
      <c r="AI9" s="93">
        <v>4639</v>
      </c>
      <c r="AJ9" s="211">
        <v>0.39351156503454487</v>
      </c>
      <c r="AK9" s="93">
        <v>3957</v>
      </c>
      <c r="AL9" s="211">
        <v>-2.9195289499509336E-2</v>
      </c>
      <c r="AM9" s="93">
        <v>5737</v>
      </c>
      <c r="AN9" s="211">
        <v>0.22219855134213895</v>
      </c>
      <c r="AO9" s="93">
        <v>532</v>
      </c>
      <c r="AP9" s="211">
        <v>0.40740740740740744</v>
      </c>
      <c r="AQ9" s="93">
        <v>530</v>
      </c>
      <c r="AR9" s="211">
        <v>0.40957446808510634</v>
      </c>
      <c r="AS9" s="93">
        <v>1023</v>
      </c>
      <c r="AT9" s="211">
        <v>0.61867088607594933</v>
      </c>
    </row>
    <row r="10" spans="1:46" s="4" customFormat="1" x14ac:dyDescent="0.25">
      <c r="A10" s="52"/>
      <c r="B10" s="78" t="s">
        <v>135</v>
      </c>
      <c r="C10" s="93">
        <v>155989</v>
      </c>
      <c r="D10" s="211">
        <v>3.5460380890425913E-2</v>
      </c>
      <c r="E10" s="93">
        <v>135587</v>
      </c>
      <c r="F10" s="211">
        <v>7.367579167425542E-2</v>
      </c>
      <c r="G10" s="93">
        <v>20402</v>
      </c>
      <c r="H10" s="211">
        <v>-0.16261697586603185</v>
      </c>
      <c r="I10" s="93">
        <v>68578</v>
      </c>
      <c r="J10" s="211">
        <v>8.9248558585746318E-2</v>
      </c>
      <c r="K10" s="93">
        <v>22797</v>
      </c>
      <c r="L10" s="211">
        <v>0.15861963813783286</v>
      </c>
      <c r="M10" s="93">
        <v>6490</v>
      </c>
      <c r="N10" s="211">
        <v>5.3571428571428603E-2</v>
      </c>
      <c r="O10" s="93">
        <v>5821</v>
      </c>
      <c r="P10" s="211">
        <v>0.14159639144930369</v>
      </c>
      <c r="Q10" s="93">
        <v>4007</v>
      </c>
      <c r="R10" s="211">
        <v>-0.31702744162263508</v>
      </c>
      <c r="S10" s="93">
        <v>2478</v>
      </c>
      <c r="T10" s="211">
        <v>0.10922112802148609</v>
      </c>
      <c r="U10" s="93">
        <v>5117</v>
      </c>
      <c r="V10" s="211">
        <v>0.20202020202020199</v>
      </c>
      <c r="W10" s="93">
        <v>209</v>
      </c>
      <c r="X10" s="211">
        <v>-0.57606490872210947</v>
      </c>
      <c r="Y10" s="93">
        <v>198</v>
      </c>
      <c r="Z10" s="211">
        <v>0.13142857142857145</v>
      </c>
      <c r="AA10" s="93">
        <v>290</v>
      </c>
      <c r="AB10" s="211">
        <v>-0.4507575757575758</v>
      </c>
      <c r="AC10" s="93">
        <v>642</v>
      </c>
      <c r="AD10" s="211">
        <v>-0.10584958217270191</v>
      </c>
      <c r="AE10" s="93">
        <v>1742</v>
      </c>
      <c r="AF10" s="211">
        <v>2.5912838633686652E-2</v>
      </c>
      <c r="AG10" s="93">
        <v>742</v>
      </c>
      <c r="AH10" s="211">
        <v>-7.9404466501240667E-2</v>
      </c>
      <c r="AI10" s="93">
        <v>4495</v>
      </c>
      <c r="AJ10" s="211">
        <v>-2.7056277056277112E-2</v>
      </c>
      <c r="AK10" s="93">
        <v>3573</v>
      </c>
      <c r="AL10" s="211">
        <v>-0.15090304182509506</v>
      </c>
      <c r="AM10" s="93">
        <v>5748</v>
      </c>
      <c r="AN10" s="211">
        <v>0.29488623563865746</v>
      </c>
      <c r="AO10" s="93">
        <v>372</v>
      </c>
      <c r="AP10" s="211">
        <v>-0.29007633587786263</v>
      </c>
      <c r="AQ10" s="93">
        <v>639</v>
      </c>
      <c r="AR10" s="211">
        <v>0.29352226720647767</v>
      </c>
      <c r="AS10" s="93">
        <v>1649</v>
      </c>
      <c r="AT10" s="211">
        <v>0.24171686746987953</v>
      </c>
    </row>
    <row r="11" spans="1:46" s="4" customFormat="1" x14ac:dyDescent="0.25">
      <c r="B11" s="78" t="s">
        <v>118</v>
      </c>
      <c r="C11" s="93">
        <v>156791</v>
      </c>
      <c r="D11" s="211">
        <v>3.0563753360369761E-2</v>
      </c>
      <c r="E11" s="93">
        <v>132519</v>
      </c>
      <c r="F11" s="211">
        <v>6.6516973296634418E-2</v>
      </c>
      <c r="G11" s="93">
        <v>24272</v>
      </c>
      <c r="H11" s="211">
        <v>-0.12963029368522971</v>
      </c>
      <c r="I11" s="93">
        <v>67742</v>
      </c>
      <c r="J11" s="211">
        <v>0.11720953244825605</v>
      </c>
      <c r="K11" s="93">
        <v>21498</v>
      </c>
      <c r="L11" s="211">
        <v>0.18257329886132356</v>
      </c>
      <c r="M11" s="93">
        <v>5262</v>
      </c>
      <c r="N11" s="211">
        <v>0.24016026396417622</v>
      </c>
      <c r="O11" s="93">
        <v>5090</v>
      </c>
      <c r="P11" s="211">
        <v>-2.4717378808200796E-2</v>
      </c>
      <c r="Q11" s="93">
        <v>2763</v>
      </c>
      <c r="R11" s="211">
        <v>-4.2619542619542594E-2</v>
      </c>
      <c r="S11" s="93">
        <v>3339</v>
      </c>
      <c r="T11" s="211">
        <v>0.15098241985522232</v>
      </c>
      <c r="U11" s="93">
        <v>4488</v>
      </c>
      <c r="V11" s="211">
        <v>6.6793439505586027E-2</v>
      </c>
      <c r="W11" s="93">
        <v>498</v>
      </c>
      <c r="X11" s="211">
        <v>-0.53674418604651164</v>
      </c>
      <c r="Y11" s="93">
        <v>672</v>
      </c>
      <c r="Z11" s="211">
        <v>0.11442786069651745</v>
      </c>
      <c r="AA11" s="93">
        <v>105</v>
      </c>
      <c r="AB11" s="211">
        <v>-0.46153846153846156</v>
      </c>
      <c r="AC11" s="93">
        <v>857</v>
      </c>
      <c r="AD11" s="211">
        <v>-7.351351351351354E-2</v>
      </c>
      <c r="AE11" s="93">
        <v>1453</v>
      </c>
      <c r="AF11" s="211">
        <v>-0.1452941176470588</v>
      </c>
      <c r="AG11" s="93">
        <v>873</v>
      </c>
      <c r="AH11" s="211">
        <v>5.4347826086956541E-2</v>
      </c>
      <c r="AI11" s="93">
        <v>4365</v>
      </c>
      <c r="AJ11" s="211">
        <v>1.2291280148422956E-2</v>
      </c>
      <c r="AK11" s="93">
        <v>4590</v>
      </c>
      <c r="AL11" s="211">
        <v>-5.2631578947368474E-2</v>
      </c>
      <c r="AM11" s="93">
        <v>6309</v>
      </c>
      <c r="AN11" s="211">
        <v>9.7790151383330359E-2</v>
      </c>
      <c r="AO11" s="93">
        <v>406</v>
      </c>
      <c r="AP11" s="211">
        <v>-0.11353711790393017</v>
      </c>
      <c r="AQ11" s="93">
        <v>602</v>
      </c>
      <c r="AR11" s="211">
        <v>0.20159680638722555</v>
      </c>
      <c r="AS11" s="93">
        <v>1607</v>
      </c>
      <c r="AT11" s="211">
        <v>-0.66485922836287803</v>
      </c>
    </row>
    <row r="12" spans="1:46" s="4" customFormat="1" x14ac:dyDescent="0.25">
      <c r="B12" s="78" t="s">
        <v>119</v>
      </c>
      <c r="C12" s="93">
        <v>175729</v>
      </c>
      <c r="D12" s="211">
        <v>7.2564697265625089E-2</v>
      </c>
      <c r="E12" s="93">
        <v>148660</v>
      </c>
      <c r="F12" s="211">
        <v>0.14468314468314469</v>
      </c>
      <c r="G12" s="93">
        <v>27069</v>
      </c>
      <c r="H12" s="211">
        <v>-0.20314983809243448</v>
      </c>
      <c r="I12" s="93">
        <v>73640</v>
      </c>
      <c r="J12" s="211">
        <v>0.18073370959466395</v>
      </c>
      <c r="K12" s="93">
        <v>22234</v>
      </c>
      <c r="L12" s="211">
        <v>0.15435335652354509</v>
      </c>
      <c r="M12" s="93">
        <v>8547</v>
      </c>
      <c r="N12" s="211">
        <v>0.24356176342208635</v>
      </c>
      <c r="O12" s="93">
        <v>8640</v>
      </c>
      <c r="P12" s="211">
        <v>0.35508155583437895</v>
      </c>
      <c r="Q12" s="93">
        <v>3831</v>
      </c>
      <c r="R12" s="211">
        <v>-0.15168290522586358</v>
      </c>
      <c r="S12" s="93">
        <v>2724</v>
      </c>
      <c r="T12" s="211">
        <v>8.1381500595474332E-2</v>
      </c>
      <c r="U12" s="93">
        <v>4332</v>
      </c>
      <c r="V12" s="211">
        <v>0.338689740420272</v>
      </c>
      <c r="W12" s="93">
        <v>450</v>
      </c>
      <c r="X12" s="211">
        <v>-0.1089108910891089</v>
      </c>
      <c r="Y12" s="93">
        <v>964</v>
      </c>
      <c r="Z12" s="211">
        <v>0.20953575909661226</v>
      </c>
      <c r="AA12" s="93">
        <v>35</v>
      </c>
      <c r="AB12" s="211">
        <v>-0.23913043478260865</v>
      </c>
      <c r="AC12" s="93">
        <v>1118</v>
      </c>
      <c r="AD12" s="211">
        <v>5.9715639810426602E-2</v>
      </c>
      <c r="AE12" s="93">
        <v>2590</v>
      </c>
      <c r="AF12" s="211">
        <v>7.2463768115942129E-2</v>
      </c>
      <c r="AG12" s="93">
        <v>1745</v>
      </c>
      <c r="AH12" s="211">
        <v>0.15257595772787313</v>
      </c>
      <c r="AI12" s="93">
        <v>4508</v>
      </c>
      <c r="AJ12" s="211">
        <v>-1.3134851138353776E-2</v>
      </c>
      <c r="AK12" s="93">
        <v>4338</v>
      </c>
      <c r="AL12" s="211">
        <v>-8.7505258729490998E-2</v>
      </c>
      <c r="AM12" s="93">
        <v>5814</v>
      </c>
      <c r="AN12" s="211">
        <v>-0.1448742462126783</v>
      </c>
      <c r="AO12" s="93">
        <v>542</v>
      </c>
      <c r="AP12" s="211">
        <v>0.27230046948356801</v>
      </c>
      <c r="AQ12" s="93">
        <v>608</v>
      </c>
      <c r="AR12" s="211">
        <v>9.1561938958707456E-2</v>
      </c>
      <c r="AS12" s="93">
        <v>2000</v>
      </c>
      <c r="AT12" s="211">
        <v>0.55642023346303504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1105496</v>
      </c>
      <c r="D18" s="213">
        <v>6.6745406368266424E-2</v>
      </c>
      <c r="E18" s="97">
        <v>991507</v>
      </c>
      <c r="F18" s="213">
        <v>0.10220350212546458</v>
      </c>
      <c r="G18" s="97">
        <v>113989</v>
      </c>
      <c r="H18" s="213">
        <v>-0.16649117419090653</v>
      </c>
      <c r="I18" s="97">
        <v>458199</v>
      </c>
      <c r="J18" s="213">
        <v>0.17711480362537757</v>
      </c>
      <c r="K18" s="97">
        <v>149205</v>
      </c>
      <c r="L18" s="213">
        <v>0.10118454555518652</v>
      </c>
      <c r="M18" s="97">
        <v>48331</v>
      </c>
      <c r="N18" s="213">
        <v>0.2072488384872857</v>
      </c>
      <c r="O18" s="97">
        <v>48774</v>
      </c>
      <c r="P18" s="213">
        <v>8.4999888772718135E-2</v>
      </c>
      <c r="Q18" s="97">
        <v>35064</v>
      </c>
      <c r="R18" s="213">
        <v>-4.2464294491930454E-2</v>
      </c>
      <c r="S18" s="97">
        <v>17544</v>
      </c>
      <c r="T18" s="213">
        <v>0.18332658842573846</v>
      </c>
      <c r="U18" s="97">
        <v>34762</v>
      </c>
      <c r="V18" s="213">
        <v>0.14767737462445107</v>
      </c>
      <c r="W18" s="97">
        <v>26328</v>
      </c>
      <c r="X18" s="213">
        <v>-0.16238228556884704</v>
      </c>
      <c r="Y18" s="97">
        <v>12767</v>
      </c>
      <c r="Z18" s="213">
        <v>-0.13695666869465284</v>
      </c>
      <c r="AA18" s="97">
        <v>11655</v>
      </c>
      <c r="AB18" s="213">
        <v>-0.2039478177720101</v>
      </c>
      <c r="AC18" s="97">
        <v>22687</v>
      </c>
      <c r="AD18" s="213">
        <v>-1.0985657613671096E-2</v>
      </c>
      <c r="AE18" s="97">
        <v>13106</v>
      </c>
      <c r="AF18" s="213">
        <v>-2.5503754926016753E-2</v>
      </c>
      <c r="AG18" s="97">
        <v>8202</v>
      </c>
      <c r="AH18" s="213">
        <v>-7.4684115523465655E-2</v>
      </c>
      <c r="AI18" s="97">
        <v>25609</v>
      </c>
      <c r="AJ18" s="213">
        <v>-2.1041967034252096E-3</v>
      </c>
      <c r="AK18" s="97">
        <v>25600</v>
      </c>
      <c r="AL18" s="213">
        <v>-0.10885229923068895</v>
      </c>
      <c r="AM18" s="97">
        <v>38820</v>
      </c>
      <c r="AN18" s="213">
        <v>0.17796995903504786</v>
      </c>
      <c r="AO18" s="97">
        <v>2716</v>
      </c>
      <c r="AP18" s="213">
        <v>6.5934065934065922E-2</v>
      </c>
      <c r="AQ18" s="97">
        <v>3205</v>
      </c>
      <c r="AR18" s="213">
        <v>0.23506743737957603</v>
      </c>
      <c r="AS18" s="97">
        <v>8933</v>
      </c>
      <c r="AT18" s="213">
        <v>-5.8693361433087454E-2</v>
      </c>
    </row>
    <row r="19" spans="1:46" s="4" customFormat="1" ht="15" customHeight="1" outlineLevel="1" x14ac:dyDescent="0.25">
      <c r="B19" s="78" t="s">
        <v>112</v>
      </c>
      <c r="C19" s="101">
        <v>137343</v>
      </c>
      <c r="D19" s="214">
        <v>-3.0871166683131279E-2</v>
      </c>
      <c r="E19" s="101">
        <v>127269</v>
      </c>
      <c r="F19" s="214">
        <v>-2.7686736494694109E-2</v>
      </c>
      <c r="G19" s="101">
        <v>10074</v>
      </c>
      <c r="H19" s="214">
        <v>-6.9376443418013856E-2</v>
      </c>
      <c r="I19" s="101">
        <v>44620</v>
      </c>
      <c r="J19" s="214">
        <v>-1.3246644109776828E-2</v>
      </c>
      <c r="K19" s="101">
        <v>19484</v>
      </c>
      <c r="L19" s="214">
        <v>-2.7841532781159528E-2</v>
      </c>
      <c r="M19" s="101">
        <v>5520</v>
      </c>
      <c r="N19" s="214">
        <v>6.8938807126258661E-2</v>
      </c>
      <c r="O19" s="101">
        <v>6872</v>
      </c>
      <c r="P19" s="214">
        <v>2.2314787265694802E-2</v>
      </c>
      <c r="Q19" s="101">
        <v>5274</v>
      </c>
      <c r="R19" s="214">
        <v>0.18463611859838269</v>
      </c>
      <c r="S19" s="101">
        <v>1707</v>
      </c>
      <c r="T19" s="214">
        <v>-0.20678438661710041</v>
      </c>
      <c r="U19" s="101">
        <v>5611</v>
      </c>
      <c r="V19" s="214">
        <v>0.50308063219930355</v>
      </c>
      <c r="W19" s="101">
        <v>8354</v>
      </c>
      <c r="X19" s="214">
        <v>-0.11504237288135588</v>
      </c>
      <c r="Y19" s="101">
        <v>3730</v>
      </c>
      <c r="Z19" s="214">
        <v>-0.2870795107033639</v>
      </c>
      <c r="AA19" s="101">
        <v>3605</v>
      </c>
      <c r="AB19" s="214">
        <v>-0.19603033006244419</v>
      </c>
      <c r="AC19" s="101">
        <v>5712</v>
      </c>
      <c r="AD19" s="214">
        <v>0.12751677852348986</v>
      </c>
      <c r="AE19" s="101">
        <v>1472</v>
      </c>
      <c r="AF19" s="214">
        <v>-0.1073377804730139</v>
      </c>
      <c r="AG19" s="101">
        <v>1875</v>
      </c>
      <c r="AH19" s="214">
        <v>0.1645962732919255</v>
      </c>
      <c r="AI19" s="101">
        <v>4884</v>
      </c>
      <c r="AJ19" s="214">
        <v>-0.41099855282199715</v>
      </c>
      <c r="AK19" s="101">
        <v>3777</v>
      </c>
      <c r="AL19" s="214">
        <v>-3.7216416008157061E-2</v>
      </c>
      <c r="AM19" s="101">
        <v>3899</v>
      </c>
      <c r="AN19" s="214">
        <v>0.31367924528301883</v>
      </c>
      <c r="AO19" s="101">
        <v>180</v>
      </c>
      <c r="AP19" s="214">
        <v>-0.28286852589641431</v>
      </c>
      <c r="AQ19" s="101">
        <v>228</v>
      </c>
      <c r="AR19" s="214">
        <v>0.74045801526717558</v>
      </c>
      <c r="AS19" s="101">
        <v>465</v>
      </c>
      <c r="AT19" s="214">
        <v>0.28099173553719003</v>
      </c>
    </row>
    <row r="20" spans="1:46" s="4" customFormat="1" ht="15" customHeight="1" outlineLevel="1" x14ac:dyDescent="0.25">
      <c r="B20" s="78" t="s">
        <v>113</v>
      </c>
      <c r="C20" s="101">
        <v>135044</v>
      </c>
      <c r="D20" s="214">
        <v>-2.511375051704734E-3</v>
      </c>
      <c r="E20" s="101">
        <v>125759</v>
      </c>
      <c r="F20" s="214">
        <v>-1.793864348930474E-3</v>
      </c>
      <c r="G20" s="101">
        <v>9285</v>
      </c>
      <c r="H20" s="214">
        <v>-1.2128949888285945E-2</v>
      </c>
      <c r="I20" s="101">
        <v>48392</v>
      </c>
      <c r="J20" s="214">
        <v>4.4642086175632478E-2</v>
      </c>
      <c r="K20" s="101">
        <v>18428</v>
      </c>
      <c r="L20" s="214">
        <v>9.9747889948482715E-3</v>
      </c>
      <c r="M20" s="101">
        <v>5750</v>
      </c>
      <c r="N20" s="214">
        <v>-8.8169996828417418E-2</v>
      </c>
      <c r="O20" s="101">
        <v>6580</v>
      </c>
      <c r="P20" s="214">
        <v>0.12267531138031051</v>
      </c>
      <c r="Q20" s="101">
        <v>6794</v>
      </c>
      <c r="R20" s="214">
        <v>0.38483489604565846</v>
      </c>
      <c r="S20" s="101">
        <v>1659</v>
      </c>
      <c r="T20" s="214">
        <v>-0.11093247588424437</v>
      </c>
      <c r="U20" s="101">
        <v>3386</v>
      </c>
      <c r="V20" s="214">
        <v>0.2554690396737116</v>
      </c>
      <c r="W20" s="101">
        <v>7619</v>
      </c>
      <c r="X20" s="214">
        <v>-0.11581756991992576</v>
      </c>
      <c r="Y20" s="101">
        <v>3995</v>
      </c>
      <c r="Z20" s="214">
        <v>-0.33338895377940936</v>
      </c>
      <c r="AA20" s="101">
        <v>4320</v>
      </c>
      <c r="AB20" s="214">
        <v>-0.12727272727272732</v>
      </c>
      <c r="AC20" s="101">
        <v>6065</v>
      </c>
      <c r="AD20" s="214">
        <v>0.12774265526217921</v>
      </c>
      <c r="AE20" s="101">
        <v>2004</v>
      </c>
      <c r="AF20" s="214">
        <v>-9.9700897308074854E-4</v>
      </c>
      <c r="AG20" s="101">
        <v>1498</v>
      </c>
      <c r="AH20" s="214">
        <v>-0.15367231638418077</v>
      </c>
      <c r="AI20" s="101">
        <v>1607</v>
      </c>
      <c r="AJ20" s="214">
        <v>-0.60900243309002433</v>
      </c>
      <c r="AK20" s="101">
        <v>3516</v>
      </c>
      <c r="AL20" s="214">
        <v>0.11230623220499836</v>
      </c>
      <c r="AM20" s="101">
        <v>3320</v>
      </c>
      <c r="AN20" s="214">
        <v>9.4625783053082779E-2</v>
      </c>
      <c r="AO20" s="101">
        <v>276</v>
      </c>
      <c r="AP20" s="214">
        <v>3.3707865168539408E-2</v>
      </c>
      <c r="AQ20" s="101">
        <v>170</v>
      </c>
      <c r="AR20" s="214">
        <v>0.1258278145695364</v>
      </c>
      <c r="AS20" s="101">
        <v>380</v>
      </c>
      <c r="AT20" s="214">
        <v>0.10787172011661816</v>
      </c>
    </row>
    <row r="21" spans="1:46" s="4" customFormat="1" ht="15" customHeight="1" outlineLevel="1" x14ac:dyDescent="0.25">
      <c r="B21" s="78" t="s">
        <v>114</v>
      </c>
      <c r="C21" s="101">
        <v>149928</v>
      </c>
      <c r="D21" s="214">
        <v>-2.8384788863830779E-2</v>
      </c>
      <c r="E21" s="101">
        <v>138679</v>
      </c>
      <c r="F21" s="214">
        <v>-3.0372737252050364E-2</v>
      </c>
      <c r="G21" s="101">
        <v>11249</v>
      </c>
      <c r="H21" s="214">
        <v>-3.1900753212228405E-3</v>
      </c>
      <c r="I21" s="101">
        <v>57048</v>
      </c>
      <c r="J21" s="214">
        <v>0.10955946708159092</v>
      </c>
      <c r="K21" s="101">
        <v>20735</v>
      </c>
      <c r="L21" s="214">
        <v>-1.6851227732306295E-3</v>
      </c>
      <c r="M21" s="101">
        <v>4862</v>
      </c>
      <c r="N21" s="214">
        <v>-0.28034339846062761</v>
      </c>
      <c r="O21" s="101">
        <v>6203</v>
      </c>
      <c r="P21" s="214">
        <v>-0.18957407891298672</v>
      </c>
      <c r="Q21" s="101">
        <v>4784</v>
      </c>
      <c r="R21" s="214">
        <v>-0.17814808452155984</v>
      </c>
      <c r="S21" s="101">
        <v>1960</v>
      </c>
      <c r="T21" s="214">
        <v>-1.6064257028112428E-2</v>
      </c>
      <c r="U21" s="101">
        <v>4915</v>
      </c>
      <c r="V21" s="214">
        <v>0.27961468367612596</v>
      </c>
      <c r="W21" s="101">
        <v>9079</v>
      </c>
      <c r="X21" s="214">
        <v>-0.12701923076923072</v>
      </c>
      <c r="Y21" s="101">
        <v>4336</v>
      </c>
      <c r="Z21" s="214">
        <v>-0.33476526541884011</v>
      </c>
      <c r="AA21" s="101">
        <v>4575</v>
      </c>
      <c r="AB21" s="214">
        <v>-0.13072392171765157</v>
      </c>
      <c r="AC21" s="101">
        <v>6024</v>
      </c>
      <c r="AD21" s="214">
        <v>3.1153714481342076E-2</v>
      </c>
      <c r="AE21" s="101">
        <v>1688</v>
      </c>
      <c r="AF21" s="214">
        <v>-0.17497556207233622</v>
      </c>
      <c r="AG21" s="101">
        <v>1339</v>
      </c>
      <c r="AH21" s="214">
        <v>5.5161544523246731E-2</v>
      </c>
      <c r="AI21" s="101">
        <v>2343</v>
      </c>
      <c r="AJ21" s="214">
        <v>-0.56586992773763201</v>
      </c>
      <c r="AK21" s="101">
        <v>3551</v>
      </c>
      <c r="AL21" s="214">
        <v>-2.0683949255377865E-2</v>
      </c>
      <c r="AM21" s="101">
        <v>4057</v>
      </c>
      <c r="AN21" s="214">
        <v>0.15124858115777529</v>
      </c>
      <c r="AO21" s="101">
        <v>306</v>
      </c>
      <c r="AP21" s="214">
        <v>0.65405405405405403</v>
      </c>
      <c r="AQ21" s="101">
        <v>269</v>
      </c>
      <c r="AR21" s="214">
        <v>0.49444444444444446</v>
      </c>
      <c r="AS21" s="101">
        <v>605</v>
      </c>
      <c r="AT21" s="214">
        <v>0.15458015267175562</v>
      </c>
    </row>
    <row r="22" spans="1:46" s="4" customFormat="1" ht="15" customHeight="1" outlineLevel="1" x14ac:dyDescent="0.25">
      <c r="A22" s="40"/>
      <c r="B22" s="215" t="s">
        <v>115</v>
      </c>
      <c r="C22" s="216">
        <v>147383</v>
      </c>
      <c r="D22" s="214">
        <v>-3.7486203901438753E-2</v>
      </c>
      <c r="E22" s="101">
        <v>127454</v>
      </c>
      <c r="F22" s="214">
        <v>-1.7551703139573438E-2</v>
      </c>
      <c r="G22" s="101">
        <v>19929</v>
      </c>
      <c r="H22" s="214">
        <v>-0.14804206566347466</v>
      </c>
      <c r="I22" s="101">
        <v>53234</v>
      </c>
      <c r="J22" s="214">
        <v>-3.2619164440567672E-2</v>
      </c>
      <c r="K22" s="101">
        <v>19732</v>
      </c>
      <c r="L22" s="214">
        <v>5.9891497018853768E-2</v>
      </c>
      <c r="M22" s="101">
        <v>6626</v>
      </c>
      <c r="N22" s="214">
        <v>0.13168232280102488</v>
      </c>
      <c r="O22" s="101">
        <v>8604</v>
      </c>
      <c r="P22" s="214">
        <v>0.20184383293756114</v>
      </c>
      <c r="Q22" s="101">
        <v>6498</v>
      </c>
      <c r="R22" s="214">
        <v>0.13880126182965302</v>
      </c>
      <c r="S22" s="101">
        <v>1846</v>
      </c>
      <c r="T22" s="214">
        <v>-0.11377820451272203</v>
      </c>
      <c r="U22" s="101">
        <v>4677</v>
      </c>
      <c r="V22" s="214">
        <v>0.59244126659856988</v>
      </c>
      <c r="W22" s="101">
        <v>4307</v>
      </c>
      <c r="X22" s="214">
        <v>-0.15895332942784612</v>
      </c>
      <c r="Y22" s="101">
        <v>1157</v>
      </c>
      <c r="Z22" s="214">
        <v>-0.63730407523510979</v>
      </c>
      <c r="AA22" s="101">
        <v>1372</v>
      </c>
      <c r="AB22" s="214">
        <v>-0.29856850715746419</v>
      </c>
      <c r="AC22" s="101">
        <v>2440</v>
      </c>
      <c r="AD22" s="214">
        <v>-0.27853341218214078</v>
      </c>
      <c r="AE22" s="101">
        <v>2472</v>
      </c>
      <c r="AF22" s="214">
        <v>2.6578073089700949E-2</v>
      </c>
      <c r="AG22" s="101">
        <v>1004</v>
      </c>
      <c r="AH22" s="214">
        <v>-9.2224231464737794E-2</v>
      </c>
      <c r="AI22" s="101">
        <v>3329</v>
      </c>
      <c r="AJ22" s="214">
        <v>-0.48973022685469036</v>
      </c>
      <c r="AK22" s="101">
        <v>4076</v>
      </c>
      <c r="AL22" s="214">
        <v>0.143658810325477</v>
      </c>
      <c r="AM22" s="101">
        <v>4694</v>
      </c>
      <c r="AN22" s="214">
        <v>0.28849849025528407</v>
      </c>
      <c r="AO22" s="101">
        <v>378</v>
      </c>
      <c r="AP22" s="214">
        <v>0.2558139534883721</v>
      </c>
      <c r="AQ22" s="101">
        <v>376</v>
      </c>
      <c r="AR22" s="214">
        <v>0.35251798561151082</v>
      </c>
      <c r="AS22" s="101">
        <v>632</v>
      </c>
      <c r="AT22" s="214">
        <v>-0.27522935779816515</v>
      </c>
    </row>
    <row r="23" spans="1:46" s="4" customFormat="1" ht="15" customHeight="1" outlineLevel="1" x14ac:dyDescent="0.25">
      <c r="B23" s="78" t="s">
        <v>135</v>
      </c>
      <c r="C23" s="101">
        <v>150647</v>
      </c>
      <c r="D23" s="214">
        <v>2.6003037547078556E-2</v>
      </c>
      <c r="E23" s="101">
        <v>126283</v>
      </c>
      <c r="F23" s="214">
        <v>7.7803477088258743E-2</v>
      </c>
      <c r="G23" s="101">
        <v>24364</v>
      </c>
      <c r="H23" s="214">
        <v>-0.17861236599015573</v>
      </c>
      <c r="I23" s="101">
        <v>62959</v>
      </c>
      <c r="J23" s="214">
        <v>8.6043021510755269E-2</v>
      </c>
      <c r="K23" s="101">
        <v>19676</v>
      </c>
      <c r="L23" s="214">
        <v>0.15775228008237718</v>
      </c>
      <c r="M23" s="101">
        <v>6160</v>
      </c>
      <c r="N23" s="214">
        <v>0.44804889515749879</v>
      </c>
      <c r="O23" s="101">
        <v>5099</v>
      </c>
      <c r="P23" s="214">
        <v>0.23852319650230758</v>
      </c>
      <c r="Q23" s="101">
        <v>5867</v>
      </c>
      <c r="R23" s="214">
        <v>0.35653179190751438</v>
      </c>
      <c r="S23" s="101">
        <v>2234</v>
      </c>
      <c r="T23" s="214">
        <v>-2.9117774880486724E-2</v>
      </c>
      <c r="U23" s="101">
        <v>4257</v>
      </c>
      <c r="V23" s="214">
        <v>0.34205548549810838</v>
      </c>
      <c r="W23" s="101">
        <v>493</v>
      </c>
      <c r="X23" s="214">
        <v>3.5714285714285809E-2</v>
      </c>
      <c r="Y23" s="101">
        <v>175</v>
      </c>
      <c r="Z23" s="214">
        <v>-0.26778242677824271</v>
      </c>
      <c r="AA23" s="101">
        <v>528</v>
      </c>
      <c r="AB23" s="214">
        <v>7.5356415478615046E-2</v>
      </c>
      <c r="AC23" s="101">
        <v>718</v>
      </c>
      <c r="AD23" s="214">
        <v>-0.2361702127659574</v>
      </c>
      <c r="AE23" s="101">
        <v>1698</v>
      </c>
      <c r="AF23" s="214">
        <v>4.7337278106509562E-3</v>
      </c>
      <c r="AG23" s="101">
        <v>806</v>
      </c>
      <c r="AH23" s="214">
        <v>-3.125E-2</v>
      </c>
      <c r="AI23" s="101">
        <v>4620</v>
      </c>
      <c r="AJ23" s="214">
        <v>-0.52702702702702697</v>
      </c>
      <c r="AK23" s="101">
        <v>4208</v>
      </c>
      <c r="AL23" s="214">
        <v>-4.7748359357320691E-2</v>
      </c>
      <c r="AM23" s="101">
        <v>4439</v>
      </c>
      <c r="AN23" s="214">
        <v>0.26359237119271284</v>
      </c>
      <c r="AO23" s="101">
        <v>524</v>
      </c>
      <c r="AP23" s="214">
        <v>1.3083700440528636</v>
      </c>
      <c r="AQ23" s="101">
        <v>494</v>
      </c>
      <c r="AR23" s="214">
        <v>0.33153638814016162</v>
      </c>
      <c r="AS23" s="101">
        <v>1328</v>
      </c>
      <c r="AT23" s="214">
        <v>0.24577861163227022</v>
      </c>
    </row>
    <row r="24" spans="1:46" s="4" customFormat="1" ht="15" customHeight="1" outlineLevel="1" x14ac:dyDescent="0.25">
      <c r="B24" s="78" t="s">
        <v>118</v>
      </c>
      <c r="C24" s="101">
        <v>152141</v>
      </c>
      <c r="D24" s="214">
        <v>6.2489088153750538E-2</v>
      </c>
      <c r="E24" s="101">
        <v>124254</v>
      </c>
      <c r="F24" s="214">
        <v>0.11269913762995998</v>
      </c>
      <c r="G24" s="101">
        <v>27887</v>
      </c>
      <c r="H24" s="214">
        <v>-0.11537241466818937</v>
      </c>
      <c r="I24" s="101">
        <v>60635</v>
      </c>
      <c r="J24" s="214">
        <v>0.18436987264630056</v>
      </c>
      <c r="K24" s="101">
        <v>18179</v>
      </c>
      <c r="L24" s="214">
        <v>2.2604476789060968E-3</v>
      </c>
      <c r="M24" s="101">
        <v>4243</v>
      </c>
      <c r="N24" s="214">
        <v>0.4115103127079176</v>
      </c>
      <c r="O24" s="101">
        <v>5219</v>
      </c>
      <c r="P24" s="214">
        <v>0.24202760590195149</v>
      </c>
      <c r="Q24" s="101">
        <v>2886</v>
      </c>
      <c r="R24" s="214">
        <v>-6.9632495164410058E-2</v>
      </c>
      <c r="S24" s="101">
        <v>2901</v>
      </c>
      <c r="T24" s="214">
        <v>9.5130237825594488E-2</v>
      </c>
      <c r="U24" s="101">
        <v>4207</v>
      </c>
      <c r="V24" s="214">
        <v>0.37214611872146119</v>
      </c>
      <c r="W24" s="101">
        <v>1075</v>
      </c>
      <c r="X24" s="214">
        <v>0.33209417596034707</v>
      </c>
      <c r="Y24" s="101">
        <v>603</v>
      </c>
      <c r="Z24" s="214">
        <v>0.22064777327935214</v>
      </c>
      <c r="AA24" s="101">
        <v>195</v>
      </c>
      <c r="AB24" s="214">
        <v>0.41304347826086962</v>
      </c>
      <c r="AC24" s="101">
        <v>925</v>
      </c>
      <c r="AD24" s="214">
        <v>-0.12735849056603776</v>
      </c>
      <c r="AE24" s="101">
        <v>1700</v>
      </c>
      <c r="AF24" s="214">
        <v>0.14401076716016159</v>
      </c>
      <c r="AG24" s="101">
        <v>828</v>
      </c>
      <c r="AH24" s="214">
        <v>-9.5693779904306719E-3</v>
      </c>
      <c r="AI24" s="101">
        <v>4312</v>
      </c>
      <c r="AJ24" s="214">
        <v>-0.62274715660542435</v>
      </c>
      <c r="AK24" s="101">
        <v>4845</v>
      </c>
      <c r="AL24" s="214">
        <v>0.11047444418977759</v>
      </c>
      <c r="AM24" s="101">
        <v>5747</v>
      </c>
      <c r="AN24" s="214">
        <v>0.25070729053318819</v>
      </c>
      <c r="AO24" s="101">
        <v>458</v>
      </c>
      <c r="AP24" s="214">
        <v>0.8693877551020408</v>
      </c>
      <c r="AQ24" s="101">
        <v>501</v>
      </c>
      <c r="AR24" s="214">
        <v>0.2249388753056234</v>
      </c>
      <c r="AS24" s="101">
        <v>4795</v>
      </c>
      <c r="AT24" s="214">
        <v>9.7270693512304245</v>
      </c>
    </row>
    <row r="25" spans="1:46" s="4" customFormat="1" ht="15" customHeight="1" outlineLevel="1" x14ac:dyDescent="0.25">
      <c r="B25" s="78" t="s">
        <v>119</v>
      </c>
      <c r="C25" s="101">
        <v>163840</v>
      </c>
      <c r="D25" s="214">
        <v>4.7650714888610279E-2</v>
      </c>
      <c r="E25" s="101">
        <v>129870</v>
      </c>
      <c r="F25" s="214">
        <v>4.7964107612607609E-2</v>
      </c>
      <c r="G25" s="101">
        <v>33970</v>
      </c>
      <c r="H25" s="214">
        <v>4.6454315815414926E-2</v>
      </c>
      <c r="I25" s="101">
        <v>62368</v>
      </c>
      <c r="J25" s="214">
        <v>0.10660042583392482</v>
      </c>
      <c r="K25" s="101">
        <v>19261</v>
      </c>
      <c r="L25" s="214">
        <v>0.11444772319620444</v>
      </c>
      <c r="M25" s="101">
        <v>6873</v>
      </c>
      <c r="N25" s="214">
        <v>0.26318691417018925</v>
      </c>
      <c r="O25" s="101">
        <v>6376</v>
      </c>
      <c r="P25" s="214">
        <v>0.21749092992171093</v>
      </c>
      <c r="Q25" s="101">
        <v>4516</v>
      </c>
      <c r="R25" s="214">
        <v>6.484319735911348E-2</v>
      </c>
      <c r="S25" s="101">
        <v>2519</v>
      </c>
      <c r="T25" s="214">
        <v>0.24211045364891515</v>
      </c>
      <c r="U25" s="101">
        <v>3236</v>
      </c>
      <c r="V25" s="214">
        <v>1.8570978910922298E-2</v>
      </c>
      <c r="W25" s="101">
        <v>505</v>
      </c>
      <c r="X25" s="214">
        <v>-0.43888888888888888</v>
      </c>
      <c r="Y25" s="101">
        <v>797</v>
      </c>
      <c r="Z25" s="214">
        <v>-0.32628909551986474</v>
      </c>
      <c r="AA25" s="101">
        <v>46</v>
      </c>
      <c r="AB25" s="214">
        <v>-0.56190476190476191</v>
      </c>
      <c r="AC25" s="101">
        <v>1055</v>
      </c>
      <c r="AD25" s="214">
        <v>-0.36099333737129013</v>
      </c>
      <c r="AE25" s="101">
        <v>2415</v>
      </c>
      <c r="AF25" s="214">
        <v>-5.3312426499412036E-2</v>
      </c>
      <c r="AG25" s="101">
        <v>1514</v>
      </c>
      <c r="AH25" s="214">
        <v>0.17912772585669789</v>
      </c>
      <c r="AI25" s="101">
        <v>4568</v>
      </c>
      <c r="AJ25" s="214">
        <v>-0.58191469888339742</v>
      </c>
      <c r="AK25" s="101">
        <v>4754</v>
      </c>
      <c r="AL25" s="214">
        <v>-0.12384813859196464</v>
      </c>
      <c r="AM25" s="101">
        <v>6799</v>
      </c>
      <c r="AN25" s="214">
        <v>0.40272333402104388</v>
      </c>
      <c r="AO25" s="101">
        <v>426</v>
      </c>
      <c r="AP25" s="214">
        <v>0.52142857142857135</v>
      </c>
      <c r="AQ25" s="101">
        <v>557</v>
      </c>
      <c r="AR25" s="214">
        <v>0.70336391437308876</v>
      </c>
      <c r="AS25" s="101">
        <v>1285</v>
      </c>
      <c r="AT25" s="214">
        <v>0.89248895434462439</v>
      </c>
    </row>
    <row r="26" spans="1:46" s="4" customFormat="1" ht="15" customHeight="1" outlineLevel="1" x14ac:dyDescent="0.25">
      <c r="B26" s="78" t="s">
        <v>120</v>
      </c>
      <c r="C26" s="101">
        <v>171916</v>
      </c>
      <c r="D26" s="214">
        <v>1.5905105364040217E-3</v>
      </c>
      <c r="E26" s="101">
        <v>132972</v>
      </c>
      <c r="F26" s="214">
        <v>-1.2219853361759681E-2</v>
      </c>
      <c r="G26" s="101">
        <v>38944</v>
      </c>
      <c r="H26" s="214">
        <v>5.1801436828174729E-2</v>
      </c>
      <c r="I26" s="101">
        <v>63572</v>
      </c>
      <c r="J26" s="214">
        <v>4.5643699524647641E-2</v>
      </c>
      <c r="K26" s="101">
        <v>20102</v>
      </c>
      <c r="L26" s="214">
        <v>-0.13987420307218346</v>
      </c>
      <c r="M26" s="101">
        <v>6686</v>
      </c>
      <c r="N26" s="214">
        <v>0.18210749646393221</v>
      </c>
      <c r="O26" s="101">
        <v>5600</v>
      </c>
      <c r="P26" s="214">
        <v>0.18820284319966052</v>
      </c>
      <c r="Q26" s="101">
        <v>6051</v>
      </c>
      <c r="R26" s="214">
        <v>-1.4655593551538892E-2</v>
      </c>
      <c r="S26" s="101">
        <v>1985</v>
      </c>
      <c r="T26" s="214">
        <v>-7.5454122030740534E-2</v>
      </c>
      <c r="U26" s="101">
        <v>7289</v>
      </c>
      <c r="V26" s="214">
        <v>0.34038249356381023</v>
      </c>
      <c r="W26" s="101">
        <v>578</v>
      </c>
      <c r="X26" s="214">
        <v>-0.28641975308641976</v>
      </c>
      <c r="Y26" s="101">
        <v>406</v>
      </c>
      <c r="Z26" s="214">
        <v>-7.9365079365079416E-2</v>
      </c>
      <c r="AA26" s="101">
        <v>44</v>
      </c>
      <c r="AB26" s="214">
        <v>-0.67407407407407405</v>
      </c>
      <c r="AC26" s="101">
        <v>916</v>
      </c>
      <c r="AD26" s="214">
        <v>-9.3069306930693041E-2</v>
      </c>
      <c r="AE26" s="101">
        <v>1406</v>
      </c>
      <c r="AF26" s="214">
        <v>-6.2041360907271526E-2</v>
      </c>
      <c r="AG26" s="101">
        <v>1302</v>
      </c>
      <c r="AH26" s="214">
        <v>1.8779342723004744E-2</v>
      </c>
      <c r="AI26" s="101">
        <v>4165</v>
      </c>
      <c r="AJ26" s="214">
        <v>-0.60792619787254076</v>
      </c>
      <c r="AK26" s="101">
        <v>4032</v>
      </c>
      <c r="AL26" s="214">
        <v>-0.12252448313384112</v>
      </c>
      <c r="AM26" s="101">
        <v>6900</v>
      </c>
      <c r="AN26" s="214">
        <v>0.41480418289932341</v>
      </c>
      <c r="AO26" s="101">
        <v>291</v>
      </c>
      <c r="AP26" s="214">
        <v>0.29910714285714279</v>
      </c>
      <c r="AQ26" s="101">
        <v>430</v>
      </c>
      <c r="AR26" s="214">
        <v>0.49305555555555558</v>
      </c>
      <c r="AS26" s="101">
        <v>1217</v>
      </c>
      <c r="AT26" s="214">
        <v>1.1202090592334493</v>
      </c>
    </row>
    <row r="27" spans="1:46" s="4" customFormat="1" ht="15" customHeight="1" outlineLevel="1" x14ac:dyDescent="0.25">
      <c r="B27" s="78" t="s">
        <v>121</v>
      </c>
      <c r="C27" s="101">
        <v>142415</v>
      </c>
      <c r="D27" s="214">
        <v>-6.5259494203828705E-4</v>
      </c>
      <c r="E27" s="101">
        <v>117240</v>
      </c>
      <c r="F27" s="214">
        <v>-1.2524531067069855E-2</v>
      </c>
      <c r="G27" s="101">
        <v>25175</v>
      </c>
      <c r="H27" s="214">
        <v>5.8618224633110394E-2</v>
      </c>
      <c r="I27" s="101">
        <v>59959</v>
      </c>
      <c r="J27" s="214">
        <v>8.5132567188489716E-2</v>
      </c>
      <c r="K27" s="101">
        <v>18048</v>
      </c>
      <c r="L27" s="214">
        <v>-3.9079970184218937E-2</v>
      </c>
      <c r="M27" s="101">
        <v>5047</v>
      </c>
      <c r="N27" s="214">
        <v>0.13876353790613716</v>
      </c>
      <c r="O27" s="101">
        <v>4368</v>
      </c>
      <c r="P27" s="214">
        <v>-0.21452976083438235</v>
      </c>
      <c r="Q27" s="101">
        <v>3677</v>
      </c>
      <c r="R27" s="214">
        <v>7.9248605811564454E-2</v>
      </c>
      <c r="S27" s="101">
        <v>2058</v>
      </c>
      <c r="T27" s="214">
        <v>5.5384615384615365E-2</v>
      </c>
      <c r="U27" s="101">
        <v>3614</v>
      </c>
      <c r="V27" s="214">
        <v>-2.4034566567647908E-2</v>
      </c>
      <c r="W27" s="101">
        <v>826</v>
      </c>
      <c r="X27" s="214">
        <v>-0.38587360594795539</v>
      </c>
      <c r="Y27" s="101">
        <v>875</v>
      </c>
      <c r="Z27" s="214">
        <v>0.37147335423197503</v>
      </c>
      <c r="AA27" s="101">
        <v>264</v>
      </c>
      <c r="AB27" s="214">
        <v>-0.21893491124260356</v>
      </c>
      <c r="AC27" s="101">
        <v>984</v>
      </c>
      <c r="AD27" s="214">
        <v>-1.0152284263958977E-3</v>
      </c>
      <c r="AE27" s="101">
        <v>2146</v>
      </c>
      <c r="AF27" s="214">
        <v>-0.12193126022913259</v>
      </c>
      <c r="AG27" s="101">
        <v>982</v>
      </c>
      <c r="AH27" s="214">
        <v>7.0883315158124294E-2</v>
      </c>
      <c r="AI27" s="101">
        <v>3828</v>
      </c>
      <c r="AJ27" s="214">
        <v>-0.57920193470374848</v>
      </c>
      <c r="AK27" s="101">
        <v>3840</v>
      </c>
      <c r="AL27" s="214">
        <v>-0.16212088151865589</v>
      </c>
      <c r="AM27" s="101">
        <v>5085</v>
      </c>
      <c r="AN27" s="214">
        <v>0.1995753715498938</v>
      </c>
      <c r="AO27" s="101">
        <v>283</v>
      </c>
      <c r="AP27" s="214">
        <v>0.55494505494505497</v>
      </c>
      <c r="AQ27" s="101">
        <v>437</v>
      </c>
      <c r="AR27" s="214">
        <v>0.53333333333333344</v>
      </c>
      <c r="AS27" s="101">
        <v>919</v>
      </c>
      <c r="AT27" s="214">
        <v>0.57363013698630128</v>
      </c>
    </row>
    <row r="28" spans="1:46" s="4" customFormat="1" ht="15" customHeight="1" outlineLevel="1" x14ac:dyDescent="0.25">
      <c r="B28" s="78" t="s">
        <v>136</v>
      </c>
      <c r="C28" s="101">
        <v>173541</v>
      </c>
      <c r="D28" s="214">
        <v>3.3775935093017795E-2</v>
      </c>
      <c r="E28" s="101">
        <v>156538</v>
      </c>
      <c r="F28" s="214">
        <v>3.4148339488270452E-2</v>
      </c>
      <c r="G28" s="101">
        <v>17003</v>
      </c>
      <c r="H28" s="214">
        <v>3.0359956368924967E-2</v>
      </c>
      <c r="I28" s="101">
        <v>74197</v>
      </c>
      <c r="J28" s="214">
        <v>0.1223264256542127</v>
      </c>
      <c r="K28" s="101">
        <v>22403</v>
      </c>
      <c r="L28" s="214">
        <v>-3.4644719265738755E-2</v>
      </c>
      <c r="M28" s="101">
        <v>7237</v>
      </c>
      <c r="N28" s="214">
        <v>0.21446551434804495</v>
      </c>
      <c r="O28" s="101">
        <v>5401</v>
      </c>
      <c r="P28" s="214">
        <v>-0.17830518788985239</v>
      </c>
      <c r="Q28" s="101">
        <v>6079</v>
      </c>
      <c r="R28" s="214">
        <v>4.9913644214162334E-2</v>
      </c>
      <c r="S28" s="101">
        <v>2136</v>
      </c>
      <c r="T28" s="214">
        <v>0.15210355987055024</v>
      </c>
      <c r="U28" s="101">
        <v>4632</v>
      </c>
      <c r="V28" s="214">
        <v>0.21511017838405033</v>
      </c>
      <c r="W28" s="101">
        <v>4709</v>
      </c>
      <c r="X28" s="214">
        <v>-3.1069958847736667E-2</v>
      </c>
      <c r="Y28" s="101">
        <v>2198</v>
      </c>
      <c r="Z28" s="214">
        <v>-0.23707046164526202</v>
      </c>
      <c r="AA28" s="101">
        <v>2577</v>
      </c>
      <c r="AB28" s="214">
        <v>-0.20609981515711651</v>
      </c>
      <c r="AC28" s="101">
        <v>3354</v>
      </c>
      <c r="AD28" s="214">
        <v>0.25336322869955152</v>
      </c>
      <c r="AE28" s="101">
        <v>3375</v>
      </c>
      <c r="AF28" s="214">
        <v>-0.12745604963805579</v>
      </c>
      <c r="AG28" s="101">
        <v>1277</v>
      </c>
      <c r="AH28" s="214">
        <v>8.7734241908006716E-2</v>
      </c>
      <c r="AI28" s="101">
        <v>5029</v>
      </c>
      <c r="AJ28" s="214">
        <v>-0.43954084475649169</v>
      </c>
      <c r="AK28" s="101">
        <v>4585</v>
      </c>
      <c r="AL28" s="214">
        <v>-4.895249948143543E-2</v>
      </c>
      <c r="AM28" s="101">
        <v>5842</v>
      </c>
      <c r="AN28" s="214">
        <v>0.38206766027915773</v>
      </c>
      <c r="AO28" s="101">
        <v>249</v>
      </c>
      <c r="AP28" s="214">
        <v>-0.33599999999999997</v>
      </c>
      <c r="AQ28" s="101">
        <v>567</v>
      </c>
      <c r="AR28" s="214">
        <v>0.75541795665634681</v>
      </c>
      <c r="AS28" s="101">
        <v>691</v>
      </c>
      <c r="AT28" s="214">
        <v>7.9687499999999911E-2</v>
      </c>
    </row>
    <row r="29" spans="1:46" s="4" customFormat="1" ht="15" customHeight="1" outlineLevel="1" x14ac:dyDescent="0.25">
      <c r="B29" s="78" t="s">
        <v>110</v>
      </c>
      <c r="C29" s="101">
        <v>143671</v>
      </c>
      <c r="D29" s="214">
        <v>1.1432835610748482E-2</v>
      </c>
      <c r="E29" s="101">
        <v>135632</v>
      </c>
      <c r="F29" s="214">
        <v>4.0960896427338023E-2</v>
      </c>
      <c r="G29" s="101">
        <v>8039</v>
      </c>
      <c r="H29" s="214">
        <v>-0.31594622191967325</v>
      </c>
      <c r="I29" s="101">
        <v>54018</v>
      </c>
      <c r="J29" s="214">
        <v>0.1873392680514343</v>
      </c>
      <c r="K29" s="101">
        <v>24367</v>
      </c>
      <c r="L29" s="214">
        <v>4.5165994681307442E-2</v>
      </c>
      <c r="M29" s="101">
        <v>5127</v>
      </c>
      <c r="N29" s="214">
        <v>-3.7725225225225256E-2</v>
      </c>
      <c r="O29" s="101">
        <v>7640</v>
      </c>
      <c r="P29" s="214">
        <v>0.13809027260539253</v>
      </c>
      <c r="Q29" s="101">
        <v>3161</v>
      </c>
      <c r="R29" s="214">
        <v>-0.15975544922913343</v>
      </c>
      <c r="S29" s="101">
        <v>1817</v>
      </c>
      <c r="T29" s="214">
        <v>0.46887631366208571</v>
      </c>
      <c r="U29" s="101">
        <v>4576</v>
      </c>
      <c r="V29" s="214">
        <v>0.1343579573624194</v>
      </c>
      <c r="W29" s="101">
        <v>7632</v>
      </c>
      <c r="X29" s="214">
        <v>-0.17944307063756582</v>
      </c>
      <c r="Y29" s="101">
        <v>3720</v>
      </c>
      <c r="Z29" s="214">
        <v>-0.23848515864892528</v>
      </c>
      <c r="AA29" s="101">
        <v>3126</v>
      </c>
      <c r="AB29" s="214">
        <v>-0.23550990462215704</v>
      </c>
      <c r="AC29" s="101">
        <v>3806</v>
      </c>
      <c r="AD29" s="214">
        <v>-9.7034400948991739E-2</v>
      </c>
      <c r="AE29" s="101">
        <v>2208</v>
      </c>
      <c r="AF29" s="214">
        <v>-0.23039386545834784</v>
      </c>
      <c r="AG29" s="101">
        <v>1609</v>
      </c>
      <c r="AH29" s="214">
        <v>-0.14687168610816548</v>
      </c>
      <c r="AI29" s="101">
        <v>3119</v>
      </c>
      <c r="AJ29" s="214">
        <v>-0.33297690333618479</v>
      </c>
      <c r="AK29" s="101">
        <v>3862</v>
      </c>
      <c r="AL29" s="214">
        <v>-0.10952271155176385</v>
      </c>
      <c r="AM29" s="101">
        <v>4642</v>
      </c>
      <c r="AN29" s="214">
        <v>0.41610738255033564</v>
      </c>
      <c r="AO29" s="101">
        <v>336</v>
      </c>
      <c r="AP29" s="214">
        <v>0.60000000000000009</v>
      </c>
      <c r="AQ29" s="101">
        <v>319</v>
      </c>
      <c r="AR29" s="214">
        <v>0.34599156118143459</v>
      </c>
      <c r="AS29" s="101">
        <v>547</v>
      </c>
      <c r="AT29" s="214">
        <v>0.27505827505827507</v>
      </c>
    </row>
    <row r="30" spans="1:46" s="4" customFormat="1" ht="15" customHeight="1" outlineLevel="1" x14ac:dyDescent="0.25">
      <c r="B30" s="78" t="s">
        <v>111</v>
      </c>
      <c r="C30" s="101">
        <v>144224</v>
      </c>
      <c r="D30" s="214">
        <v>3.6449350350695742E-2</v>
      </c>
      <c r="E30" s="101">
        <v>133169</v>
      </c>
      <c r="F30" s="214">
        <v>7.0137655595824633E-2</v>
      </c>
      <c r="G30" s="101">
        <v>11055</v>
      </c>
      <c r="H30" s="214">
        <v>-0.24852151451294946</v>
      </c>
      <c r="I30" s="101">
        <v>57702</v>
      </c>
      <c r="J30" s="214">
        <v>0.23959698382349792</v>
      </c>
      <c r="K30" s="101">
        <v>19424</v>
      </c>
      <c r="L30" s="214">
        <v>3.5615269780336911E-2</v>
      </c>
      <c r="M30" s="101">
        <v>5653</v>
      </c>
      <c r="N30" s="214">
        <v>1.4901256732495538E-2</v>
      </c>
      <c r="O30" s="101">
        <v>7117</v>
      </c>
      <c r="P30" s="214">
        <v>1.4251104460595743E-2</v>
      </c>
      <c r="Q30" s="101">
        <v>3791</v>
      </c>
      <c r="R30" s="214">
        <v>-0.17712177121771222</v>
      </c>
      <c r="S30" s="101">
        <v>1824</v>
      </c>
      <c r="T30" s="214">
        <v>0.24420190995907221</v>
      </c>
      <c r="U30" s="101">
        <v>5052</v>
      </c>
      <c r="V30" s="214">
        <v>0.12466607301869992</v>
      </c>
      <c r="W30" s="101">
        <v>7257</v>
      </c>
      <c r="X30" s="214">
        <v>-0.14391883921198534</v>
      </c>
      <c r="Y30" s="101">
        <v>2633</v>
      </c>
      <c r="Z30" s="214">
        <v>-0.27063711911357335</v>
      </c>
      <c r="AA30" s="101">
        <v>3572</v>
      </c>
      <c r="AB30" s="214">
        <v>-0.1270772238514174</v>
      </c>
      <c r="AC30" s="101">
        <v>3903</v>
      </c>
      <c r="AD30" s="214">
        <v>2.2262964903090543E-2</v>
      </c>
      <c r="AE30" s="101">
        <v>1710</v>
      </c>
      <c r="AF30" s="214">
        <v>-5.2631578947368474E-2</v>
      </c>
      <c r="AG30" s="101">
        <v>1165</v>
      </c>
      <c r="AH30" s="214">
        <v>-0.32541980312680951</v>
      </c>
      <c r="AI30" s="101">
        <v>2789</v>
      </c>
      <c r="AJ30" s="214">
        <v>-0.23210352422907488</v>
      </c>
      <c r="AK30" s="101">
        <v>2880</v>
      </c>
      <c r="AL30" s="214">
        <v>-0.28553708757132223</v>
      </c>
      <c r="AM30" s="101">
        <v>4933</v>
      </c>
      <c r="AN30" s="214">
        <v>0.35002736726874661</v>
      </c>
      <c r="AO30" s="101">
        <v>396</v>
      </c>
      <c r="AP30" s="214">
        <v>0.41935483870967749</v>
      </c>
      <c r="AQ30" s="101">
        <v>407</v>
      </c>
      <c r="AR30" s="214">
        <v>0.8669724770642202</v>
      </c>
      <c r="AS30" s="101">
        <v>961</v>
      </c>
      <c r="AT30" s="214">
        <v>0.49921996879875197</v>
      </c>
    </row>
    <row r="31" spans="1:46" s="4" customFormat="1" ht="15.75" x14ac:dyDescent="0.25">
      <c r="A31" s="52"/>
      <c r="B31" s="102">
        <v>2015</v>
      </c>
      <c r="C31" s="105">
        <v>1812093</v>
      </c>
      <c r="D31" s="217">
        <v>9.9929549361150727E-3</v>
      </c>
      <c r="E31" s="105">
        <v>1575119</v>
      </c>
      <c r="F31" s="217">
        <v>2.1581963922396863E-2</v>
      </c>
      <c r="G31" s="105">
        <v>236974</v>
      </c>
      <c r="H31" s="217">
        <v>-6.0823316331181321E-2</v>
      </c>
      <c r="I31" s="105">
        <v>698704</v>
      </c>
      <c r="J31" s="217">
        <v>9.5628175374772528E-2</v>
      </c>
      <c r="K31" s="105">
        <v>239839</v>
      </c>
      <c r="L31" s="217">
        <v>9.7591370868259641E-3</v>
      </c>
      <c r="M31" s="105">
        <v>69784</v>
      </c>
      <c r="N31" s="217">
        <v>9.504605583190795E-2</v>
      </c>
      <c r="O31" s="105">
        <v>75079</v>
      </c>
      <c r="P31" s="217">
        <v>4.9630219910805407E-2</v>
      </c>
      <c r="Q31" s="105">
        <v>59378</v>
      </c>
      <c r="R31" s="217">
        <v>5.5421258442943433E-2</v>
      </c>
      <c r="S31" s="105">
        <v>24646</v>
      </c>
      <c r="T31" s="217">
        <v>3.8819810326659709E-2</v>
      </c>
      <c r="U31" s="105">
        <v>55452</v>
      </c>
      <c r="V31" s="217">
        <v>0.25735794295043313</v>
      </c>
      <c r="W31" s="105">
        <v>52434</v>
      </c>
      <c r="X31" s="217">
        <v>-0.13409518776629126</v>
      </c>
      <c r="Y31" s="105">
        <v>24625</v>
      </c>
      <c r="Z31" s="217">
        <v>-0.30248697031497851</v>
      </c>
      <c r="AA31" s="105">
        <v>24224</v>
      </c>
      <c r="AB31" s="217">
        <v>-0.17287533718031889</v>
      </c>
      <c r="AC31" s="105">
        <v>35902</v>
      </c>
      <c r="AD31" s="217">
        <v>-3.3589651056269432E-3</v>
      </c>
      <c r="AE31" s="105">
        <v>24294</v>
      </c>
      <c r="AF31" s="217">
        <v>-7.701075187112949E-2</v>
      </c>
      <c r="AG31" s="105">
        <v>15199</v>
      </c>
      <c r="AH31" s="217">
        <v>-3.1232073427241991E-2</v>
      </c>
      <c r="AI31" s="105">
        <v>44593</v>
      </c>
      <c r="AJ31" s="217">
        <v>-0.52280412635904461</v>
      </c>
      <c r="AK31" s="105">
        <v>47926</v>
      </c>
      <c r="AL31" s="217">
        <v>-5.7483922987669356E-2</v>
      </c>
      <c r="AM31" s="105">
        <v>60357</v>
      </c>
      <c r="AN31" s="217">
        <v>0.30085348506401144</v>
      </c>
      <c r="AO31" s="105">
        <v>4103</v>
      </c>
      <c r="AP31" s="217">
        <v>0.3559153998678124</v>
      </c>
      <c r="AQ31" s="105">
        <v>4755</v>
      </c>
      <c r="AR31" s="217">
        <v>0.4868667917448406</v>
      </c>
      <c r="AS31" s="105">
        <v>13825</v>
      </c>
      <c r="AT31" s="217">
        <v>0.93032672437866526</v>
      </c>
    </row>
    <row r="32" spans="1:46" s="4" customFormat="1" ht="15" hidden="1" customHeight="1" outlineLevel="1" x14ac:dyDescent="0.25">
      <c r="B32" s="78" t="s">
        <v>112</v>
      </c>
      <c r="C32" s="101">
        <v>141718</v>
      </c>
      <c r="D32" s="214">
        <v>5.0385413578416749E-2</v>
      </c>
      <c r="E32" s="101">
        <v>130893</v>
      </c>
      <c r="F32" s="214">
        <v>6.534867821330903E-2</v>
      </c>
      <c r="G32" s="101">
        <v>10825</v>
      </c>
      <c r="H32" s="214">
        <v>-0.1021068347710683</v>
      </c>
      <c r="I32" s="101">
        <v>45219</v>
      </c>
      <c r="J32" s="214">
        <v>3.3742541663809078E-2</v>
      </c>
      <c r="K32" s="101">
        <v>20042</v>
      </c>
      <c r="L32" s="214">
        <v>0.17211532838177668</v>
      </c>
      <c r="M32" s="101">
        <v>5164</v>
      </c>
      <c r="N32" s="214">
        <v>-0.17521162753553743</v>
      </c>
      <c r="O32" s="101">
        <v>6722</v>
      </c>
      <c r="P32" s="214">
        <v>9.5501955671447147E-2</v>
      </c>
      <c r="Q32" s="101">
        <v>4452</v>
      </c>
      <c r="R32" s="214">
        <v>-0.11173184357541899</v>
      </c>
      <c r="S32" s="101">
        <v>2152</v>
      </c>
      <c r="T32" s="214">
        <v>0.4965229485396383</v>
      </c>
      <c r="U32" s="101">
        <v>3733</v>
      </c>
      <c r="V32" s="214">
        <v>-0.16356710732691015</v>
      </c>
      <c r="W32" s="101">
        <v>9440</v>
      </c>
      <c r="X32" s="214">
        <v>6.4621630765760774E-2</v>
      </c>
      <c r="Y32" s="101">
        <v>5232</v>
      </c>
      <c r="Z32" s="214">
        <v>0.1577782695286567</v>
      </c>
      <c r="AA32" s="101">
        <v>4484</v>
      </c>
      <c r="AB32" s="214">
        <v>3.1041618762934098E-2</v>
      </c>
      <c r="AC32" s="101">
        <v>5066</v>
      </c>
      <c r="AD32" s="214">
        <v>0.16272664677530413</v>
      </c>
      <c r="AE32" s="101">
        <v>1649</v>
      </c>
      <c r="AF32" s="214">
        <v>9.4226940942269355E-2</v>
      </c>
      <c r="AG32" s="101">
        <v>1610</v>
      </c>
      <c r="AH32" s="214">
        <v>0.24516627996906415</v>
      </c>
      <c r="AI32" s="101">
        <v>8292</v>
      </c>
      <c r="AJ32" s="214">
        <v>0.28458559256390403</v>
      </c>
      <c r="AK32" s="101">
        <v>3923</v>
      </c>
      <c r="AL32" s="214">
        <v>3.1825355076275708E-2</v>
      </c>
      <c r="AM32" s="101">
        <v>2968</v>
      </c>
      <c r="AN32" s="214">
        <v>0.22543352601156075</v>
      </c>
      <c r="AO32" s="101">
        <v>251</v>
      </c>
      <c r="AP32" s="214">
        <v>3.292181069958855E-2</v>
      </c>
      <c r="AQ32" s="101">
        <v>131</v>
      </c>
      <c r="AR32" s="214">
        <v>-0.33163265306122447</v>
      </c>
      <c r="AS32" s="101">
        <v>363</v>
      </c>
      <c r="AT32" s="214">
        <v>-0.48290598290598286</v>
      </c>
    </row>
    <row r="33" spans="1:46" s="4" customFormat="1" ht="15" hidden="1" customHeight="1" outlineLevel="1" x14ac:dyDescent="0.25">
      <c r="B33" s="78" t="s">
        <v>113</v>
      </c>
      <c r="C33" s="101">
        <v>135384</v>
      </c>
      <c r="D33" s="214">
        <v>2.074914047891907E-2</v>
      </c>
      <c r="E33" s="101">
        <v>125985</v>
      </c>
      <c r="F33" s="214">
        <v>4.75180843103018E-2</v>
      </c>
      <c r="G33" s="101">
        <v>9399</v>
      </c>
      <c r="H33" s="214">
        <v>-0.23968613492962298</v>
      </c>
      <c r="I33" s="101">
        <v>46324</v>
      </c>
      <c r="J33" s="214">
        <v>8.2969023962594868E-2</v>
      </c>
      <c r="K33" s="101">
        <v>18246</v>
      </c>
      <c r="L33" s="214">
        <v>3.4999149129275597E-2</v>
      </c>
      <c r="M33" s="101">
        <v>6306</v>
      </c>
      <c r="N33" s="214">
        <v>-0.1305666620708672</v>
      </c>
      <c r="O33" s="101">
        <v>5861</v>
      </c>
      <c r="P33" s="214">
        <v>1.8241834607366281E-2</v>
      </c>
      <c r="Q33" s="101">
        <v>4906</v>
      </c>
      <c r="R33" s="214">
        <v>8.1092992507712625E-2</v>
      </c>
      <c r="S33" s="101">
        <v>1866</v>
      </c>
      <c r="T33" s="214">
        <v>0.10741839762611272</v>
      </c>
      <c r="U33" s="101">
        <v>2697</v>
      </c>
      <c r="V33" s="214">
        <v>-5.831005586592175E-2</v>
      </c>
      <c r="W33" s="101">
        <v>8617</v>
      </c>
      <c r="X33" s="214">
        <v>-3.4942322768507061E-2</v>
      </c>
      <c r="Y33" s="101">
        <v>5993</v>
      </c>
      <c r="Z33" s="214">
        <v>0.17073647196718111</v>
      </c>
      <c r="AA33" s="101">
        <v>4950</v>
      </c>
      <c r="AB33" s="214">
        <v>-4.9904030710172798E-2</v>
      </c>
      <c r="AC33" s="101">
        <v>5378</v>
      </c>
      <c r="AD33" s="214">
        <v>0.10047063638223852</v>
      </c>
      <c r="AE33" s="101">
        <v>2006</v>
      </c>
      <c r="AF33" s="214">
        <v>0.13014084507042245</v>
      </c>
      <c r="AG33" s="101">
        <v>1770</v>
      </c>
      <c r="AH33" s="214">
        <v>0.13316261203585156</v>
      </c>
      <c r="AI33" s="101">
        <v>4110</v>
      </c>
      <c r="AJ33" s="214">
        <v>5.1150895140664954E-2</v>
      </c>
      <c r="AK33" s="101">
        <v>3161</v>
      </c>
      <c r="AL33" s="214">
        <v>3.7754432042022223E-2</v>
      </c>
      <c r="AM33" s="101">
        <v>3033</v>
      </c>
      <c r="AN33" s="214">
        <v>0.2701005025125629</v>
      </c>
      <c r="AO33" s="101">
        <v>267</v>
      </c>
      <c r="AP33" s="214">
        <v>-7.4349442379182396E-3</v>
      </c>
      <c r="AQ33" s="101">
        <v>151</v>
      </c>
      <c r="AR33" s="214">
        <v>-0.28436018957345977</v>
      </c>
      <c r="AS33" s="101">
        <v>343</v>
      </c>
      <c r="AT33" s="214">
        <v>-0.26077586206896552</v>
      </c>
    </row>
    <row r="34" spans="1:46" s="4" customFormat="1" ht="15" hidden="1" customHeight="1" outlineLevel="1" x14ac:dyDescent="0.25">
      <c r="B34" s="78" t="s">
        <v>114</v>
      </c>
      <c r="C34" s="101">
        <v>154308</v>
      </c>
      <c r="D34" s="214">
        <v>-8.4404834661460981E-2</v>
      </c>
      <c r="E34" s="101">
        <v>143023</v>
      </c>
      <c r="F34" s="214">
        <v>4.8945572523440006E-5</v>
      </c>
      <c r="G34" s="101">
        <v>11285</v>
      </c>
      <c r="H34" s="214">
        <v>-0.55774581651448052</v>
      </c>
      <c r="I34" s="101">
        <v>51415</v>
      </c>
      <c r="J34" s="214">
        <v>-2.8315975252612979E-3</v>
      </c>
      <c r="K34" s="101">
        <v>20770</v>
      </c>
      <c r="L34" s="214">
        <v>-3.6105439019862628E-2</v>
      </c>
      <c r="M34" s="101">
        <v>6756</v>
      </c>
      <c r="N34" s="214">
        <v>-4.1273584905660021E-3</v>
      </c>
      <c r="O34" s="101">
        <v>7654</v>
      </c>
      <c r="P34" s="214">
        <v>0.17844495765973822</v>
      </c>
      <c r="Q34" s="101">
        <v>5821</v>
      </c>
      <c r="R34" s="214">
        <v>-2.9024186822351972E-2</v>
      </c>
      <c r="S34" s="101">
        <v>1992</v>
      </c>
      <c r="T34" s="214">
        <v>3.5264483627204246E-3</v>
      </c>
      <c r="U34" s="101">
        <v>3841</v>
      </c>
      <c r="V34" s="214">
        <v>0.44398496240601504</v>
      </c>
      <c r="W34" s="101">
        <v>10400</v>
      </c>
      <c r="X34" s="214">
        <v>-3.8446751249521238E-4</v>
      </c>
      <c r="Y34" s="101">
        <v>6518</v>
      </c>
      <c r="Z34" s="214">
        <v>0.19224437534296679</v>
      </c>
      <c r="AA34" s="101">
        <v>5263</v>
      </c>
      <c r="AB34" s="214">
        <v>3.5412158174306541E-2</v>
      </c>
      <c r="AC34" s="101">
        <v>5842</v>
      </c>
      <c r="AD34" s="214">
        <v>0.15797819623389486</v>
      </c>
      <c r="AE34" s="101">
        <v>2046</v>
      </c>
      <c r="AF34" s="214">
        <v>0.22149253731343288</v>
      </c>
      <c r="AG34" s="101">
        <v>1269</v>
      </c>
      <c r="AH34" s="214">
        <v>-0.13555858310626701</v>
      </c>
      <c r="AI34" s="101">
        <v>5397</v>
      </c>
      <c r="AJ34" s="214">
        <v>-0.2260146278502797</v>
      </c>
      <c r="AK34" s="101">
        <v>3626</v>
      </c>
      <c r="AL34" s="214">
        <v>-0.30616150019135091</v>
      </c>
      <c r="AM34" s="101">
        <v>3524</v>
      </c>
      <c r="AN34" s="214">
        <v>-1.6997167138810276E-3</v>
      </c>
      <c r="AO34" s="101">
        <v>185</v>
      </c>
      <c r="AP34" s="214">
        <v>-0.52685421994884907</v>
      </c>
      <c r="AQ34" s="101">
        <v>180</v>
      </c>
      <c r="AR34" s="214">
        <v>-8.1632653061224469E-2</v>
      </c>
      <c r="AS34" s="101">
        <v>524</v>
      </c>
      <c r="AT34" s="214">
        <v>-1.132075471698113E-2</v>
      </c>
    </row>
    <row r="35" spans="1:46" s="4" customFormat="1" ht="15" hidden="1" customHeight="1" outlineLevel="1" x14ac:dyDescent="0.25">
      <c r="B35" s="78" t="s">
        <v>115</v>
      </c>
      <c r="C35" s="101">
        <v>153123</v>
      </c>
      <c r="D35" s="214">
        <v>9.8222738617781191E-2</v>
      </c>
      <c r="E35" s="101">
        <v>129731</v>
      </c>
      <c r="F35" s="214">
        <v>6.514992282176757E-2</v>
      </c>
      <c r="G35" s="101">
        <v>23392</v>
      </c>
      <c r="H35" s="214">
        <v>0.32667876588021771</v>
      </c>
      <c r="I35" s="101">
        <v>55029</v>
      </c>
      <c r="J35" s="214">
        <v>7.5961989676208264E-2</v>
      </c>
      <c r="K35" s="101">
        <v>18617</v>
      </c>
      <c r="L35" s="214">
        <v>0.15741373950885929</v>
      </c>
      <c r="M35" s="101">
        <v>5855</v>
      </c>
      <c r="N35" s="214">
        <v>-0.15500072160484923</v>
      </c>
      <c r="O35" s="101">
        <v>7159</v>
      </c>
      <c r="P35" s="214">
        <v>0.10751856435643559</v>
      </c>
      <c r="Q35" s="101">
        <v>5706</v>
      </c>
      <c r="R35" s="214">
        <v>-6.6732090284592704E-2</v>
      </c>
      <c r="S35" s="101">
        <v>2083</v>
      </c>
      <c r="T35" s="214">
        <v>0.21386946386946382</v>
      </c>
      <c r="U35" s="101">
        <v>2937</v>
      </c>
      <c r="V35" s="214">
        <v>0.14058252427184459</v>
      </c>
      <c r="W35" s="101">
        <v>5121</v>
      </c>
      <c r="X35" s="214">
        <v>0.19342810533675125</v>
      </c>
      <c r="Y35" s="101">
        <v>3190</v>
      </c>
      <c r="Z35" s="214">
        <v>0.68248945147679319</v>
      </c>
      <c r="AA35" s="101">
        <v>1956</v>
      </c>
      <c r="AB35" s="214">
        <v>-6.5009560229445484E-2</v>
      </c>
      <c r="AC35" s="101">
        <v>3382</v>
      </c>
      <c r="AD35" s="214">
        <v>0.66437007874015741</v>
      </c>
      <c r="AE35" s="101">
        <v>2408</v>
      </c>
      <c r="AF35" s="214">
        <v>0.15325670498084287</v>
      </c>
      <c r="AG35" s="101">
        <v>1106</v>
      </c>
      <c r="AH35" s="214">
        <v>0.17409766454352438</v>
      </c>
      <c r="AI35" s="101">
        <v>6524</v>
      </c>
      <c r="AJ35" s="214">
        <v>-0.2225002979382672</v>
      </c>
      <c r="AK35" s="101">
        <v>3564</v>
      </c>
      <c r="AL35" s="214">
        <v>-0.32944496707431792</v>
      </c>
      <c r="AM35" s="101">
        <v>3643</v>
      </c>
      <c r="AN35" s="214">
        <v>0.30060692609782214</v>
      </c>
      <c r="AO35" s="101">
        <v>301</v>
      </c>
      <c r="AP35" s="214">
        <v>-1.9543973941368087E-2</v>
      </c>
      <c r="AQ35" s="101">
        <v>278</v>
      </c>
      <c r="AR35" s="214">
        <v>0.26363636363636367</v>
      </c>
      <c r="AS35" s="101">
        <v>872</v>
      </c>
      <c r="AT35" s="214">
        <v>1.2131979695431472</v>
      </c>
    </row>
    <row r="36" spans="1:46" s="4" customFormat="1" ht="15" hidden="1" customHeight="1" outlineLevel="1" x14ac:dyDescent="0.25">
      <c r="B36" s="78" t="s">
        <v>135</v>
      </c>
      <c r="C36" s="101">
        <v>146829</v>
      </c>
      <c r="D36" s="214">
        <v>7.8142553988266084E-2</v>
      </c>
      <c r="E36" s="101">
        <v>117167</v>
      </c>
      <c r="F36" s="214">
        <v>4.3655247358951099E-2</v>
      </c>
      <c r="G36" s="101">
        <v>29662</v>
      </c>
      <c r="H36" s="214">
        <v>0.23999832782910424</v>
      </c>
      <c r="I36" s="101">
        <v>57971</v>
      </c>
      <c r="J36" s="214">
        <v>8.7024189011813302E-2</v>
      </c>
      <c r="K36" s="101">
        <v>16995</v>
      </c>
      <c r="L36" s="214">
        <v>3.4073623364770267E-2</v>
      </c>
      <c r="M36" s="101">
        <v>4254</v>
      </c>
      <c r="N36" s="214">
        <v>-0.14320241691842905</v>
      </c>
      <c r="O36" s="101">
        <v>4117</v>
      </c>
      <c r="P36" s="214">
        <v>-0.14850051706308165</v>
      </c>
      <c r="Q36" s="101">
        <v>4325</v>
      </c>
      <c r="R36" s="214">
        <v>-5.9169023276049559E-2</v>
      </c>
      <c r="S36" s="101">
        <v>2301</v>
      </c>
      <c r="T36" s="214">
        <v>0.23976293103448265</v>
      </c>
      <c r="U36" s="101">
        <v>3172</v>
      </c>
      <c r="V36" s="214">
        <v>0.52353506243996151</v>
      </c>
      <c r="W36" s="101">
        <v>476</v>
      </c>
      <c r="X36" s="214">
        <v>0.33707865168539319</v>
      </c>
      <c r="Y36" s="101">
        <v>239</v>
      </c>
      <c r="Z36" s="214">
        <v>-0.20598006644518274</v>
      </c>
      <c r="AA36" s="101">
        <v>491</v>
      </c>
      <c r="AB36" s="214">
        <v>6.7391304347826031E-2</v>
      </c>
      <c r="AC36" s="101">
        <v>940</v>
      </c>
      <c r="AD36" s="214">
        <v>0.13801452784503643</v>
      </c>
      <c r="AE36" s="101">
        <v>1690</v>
      </c>
      <c r="AF36" s="214">
        <v>0.33702531645569622</v>
      </c>
      <c r="AG36" s="101">
        <v>832</v>
      </c>
      <c r="AH36" s="214">
        <v>0.17348377997179121</v>
      </c>
      <c r="AI36" s="101">
        <v>9768</v>
      </c>
      <c r="AJ36" s="214">
        <v>-4.6373132871229128E-2</v>
      </c>
      <c r="AK36" s="101">
        <v>4419</v>
      </c>
      <c r="AL36" s="214">
        <v>-0.17755443886097155</v>
      </c>
      <c r="AM36" s="101">
        <v>3513</v>
      </c>
      <c r="AN36" s="214">
        <v>3.0809859154929509E-2</v>
      </c>
      <c r="AO36" s="101">
        <v>227</v>
      </c>
      <c r="AP36" s="214">
        <v>-0.2483443708609272</v>
      </c>
      <c r="AQ36" s="101">
        <v>371</v>
      </c>
      <c r="AR36" s="214">
        <v>1.3661202185792254E-2</v>
      </c>
      <c r="AS36" s="101">
        <v>1066</v>
      </c>
      <c r="AT36" s="214">
        <v>0.91039426523297484</v>
      </c>
    </row>
    <row r="37" spans="1:46" s="4" customFormat="1" ht="15" hidden="1" customHeight="1" outlineLevel="1" x14ac:dyDescent="0.25">
      <c r="B37" s="78" t="s">
        <v>118</v>
      </c>
      <c r="C37" s="101">
        <v>143193</v>
      </c>
      <c r="D37" s="214">
        <v>1.8427902874781354E-2</v>
      </c>
      <c r="E37" s="101">
        <v>111669</v>
      </c>
      <c r="F37" s="214">
        <v>7.4792493684590067E-3</v>
      </c>
      <c r="G37" s="101">
        <v>31524</v>
      </c>
      <c r="H37" s="214">
        <v>5.9203010550366253E-2</v>
      </c>
      <c r="I37" s="101">
        <v>51196</v>
      </c>
      <c r="J37" s="214">
        <v>9.1659931797125616E-3</v>
      </c>
      <c r="K37" s="101">
        <v>18138</v>
      </c>
      <c r="L37" s="214">
        <v>0.11536096421104425</v>
      </c>
      <c r="M37" s="101">
        <v>3006</v>
      </c>
      <c r="N37" s="214">
        <v>-0.18514502575223635</v>
      </c>
      <c r="O37" s="101">
        <v>4202</v>
      </c>
      <c r="P37" s="214">
        <v>-0.16043956043956042</v>
      </c>
      <c r="Q37" s="101">
        <v>3102</v>
      </c>
      <c r="R37" s="214">
        <v>-5.800182204676585E-2</v>
      </c>
      <c r="S37" s="101">
        <v>2649</v>
      </c>
      <c r="T37" s="214">
        <v>1.6500383729854073E-2</v>
      </c>
      <c r="U37" s="101">
        <v>3066</v>
      </c>
      <c r="V37" s="214">
        <v>0.28986116954143881</v>
      </c>
      <c r="W37" s="101">
        <v>807</v>
      </c>
      <c r="X37" s="214">
        <v>1.6372795969773257E-2</v>
      </c>
      <c r="Y37" s="101">
        <v>494</v>
      </c>
      <c r="Z37" s="214">
        <v>-0.32880434782608692</v>
      </c>
      <c r="AA37" s="101">
        <v>138</v>
      </c>
      <c r="AB37" s="214">
        <v>-0.29949238578680204</v>
      </c>
      <c r="AC37" s="101">
        <v>1060</v>
      </c>
      <c r="AD37" s="214">
        <v>0.53623188405797095</v>
      </c>
      <c r="AE37" s="101">
        <v>1486</v>
      </c>
      <c r="AF37" s="214">
        <v>1.0197144799456215E-2</v>
      </c>
      <c r="AG37" s="101">
        <v>836</v>
      </c>
      <c r="AH37" s="214">
        <v>-0.17063492063492058</v>
      </c>
      <c r="AI37" s="101">
        <v>11430</v>
      </c>
      <c r="AJ37" s="214">
        <v>3.0751194877806753E-2</v>
      </c>
      <c r="AK37" s="101">
        <v>4363</v>
      </c>
      <c r="AL37" s="214">
        <v>-0.29344129554655873</v>
      </c>
      <c r="AM37" s="101">
        <v>4595</v>
      </c>
      <c r="AN37" s="214">
        <v>0.23058382431708613</v>
      </c>
      <c r="AO37" s="101">
        <v>245</v>
      </c>
      <c r="AP37" s="214">
        <v>4.7008547008547064E-2</v>
      </c>
      <c r="AQ37" s="101">
        <v>409</v>
      </c>
      <c r="AR37" s="214">
        <v>0.45035460992907805</v>
      </c>
      <c r="AS37" s="101">
        <v>447</v>
      </c>
      <c r="AT37" s="214">
        <v>-4.2826552462526757E-2</v>
      </c>
    </row>
    <row r="38" spans="1:46" s="4" customFormat="1" ht="15" hidden="1" customHeight="1" outlineLevel="1" x14ac:dyDescent="0.25">
      <c r="B38" s="78" t="s">
        <v>119</v>
      </c>
      <c r="C38" s="101">
        <v>156388</v>
      </c>
      <c r="D38" s="214">
        <v>6.9919544633572306E-2</v>
      </c>
      <c r="E38" s="101">
        <v>123926</v>
      </c>
      <c r="F38" s="214">
        <v>6.3669447591581774E-2</v>
      </c>
      <c r="G38" s="101">
        <v>32462</v>
      </c>
      <c r="H38" s="214">
        <v>9.4470667565745181E-2</v>
      </c>
      <c r="I38" s="101">
        <v>56360</v>
      </c>
      <c r="J38" s="214">
        <v>0.15121433094348102</v>
      </c>
      <c r="K38" s="101">
        <v>17283</v>
      </c>
      <c r="L38" s="214">
        <v>-1.6166676154152682E-2</v>
      </c>
      <c r="M38" s="101">
        <v>5441</v>
      </c>
      <c r="N38" s="214">
        <v>-0.11915169175975393</v>
      </c>
      <c r="O38" s="101">
        <v>5237</v>
      </c>
      <c r="P38" s="214">
        <v>0.16923420406340695</v>
      </c>
      <c r="Q38" s="101">
        <v>4241</v>
      </c>
      <c r="R38" s="214">
        <v>0.10875816993464049</v>
      </c>
      <c r="S38" s="101">
        <v>2028</v>
      </c>
      <c r="T38" s="214">
        <v>-4.7440112728980743E-2</v>
      </c>
      <c r="U38" s="101">
        <v>3177</v>
      </c>
      <c r="V38" s="214">
        <v>0.69711538461538458</v>
      </c>
      <c r="W38" s="101">
        <v>900</v>
      </c>
      <c r="X38" s="214">
        <v>-0.29022082018927442</v>
      </c>
      <c r="Y38" s="101">
        <v>1183</v>
      </c>
      <c r="Z38" s="214">
        <v>-0.29958555358200123</v>
      </c>
      <c r="AA38" s="101">
        <v>105</v>
      </c>
      <c r="AB38" s="214">
        <v>0.69354838709677424</v>
      </c>
      <c r="AC38" s="101">
        <v>1651</v>
      </c>
      <c r="AD38" s="214">
        <v>8.2622950819672081E-2</v>
      </c>
      <c r="AE38" s="101">
        <v>2551</v>
      </c>
      <c r="AF38" s="214">
        <v>-0.12427051150017165</v>
      </c>
      <c r="AG38" s="101">
        <v>1284</v>
      </c>
      <c r="AH38" s="214">
        <v>-9.3860268172194727E-2</v>
      </c>
      <c r="AI38" s="101">
        <v>10926</v>
      </c>
      <c r="AJ38" s="214">
        <v>-2.7449903925336194E-4</v>
      </c>
      <c r="AK38" s="101">
        <v>5426</v>
      </c>
      <c r="AL38" s="214">
        <v>-6.4160055191445298E-2</v>
      </c>
      <c r="AM38" s="101">
        <v>4847</v>
      </c>
      <c r="AN38" s="214">
        <v>3.039965986394555E-2</v>
      </c>
      <c r="AO38" s="101">
        <v>280</v>
      </c>
      <c r="AP38" s="214">
        <v>-0.29113924050632911</v>
      </c>
      <c r="AQ38" s="101">
        <v>327</v>
      </c>
      <c r="AR38" s="214">
        <v>0.3027888446215139</v>
      </c>
      <c r="AS38" s="101">
        <v>679</v>
      </c>
      <c r="AT38" s="214">
        <v>0.23230490018148831</v>
      </c>
    </row>
    <row r="39" spans="1:46" s="4" customFormat="1" ht="15" hidden="1" customHeight="1" outlineLevel="1" x14ac:dyDescent="0.25">
      <c r="B39" s="78" t="s">
        <v>120</v>
      </c>
      <c r="C39" s="101">
        <v>171643</v>
      </c>
      <c r="D39" s="214">
        <v>3.6773277762677026E-2</v>
      </c>
      <c r="E39" s="101">
        <v>134617</v>
      </c>
      <c r="F39" s="214">
        <v>6.2167621392163364E-2</v>
      </c>
      <c r="G39" s="101">
        <v>37026</v>
      </c>
      <c r="H39" s="214">
        <v>-4.6139578019939731E-2</v>
      </c>
      <c r="I39" s="101">
        <v>60797</v>
      </c>
      <c r="J39" s="214">
        <v>8.5060056040406229E-2</v>
      </c>
      <c r="K39" s="101">
        <v>23371</v>
      </c>
      <c r="L39" s="214">
        <v>0.28376819555067279</v>
      </c>
      <c r="M39" s="101">
        <v>5656</v>
      </c>
      <c r="N39" s="214">
        <v>-3.8585755566887592E-2</v>
      </c>
      <c r="O39" s="101">
        <v>4713</v>
      </c>
      <c r="P39" s="214">
        <v>1.8586557164469442E-2</v>
      </c>
      <c r="Q39" s="101">
        <v>6141</v>
      </c>
      <c r="R39" s="214">
        <v>4.7594677584442246E-2</v>
      </c>
      <c r="S39" s="101">
        <v>2147</v>
      </c>
      <c r="T39" s="214">
        <v>2.3355576739752193E-2</v>
      </c>
      <c r="U39" s="101">
        <v>5438</v>
      </c>
      <c r="V39" s="214">
        <v>9.9252071962805832E-2</v>
      </c>
      <c r="W39" s="101">
        <v>810</v>
      </c>
      <c r="X39" s="214">
        <v>-0.13646055437100213</v>
      </c>
      <c r="Y39" s="101">
        <v>441</v>
      </c>
      <c r="Z39" s="214">
        <v>-0.44458438287153657</v>
      </c>
      <c r="AA39" s="101">
        <v>135</v>
      </c>
      <c r="AB39" s="214">
        <v>0.84931506849315075</v>
      </c>
      <c r="AC39" s="101">
        <v>1010</v>
      </c>
      <c r="AD39" s="214">
        <v>0.2768647281921619</v>
      </c>
      <c r="AE39" s="101">
        <v>1499</v>
      </c>
      <c r="AF39" s="214">
        <v>-5.2465233881163087E-2</v>
      </c>
      <c r="AG39" s="101">
        <v>1278</v>
      </c>
      <c r="AH39" s="214">
        <v>-5.6826568265682664E-2</v>
      </c>
      <c r="AI39" s="101">
        <v>10623</v>
      </c>
      <c r="AJ39" s="214">
        <v>-9.0574437120109597E-2</v>
      </c>
      <c r="AK39" s="101">
        <v>4595</v>
      </c>
      <c r="AL39" s="214">
        <v>-0.22499578343734183</v>
      </c>
      <c r="AM39" s="101">
        <v>4877</v>
      </c>
      <c r="AN39" s="214">
        <v>1.2245745122457352E-2</v>
      </c>
      <c r="AO39" s="101">
        <v>224</v>
      </c>
      <c r="AP39" s="214">
        <v>-0.17343173431734316</v>
      </c>
      <c r="AQ39" s="101">
        <v>288</v>
      </c>
      <c r="AR39" s="214">
        <v>8.679245283018866E-2</v>
      </c>
      <c r="AS39" s="101">
        <v>574</v>
      </c>
      <c r="AT39" s="214">
        <v>-2.3809523809523836E-2</v>
      </c>
    </row>
    <row r="40" spans="1:46" s="4" customFormat="1" ht="15" hidden="1" customHeight="1" outlineLevel="1" x14ac:dyDescent="0.25">
      <c r="B40" s="78" t="s">
        <v>121</v>
      </c>
      <c r="C40" s="101">
        <v>142508</v>
      </c>
      <c r="D40" s="214">
        <v>5.7165323956617886E-2</v>
      </c>
      <c r="E40" s="101">
        <v>118727</v>
      </c>
      <c r="F40" s="214">
        <v>6.897700466389356E-2</v>
      </c>
      <c r="G40" s="101">
        <v>23781</v>
      </c>
      <c r="H40" s="214">
        <v>1.8958543983822462E-3</v>
      </c>
      <c r="I40" s="101">
        <v>55255</v>
      </c>
      <c r="J40" s="214">
        <v>0.12439461153392206</v>
      </c>
      <c r="K40" s="101">
        <v>18782</v>
      </c>
      <c r="L40" s="214">
        <v>1.4749581284780433E-2</v>
      </c>
      <c r="M40" s="101">
        <v>4432</v>
      </c>
      <c r="N40" s="214">
        <v>1.5116811726981316E-2</v>
      </c>
      <c r="O40" s="101">
        <v>5561</v>
      </c>
      <c r="P40" s="214">
        <v>0.16485127775450348</v>
      </c>
      <c r="Q40" s="101">
        <v>3407</v>
      </c>
      <c r="R40" s="214">
        <v>7.1046840616158402E-2</v>
      </c>
      <c r="S40" s="101">
        <v>1950</v>
      </c>
      <c r="T40" s="214">
        <v>0.28797886393659189</v>
      </c>
      <c r="U40" s="101">
        <v>3703</v>
      </c>
      <c r="V40" s="214">
        <v>7.3644534647723914E-2</v>
      </c>
      <c r="W40" s="101">
        <v>1345</v>
      </c>
      <c r="X40" s="214">
        <v>0.58421672555948168</v>
      </c>
      <c r="Y40" s="101">
        <v>638</v>
      </c>
      <c r="Z40" s="214">
        <v>-0.24941176470588233</v>
      </c>
      <c r="AA40" s="101">
        <v>338</v>
      </c>
      <c r="AB40" s="214">
        <v>0.80748663101604268</v>
      </c>
      <c r="AC40" s="101">
        <v>985</v>
      </c>
      <c r="AD40" s="214">
        <v>0.17541766109785195</v>
      </c>
      <c r="AE40" s="101">
        <v>2444</v>
      </c>
      <c r="AF40" s="214">
        <v>5.5267702936096619E-2</v>
      </c>
      <c r="AG40" s="101">
        <v>917</v>
      </c>
      <c r="AH40" s="214">
        <v>-0.20743301642178047</v>
      </c>
      <c r="AI40" s="101">
        <v>9097</v>
      </c>
      <c r="AJ40" s="214">
        <v>-7.2586400244673221E-2</v>
      </c>
      <c r="AK40" s="101">
        <v>4583</v>
      </c>
      <c r="AL40" s="214">
        <v>-0.10680179302280257</v>
      </c>
      <c r="AM40" s="101">
        <v>4239</v>
      </c>
      <c r="AN40" s="214">
        <v>9.6198603568657948E-2</v>
      </c>
      <c r="AO40" s="101">
        <v>182</v>
      </c>
      <c r="AP40" s="214">
        <v>-0.40522875816993464</v>
      </c>
      <c r="AQ40" s="101">
        <v>285</v>
      </c>
      <c r="AR40" s="214">
        <v>8.365019011406849E-2</v>
      </c>
      <c r="AS40" s="101">
        <v>584</v>
      </c>
      <c r="AT40" s="214">
        <v>4.6594982078853153E-2</v>
      </c>
    </row>
    <row r="41" spans="1:46" s="4" customFormat="1" ht="15" hidden="1" customHeight="1" outlineLevel="1" x14ac:dyDescent="0.25">
      <c r="B41" s="78" t="s">
        <v>136</v>
      </c>
      <c r="C41" s="101">
        <v>167871</v>
      </c>
      <c r="D41" s="214">
        <v>6.9432765079122438E-2</v>
      </c>
      <c r="E41" s="101">
        <v>151369</v>
      </c>
      <c r="F41" s="214">
        <v>7.0290182990638383E-2</v>
      </c>
      <c r="G41" s="101">
        <v>16502</v>
      </c>
      <c r="H41" s="214">
        <v>6.1631497683993786E-2</v>
      </c>
      <c r="I41" s="101">
        <v>66110</v>
      </c>
      <c r="J41" s="214">
        <v>0.13184611960485548</v>
      </c>
      <c r="K41" s="101">
        <v>23207</v>
      </c>
      <c r="L41" s="214">
        <v>0.10017066464397462</v>
      </c>
      <c r="M41" s="101">
        <v>5959</v>
      </c>
      <c r="N41" s="214">
        <v>-5.3225293930727724E-2</v>
      </c>
      <c r="O41" s="101">
        <v>6573</v>
      </c>
      <c r="P41" s="214">
        <v>0.19574313261779142</v>
      </c>
      <c r="Q41" s="101">
        <v>5790</v>
      </c>
      <c r="R41" s="214">
        <v>0.19850962533636918</v>
      </c>
      <c r="S41" s="101">
        <v>1854</v>
      </c>
      <c r="T41" s="214">
        <v>-2.5236593059936863E-2</v>
      </c>
      <c r="U41" s="101">
        <v>3812</v>
      </c>
      <c r="V41" s="214">
        <v>0.54645030425963492</v>
      </c>
      <c r="W41" s="101">
        <v>4860</v>
      </c>
      <c r="X41" s="214">
        <v>-0.21612903225806457</v>
      </c>
      <c r="Y41" s="101">
        <v>2881</v>
      </c>
      <c r="Z41" s="214">
        <v>-0.25976361767728673</v>
      </c>
      <c r="AA41" s="101">
        <v>3246</v>
      </c>
      <c r="AB41" s="214">
        <v>0.28199052132701419</v>
      </c>
      <c r="AC41" s="101">
        <v>2676</v>
      </c>
      <c r="AD41" s="214">
        <v>-0.20617027588252745</v>
      </c>
      <c r="AE41" s="101">
        <v>3868</v>
      </c>
      <c r="AF41" s="214">
        <v>9.1312288025044985E-3</v>
      </c>
      <c r="AG41" s="101">
        <v>1174</v>
      </c>
      <c r="AH41" s="214">
        <v>-3.770491803278686E-2</v>
      </c>
      <c r="AI41" s="101">
        <v>8973</v>
      </c>
      <c r="AJ41" s="214">
        <v>-0.10822898032200357</v>
      </c>
      <c r="AK41" s="101">
        <v>4821</v>
      </c>
      <c r="AL41" s="214">
        <v>-7.5551294343240705E-2</v>
      </c>
      <c r="AM41" s="101">
        <v>4227</v>
      </c>
      <c r="AN41" s="214">
        <v>7.5572519083969558E-2</v>
      </c>
      <c r="AO41" s="101">
        <v>375</v>
      </c>
      <c r="AP41" s="214">
        <v>1.1676300578034682</v>
      </c>
      <c r="AQ41" s="101">
        <v>323</v>
      </c>
      <c r="AR41" s="214">
        <v>0.50232558139534889</v>
      </c>
      <c r="AS41" s="101">
        <v>640</v>
      </c>
      <c r="AT41" s="214">
        <v>1.1843003412969284</v>
      </c>
    </row>
    <row r="42" spans="1:46" s="4" customFormat="1" ht="15" hidden="1" customHeight="1" outlineLevel="1" x14ac:dyDescent="0.25">
      <c r="B42" s="78" t="s">
        <v>110</v>
      </c>
      <c r="C42" s="101">
        <v>142047</v>
      </c>
      <c r="D42" s="214">
        <v>-7.6729584275797569E-2</v>
      </c>
      <c r="E42" s="101">
        <v>130295</v>
      </c>
      <c r="F42" s="214">
        <v>-7.0350683172202166E-2</v>
      </c>
      <c r="G42" s="101">
        <v>11752</v>
      </c>
      <c r="H42" s="214">
        <v>-0.14200189822588893</v>
      </c>
      <c r="I42" s="101">
        <v>45495</v>
      </c>
      <c r="J42" s="214">
        <v>-7.2079789512329406E-2</v>
      </c>
      <c r="K42" s="101">
        <v>23314</v>
      </c>
      <c r="L42" s="214">
        <v>-3.2975237463187979E-2</v>
      </c>
      <c r="M42" s="101">
        <v>5328</v>
      </c>
      <c r="N42" s="214">
        <v>9.26989335520918E-2</v>
      </c>
      <c r="O42" s="101">
        <v>6713</v>
      </c>
      <c r="P42" s="214">
        <v>0.14771755855701829</v>
      </c>
      <c r="Q42" s="101">
        <v>3762</v>
      </c>
      <c r="R42" s="214">
        <v>0.31171548117154813</v>
      </c>
      <c r="S42" s="101">
        <v>1237</v>
      </c>
      <c r="T42" s="214">
        <v>-0.2530193236714976</v>
      </c>
      <c r="U42" s="101">
        <v>4034</v>
      </c>
      <c r="V42" s="214">
        <v>0.66076574722107861</v>
      </c>
      <c r="W42" s="101">
        <v>9301</v>
      </c>
      <c r="X42" s="214">
        <v>-6.766238973536487E-2</v>
      </c>
      <c r="Y42" s="101">
        <v>4885</v>
      </c>
      <c r="Z42" s="214">
        <v>-0.29944069984224864</v>
      </c>
      <c r="AA42" s="101">
        <v>4089</v>
      </c>
      <c r="AB42" s="214">
        <v>-0.19380914826498419</v>
      </c>
      <c r="AC42" s="101">
        <v>4215</v>
      </c>
      <c r="AD42" s="214">
        <v>-1.241799437675728E-2</v>
      </c>
      <c r="AE42" s="101">
        <v>2869</v>
      </c>
      <c r="AF42" s="214">
        <v>5.6081317910969819E-3</v>
      </c>
      <c r="AG42" s="101">
        <v>1886</v>
      </c>
      <c r="AH42" s="214">
        <v>-5.7471264367816133E-2</v>
      </c>
      <c r="AI42" s="101">
        <v>4676</v>
      </c>
      <c r="AJ42" s="214">
        <v>-0.47537305060024682</v>
      </c>
      <c r="AK42" s="101">
        <v>4337</v>
      </c>
      <c r="AL42" s="214">
        <v>-0.13639984070091593</v>
      </c>
      <c r="AM42" s="101">
        <v>3278</v>
      </c>
      <c r="AN42" s="214">
        <v>-5.424120023081358E-2</v>
      </c>
      <c r="AO42" s="101">
        <v>210</v>
      </c>
      <c r="AP42" s="214">
        <v>1.9417475728155331E-2</v>
      </c>
      <c r="AQ42" s="101">
        <v>237</v>
      </c>
      <c r="AR42" s="214">
        <v>9.2165898617511566E-2</v>
      </c>
      <c r="AS42" s="101">
        <v>429</v>
      </c>
      <c r="AT42" s="214">
        <v>0.15322580645161299</v>
      </c>
    </row>
    <row r="43" spans="1:46" s="4" customFormat="1" ht="15" hidden="1" customHeight="1" outlineLevel="1" x14ac:dyDescent="0.25">
      <c r="B43" s="78" t="s">
        <v>111</v>
      </c>
      <c r="C43" s="101">
        <v>139152</v>
      </c>
      <c r="D43" s="214">
        <v>-4.9566625002561371E-2</v>
      </c>
      <c r="E43" s="101">
        <v>124441</v>
      </c>
      <c r="F43" s="214">
        <v>-5.9210874479296627E-2</v>
      </c>
      <c r="G43" s="101">
        <v>14711</v>
      </c>
      <c r="H43" s="214">
        <v>4.0676287492925844E-2</v>
      </c>
      <c r="I43" s="101">
        <v>46549</v>
      </c>
      <c r="J43" s="214">
        <v>-3.8680764941555479E-2</v>
      </c>
      <c r="K43" s="101">
        <v>18756</v>
      </c>
      <c r="L43" s="214">
        <v>2.834585229453368E-2</v>
      </c>
      <c r="M43" s="101">
        <v>5570</v>
      </c>
      <c r="N43" s="214">
        <v>-1.7921146953404632E-3</v>
      </c>
      <c r="O43" s="101">
        <v>7017</v>
      </c>
      <c r="P43" s="214">
        <v>1.4310494362532511E-2</v>
      </c>
      <c r="Q43" s="101">
        <v>4607</v>
      </c>
      <c r="R43" s="214">
        <v>0.28939266722642043</v>
      </c>
      <c r="S43" s="101">
        <v>1466</v>
      </c>
      <c r="T43" s="214">
        <v>-0.12162971839424808</v>
      </c>
      <c r="U43" s="101">
        <v>4492</v>
      </c>
      <c r="V43" s="214">
        <v>0.26144341477113175</v>
      </c>
      <c r="W43" s="101">
        <v>8477</v>
      </c>
      <c r="X43" s="214">
        <v>-0.19004395184406653</v>
      </c>
      <c r="Y43" s="101">
        <v>3610</v>
      </c>
      <c r="Z43" s="214">
        <v>-0.36788653475748556</v>
      </c>
      <c r="AA43" s="101">
        <v>4092</v>
      </c>
      <c r="AB43" s="214">
        <v>-0.23926380368098155</v>
      </c>
      <c r="AC43" s="101">
        <v>3818</v>
      </c>
      <c r="AD43" s="214">
        <v>-0.20771944386802244</v>
      </c>
      <c r="AE43" s="101">
        <v>1805</v>
      </c>
      <c r="AF43" s="214">
        <v>1.3475575519371175E-2</v>
      </c>
      <c r="AG43" s="101">
        <v>1727</v>
      </c>
      <c r="AH43" s="214">
        <v>0.26520146520146515</v>
      </c>
      <c r="AI43" s="101">
        <v>3632</v>
      </c>
      <c r="AJ43" s="214">
        <v>-0.44071450569756698</v>
      </c>
      <c r="AK43" s="101">
        <v>4031</v>
      </c>
      <c r="AL43" s="214">
        <v>-6.2558139534883761E-2</v>
      </c>
      <c r="AM43" s="101">
        <v>3654</v>
      </c>
      <c r="AN43" s="214">
        <v>0.23738570944801896</v>
      </c>
      <c r="AO43" s="101">
        <v>279</v>
      </c>
      <c r="AP43" s="214">
        <v>0.16736401673640167</v>
      </c>
      <c r="AQ43" s="101">
        <v>218</v>
      </c>
      <c r="AR43" s="214">
        <v>-8.4033613445378186E-2</v>
      </c>
      <c r="AS43" s="101">
        <v>641</v>
      </c>
      <c r="AT43" s="214">
        <v>0.13250883392226154</v>
      </c>
    </row>
    <row r="44" spans="1:46" s="4" customFormat="1" ht="15.75" collapsed="1" x14ac:dyDescent="0.25">
      <c r="A44" s="52"/>
      <c r="B44" s="102">
        <v>2014</v>
      </c>
      <c r="C44" s="105">
        <v>1794164</v>
      </c>
      <c r="D44" s="217">
        <v>2.1698575219525562E-2</v>
      </c>
      <c r="E44" s="105">
        <v>1541843</v>
      </c>
      <c r="F44" s="217">
        <v>2.8430116994170307E-2</v>
      </c>
      <c r="G44" s="105">
        <v>252321</v>
      </c>
      <c r="H44" s="217">
        <v>-1.7594611431241192E-2</v>
      </c>
      <c r="I44" s="105">
        <v>637720</v>
      </c>
      <c r="J44" s="217">
        <v>5.7098432884559847E-2</v>
      </c>
      <c r="K44" s="105">
        <v>237521</v>
      </c>
      <c r="L44" s="217">
        <v>6.6163631548471269E-2</v>
      </c>
      <c r="M44" s="105">
        <v>63727</v>
      </c>
      <c r="N44" s="217">
        <v>-7.7182617258206965E-2</v>
      </c>
      <c r="O44" s="105">
        <v>71529</v>
      </c>
      <c r="P44" s="217">
        <v>7.0232662527119016E-2</v>
      </c>
      <c r="Q44" s="105">
        <v>56260</v>
      </c>
      <c r="R44" s="217">
        <v>4.7886904207565806E-2</v>
      </c>
      <c r="S44" s="105">
        <v>23725</v>
      </c>
      <c r="T44" s="217">
        <v>6.6100476318863954E-2</v>
      </c>
      <c r="U44" s="105">
        <v>44102</v>
      </c>
      <c r="V44" s="217">
        <v>0.23382945389435994</v>
      </c>
      <c r="W44" s="105">
        <v>60554</v>
      </c>
      <c r="X44" s="217">
        <v>-4.3954655972717749E-2</v>
      </c>
      <c r="Y44" s="105">
        <v>35304</v>
      </c>
      <c r="Z44" s="217">
        <v>-6.9649774685745958E-2</v>
      </c>
      <c r="AA44" s="105">
        <v>29287</v>
      </c>
      <c r="AB44" s="217">
        <v>-4.5901746155850964E-2</v>
      </c>
      <c r="AC44" s="105">
        <v>36023</v>
      </c>
      <c r="AD44" s="217">
        <v>7.6952973183054718E-2</v>
      </c>
      <c r="AE44" s="105">
        <v>26321</v>
      </c>
      <c r="AF44" s="217">
        <v>5.040306488945645E-2</v>
      </c>
      <c r="AG44" s="105">
        <v>15689</v>
      </c>
      <c r="AH44" s="217">
        <v>1.238949474091755E-2</v>
      </c>
      <c r="AI44" s="105">
        <v>93448</v>
      </c>
      <c r="AJ44" s="217">
        <v>-0.10958656109157783</v>
      </c>
      <c r="AK44" s="105">
        <v>50849</v>
      </c>
      <c r="AL44" s="217">
        <v>-0.15718026917721939</v>
      </c>
      <c r="AM44" s="105">
        <v>46398</v>
      </c>
      <c r="AN44" s="217">
        <v>0.10416220461197967</v>
      </c>
      <c r="AO44" s="105">
        <v>3026</v>
      </c>
      <c r="AP44" s="217">
        <v>-9.292565947242204E-2</v>
      </c>
      <c r="AQ44" s="105">
        <v>3198</v>
      </c>
      <c r="AR44" s="217">
        <v>9.5205479452054709E-2</v>
      </c>
      <c r="AS44" s="105">
        <v>7162</v>
      </c>
      <c r="AT44" s="217">
        <v>0.18517292735396329</v>
      </c>
    </row>
    <row r="45" spans="1:46" s="4" customFormat="1" ht="15" hidden="1" customHeight="1" outlineLevel="1" x14ac:dyDescent="0.25">
      <c r="B45" s="78" t="s">
        <v>112</v>
      </c>
      <c r="C45" s="101">
        <v>134920</v>
      </c>
      <c r="D45" s="214">
        <v>-7.3606152156001081E-2</v>
      </c>
      <c r="E45" s="101">
        <v>122864</v>
      </c>
      <c r="F45" s="214">
        <v>-4.4543984073659337E-2</v>
      </c>
      <c r="G45" s="101">
        <v>12056</v>
      </c>
      <c r="H45" s="214">
        <v>-0.29282027217268891</v>
      </c>
      <c r="I45" s="101">
        <v>43743</v>
      </c>
      <c r="J45" s="214">
        <v>-1.2863042448040041E-2</v>
      </c>
      <c r="K45" s="101">
        <v>17099</v>
      </c>
      <c r="L45" s="214">
        <v>-0.18638180433955087</v>
      </c>
      <c r="M45" s="101">
        <v>6261</v>
      </c>
      <c r="N45" s="214">
        <v>0.26077325815545715</v>
      </c>
      <c r="O45" s="101">
        <v>6136</v>
      </c>
      <c r="P45" s="214">
        <v>-6.6342057212416261E-2</v>
      </c>
      <c r="Q45" s="101">
        <v>5012</v>
      </c>
      <c r="R45" s="214">
        <v>0.20019157088122608</v>
      </c>
      <c r="S45" s="101">
        <v>1438</v>
      </c>
      <c r="T45" s="214">
        <v>-0.33364226135310471</v>
      </c>
      <c r="U45" s="101">
        <v>4463</v>
      </c>
      <c r="V45" s="214">
        <v>-7.1175858480749254E-2</v>
      </c>
      <c r="W45" s="101">
        <v>8867</v>
      </c>
      <c r="X45" s="214">
        <v>-2.0762009939260029E-2</v>
      </c>
      <c r="Y45" s="101">
        <v>4519</v>
      </c>
      <c r="Z45" s="214">
        <v>5.8809746954076925E-2</v>
      </c>
      <c r="AA45" s="101">
        <v>4349</v>
      </c>
      <c r="AB45" s="214">
        <v>7.1792496526168481E-3</v>
      </c>
      <c r="AC45" s="101">
        <v>4357</v>
      </c>
      <c r="AD45" s="214">
        <v>-0.17885412740294004</v>
      </c>
      <c r="AE45" s="101">
        <v>1507</v>
      </c>
      <c r="AF45" s="214">
        <v>0.28364565587734236</v>
      </c>
      <c r="AG45" s="101">
        <v>1293</v>
      </c>
      <c r="AH45" s="214">
        <v>-3.7230081906180157E-2</v>
      </c>
      <c r="AI45" s="101">
        <v>6455</v>
      </c>
      <c r="AJ45" s="214">
        <v>9.7229304776474512E-2</v>
      </c>
      <c r="AK45" s="101">
        <v>3802</v>
      </c>
      <c r="AL45" s="214">
        <v>-0.26545595054095827</v>
      </c>
      <c r="AM45" s="101">
        <v>2422</v>
      </c>
      <c r="AN45" s="214">
        <v>-0.10857563489142441</v>
      </c>
      <c r="AO45" s="101">
        <v>243</v>
      </c>
      <c r="AP45" s="214">
        <v>-2.8000000000000025E-2</v>
      </c>
      <c r="AQ45" s="101">
        <v>196</v>
      </c>
      <c r="AR45" s="214">
        <v>-0.33333333333333337</v>
      </c>
      <c r="AS45" s="101">
        <v>702</v>
      </c>
      <c r="AT45" s="214">
        <v>-0.12468827930174564</v>
      </c>
    </row>
    <row r="46" spans="1:46" s="4" customFormat="1" ht="15" hidden="1" customHeight="1" outlineLevel="1" x14ac:dyDescent="0.25">
      <c r="B46" s="78" t="s">
        <v>113</v>
      </c>
      <c r="C46" s="101">
        <v>132632</v>
      </c>
      <c r="D46" s="214">
        <v>-5.4276831807421377E-2</v>
      </c>
      <c r="E46" s="101">
        <v>120270</v>
      </c>
      <c r="F46" s="214">
        <v>-4.3958664546899895E-2</v>
      </c>
      <c r="G46" s="101">
        <v>12362</v>
      </c>
      <c r="H46" s="214">
        <v>-0.14414289670451397</v>
      </c>
      <c r="I46" s="101">
        <v>42775</v>
      </c>
      <c r="J46" s="214">
        <v>-7.3211422628591261E-2</v>
      </c>
      <c r="K46" s="101">
        <v>17629</v>
      </c>
      <c r="L46" s="214">
        <v>-0.11607501002807863</v>
      </c>
      <c r="M46" s="101">
        <v>7253</v>
      </c>
      <c r="N46" s="214">
        <v>0.13736866865297159</v>
      </c>
      <c r="O46" s="101">
        <v>5756</v>
      </c>
      <c r="P46" s="214">
        <v>-0.21994850250711484</v>
      </c>
      <c r="Q46" s="101">
        <v>4538</v>
      </c>
      <c r="R46" s="214">
        <v>-0.25103152335368872</v>
      </c>
      <c r="S46" s="101">
        <v>1685</v>
      </c>
      <c r="T46" s="214">
        <v>5.4443053817271547E-2</v>
      </c>
      <c r="U46" s="101">
        <v>2864</v>
      </c>
      <c r="V46" s="214">
        <v>-0.1466030989272944</v>
      </c>
      <c r="W46" s="101">
        <v>8929</v>
      </c>
      <c r="X46" s="214">
        <v>0.36278998778998783</v>
      </c>
      <c r="Y46" s="101">
        <v>5119</v>
      </c>
      <c r="Z46" s="214">
        <v>0.16103424812882738</v>
      </c>
      <c r="AA46" s="101">
        <v>5210</v>
      </c>
      <c r="AB46" s="214">
        <v>4.4297454399679248E-2</v>
      </c>
      <c r="AC46" s="101">
        <v>4887</v>
      </c>
      <c r="AD46" s="214">
        <v>-0.17351598173515981</v>
      </c>
      <c r="AE46" s="101">
        <v>1775</v>
      </c>
      <c r="AF46" s="214">
        <v>0.38455538221528851</v>
      </c>
      <c r="AG46" s="101">
        <v>1562</v>
      </c>
      <c r="AH46" s="214">
        <v>8.7743732590529255E-2</v>
      </c>
      <c r="AI46" s="101">
        <v>3910</v>
      </c>
      <c r="AJ46" s="214">
        <v>0.24641377111890339</v>
      </c>
      <c r="AK46" s="101">
        <v>3046</v>
      </c>
      <c r="AL46" s="214">
        <v>-8.9931281744846103E-2</v>
      </c>
      <c r="AM46" s="101">
        <v>2388</v>
      </c>
      <c r="AN46" s="214">
        <v>-0.10795666791184166</v>
      </c>
      <c r="AO46" s="101">
        <v>269</v>
      </c>
      <c r="AP46" s="214">
        <v>5.078125E-2</v>
      </c>
      <c r="AQ46" s="101">
        <v>211</v>
      </c>
      <c r="AR46" s="214">
        <v>4.4554455445544594E-2</v>
      </c>
      <c r="AS46" s="101">
        <v>464</v>
      </c>
      <c r="AT46" s="214">
        <v>-0.36698499317871758</v>
      </c>
    </row>
    <row r="47" spans="1:46" s="4" customFormat="1" ht="15" hidden="1" customHeight="1" outlineLevel="1" x14ac:dyDescent="0.25">
      <c r="B47" s="78" t="s">
        <v>114</v>
      </c>
      <c r="C47" s="101">
        <v>168533</v>
      </c>
      <c r="D47" s="214">
        <v>7.8514565094967459E-2</v>
      </c>
      <c r="E47" s="101">
        <v>143016</v>
      </c>
      <c r="F47" s="214">
        <v>2.9684721332248643E-2</v>
      </c>
      <c r="G47" s="101">
        <v>25517</v>
      </c>
      <c r="H47" s="214">
        <v>0.46894249035749236</v>
      </c>
      <c r="I47" s="101">
        <v>51561</v>
      </c>
      <c r="J47" s="214">
        <v>-3.3841137781775221E-2</v>
      </c>
      <c r="K47" s="101">
        <v>21548</v>
      </c>
      <c r="L47" s="214">
        <v>-2.3563530904477048E-2</v>
      </c>
      <c r="M47" s="101">
        <v>6784</v>
      </c>
      <c r="N47" s="214">
        <v>0.21511732043704113</v>
      </c>
      <c r="O47" s="101">
        <v>6495</v>
      </c>
      <c r="P47" s="214">
        <v>2.251259445843834E-2</v>
      </c>
      <c r="Q47" s="101">
        <v>5995</v>
      </c>
      <c r="R47" s="214">
        <v>-1.3168724279835398E-2</v>
      </c>
      <c r="S47" s="101">
        <v>1985</v>
      </c>
      <c r="T47" s="214">
        <v>0.18295589988081051</v>
      </c>
      <c r="U47" s="101">
        <v>2660</v>
      </c>
      <c r="V47" s="214">
        <v>-3.6231884057971064E-2</v>
      </c>
      <c r="W47" s="101">
        <v>10404</v>
      </c>
      <c r="X47" s="214">
        <v>0.22112676056338021</v>
      </c>
      <c r="Y47" s="101">
        <v>5467</v>
      </c>
      <c r="Z47" s="214">
        <v>0.22140303842716702</v>
      </c>
      <c r="AA47" s="101">
        <v>5083</v>
      </c>
      <c r="AB47" s="214">
        <v>-7.1937191893372332E-2</v>
      </c>
      <c r="AC47" s="101">
        <v>5045</v>
      </c>
      <c r="AD47" s="214">
        <v>-0.11116983791402391</v>
      </c>
      <c r="AE47" s="101">
        <v>1675</v>
      </c>
      <c r="AF47" s="214">
        <v>0.42918088737201354</v>
      </c>
      <c r="AG47" s="101">
        <v>1468</v>
      </c>
      <c r="AH47" s="214">
        <v>1.0323468685478288E-2</v>
      </c>
      <c r="AI47" s="101">
        <v>6973</v>
      </c>
      <c r="AJ47" s="214">
        <v>0.27128532360984514</v>
      </c>
      <c r="AK47" s="101">
        <v>5226</v>
      </c>
      <c r="AL47" s="214">
        <v>0.20637119113573399</v>
      </c>
      <c r="AM47" s="101">
        <v>3530</v>
      </c>
      <c r="AN47" s="214">
        <v>7.2948328267477214E-2</v>
      </c>
      <c r="AO47" s="101">
        <v>391</v>
      </c>
      <c r="AP47" s="214">
        <v>0.40143369175627241</v>
      </c>
      <c r="AQ47" s="101">
        <v>196</v>
      </c>
      <c r="AR47" s="214">
        <v>-0.31468531468531469</v>
      </c>
      <c r="AS47" s="101">
        <v>530</v>
      </c>
      <c r="AT47" s="214">
        <v>-6.0283687943262443E-2</v>
      </c>
    </row>
    <row r="48" spans="1:46" s="4" customFormat="1" ht="15" hidden="1" customHeight="1" outlineLevel="1" x14ac:dyDescent="0.25">
      <c r="B48" s="78" t="s">
        <v>115</v>
      </c>
      <c r="C48" s="101">
        <v>139428</v>
      </c>
      <c r="D48" s="214">
        <v>-9.4011540260955484E-2</v>
      </c>
      <c r="E48" s="101">
        <v>121796</v>
      </c>
      <c r="F48" s="214">
        <v>-9.8127687942570763E-3</v>
      </c>
      <c r="G48" s="101">
        <v>17632</v>
      </c>
      <c r="H48" s="214">
        <v>-0.42925581847020355</v>
      </c>
      <c r="I48" s="101">
        <v>51144</v>
      </c>
      <c r="J48" s="214">
        <v>4.7861006392394767E-2</v>
      </c>
      <c r="K48" s="101">
        <v>16085</v>
      </c>
      <c r="L48" s="214">
        <v>-0.21031960331876876</v>
      </c>
      <c r="M48" s="101">
        <v>6929</v>
      </c>
      <c r="N48" s="214">
        <v>0.19733886296872294</v>
      </c>
      <c r="O48" s="101">
        <v>6464</v>
      </c>
      <c r="P48" s="214">
        <v>2.9463290332855552E-2</v>
      </c>
      <c r="Q48" s="101">
        <v>6114</v>
      </c>
      <c r="R48" s="214">
        <v>-0.26585014409221897</v>
      </c>
      <c r="S48" s="101">
        <v>1716</v>
      </c>
      <c r="T48" s="214">
        <v>0.10000000000000009</v>
      </c>
      <c r="U48" s="101">
        <v>2575</v>
      </c>
      <c r="V48" s="214">
        <v>-0.14904163912756119</v>
      </c>
      <c r="W48" s="101">
        <v>4291</v>
      </c>
      <c r="X48" s="214">
        <v>0.15753978958726744</v>
      </c>
      <c r="Y48" s="101">
        <v>1896</v>
      </c>
      <c r="Z48" s="214">
        <v>-0.22390503479328694</v>
      </c>
      <c r="AA48" s="101">
        <v>2092</v>
      </c>
      <c r="AB48" s="214">
        <v>0.32909783989834818</v>
      </c>
      <c r="AC48" s="101">
        <v>2032</v>
      </c>
      <c r="AD48" s="214">
        <v>-0.10445130013221682</v>
      </c>
      <c r="AE48" s="101">
        <v>2088</v>
      </c>
      <c r="AF48" s="214">
        <v>0.16323119777158768</v>
      </c>
      <c r="AG48" s="101">
        <v>942</v>
      </c>
      <c r="AH48" s="214">
        <v>-7.1921182266009853E-2</v>
      </c>
      <c r="AI48" s="101">
        <v>8391</v>
      </c>
      <c r="AJ48" s="214">
        <v>0.28145998778252901</v>
      </c>
      <c r="AK48" s="101">
        <v>5315</v>
      </c>
      <c r="AL48" s="214">
        <v>8.9139344262294973E-2</v>
      </c>
      <c r="AM48" s="101">
        <v>2801</v>
      </c>
      <c r="AN48" s="214">
        <v>1.4120202751629174E-2</v>
      </c>
      <c r="AO48" s="101">
        <v>307</v>
      </c>
      <c r="AP48" s="214">
        <v>-0.48918469217970051</v>
      </c>
      <c r="AQ48" s="101">
        <v>220</v>
      </c>
      <c r="AR48" s="214">
        <v>-0.24137931034482762</v>
      </c>
      <c r="AS48" s="101">
        <v>394</v>
      </c>
      <c r="AT48" s="214">
        <v>-0.59043659043659047</v>
      </c>
    </row>
    <row r="49" spans="1:46" s="4" customFormat="1" ht="15" hidden="1" customHeight="1" outlineLevel="1" x14ac:dyDescent="0.25">
      <c r="B49" s="78" t="s">
        <v>135</v>
      </c>
      <c r="C49" s="101">
        <v>136187</v>
      </c>
      <c r="D49" s="214">
        <v>4.2891274715513239E-2</v>
      </c>
      <c r="E49" s="101">
        <v>112266</v>
      </c>
      <c r="F49" s="214">
        <v>6.2511238773057309E-2</v>
      </c>
      <c r="G49" s="101">
        <v>23921</v>
      </c>
      <c r="H49" s="214">
        <v>-4.0280842527582794E-2</v>
      </c>
      <c r="I49" s="101">
        <v>53330</v>
      </c>
      <c r="J49" s="214">
        <v>0.15208468351695825</v>
      </c>
      <c r="K49" s="101">
        <v>16435</v>
      </c>
      <c r="L49" s="214">
        <v>-5.0439103304830146E-2</v>
      </c>
      <c r="M49" s="101">
        <v>4965</v>
      </c>
      <c r="N49" s="214">
        <v>0.25252270433905144</v>
      </c>
      <c r="O49" s="101">
        <v>4835</v>
      </c>
      <c r="P49" s="214">
        <v>0.15504061156235061</v>
      </c>
      <c r="Q49" s="101">
        <v>4597</v>
      </c>
      <c r="R49" s="214">
        <v>0.1556058320764202</v>
      </c>
      <c r="S49" s="101">
        <v>1856</v>
      </c>
      <c r="T49" s="214">
        <v>0.12145015105740176</v>
      </c>
      <c r="U49" s="101">
        <v>2082</v>
      </c>
      <c r="V49" s="214">
        <v>-0.16619943932719261</v>
      </c>
      <c r="W49" s="101">
        <v>356</v>
      </c>
      <c r="X49" s="214">
        <v>-0.33082706766917291</v>
      </c>
      <c r="Y49" s="101">
        <v>301</v>
      </c>
      <c r="Z49" s="214">
        <v>-0.19518716577540107</v>
      </c>
      <c r="AA49" s="101">
        <v>460</v>
      </c>
      <c r="AB49" s="214">
        <v>0.39817629179331315</v>
      </c>
      <c r="AC49" s="101">
        <v>826</v>
      </c>
      <c r="AD49" s="214">
        <v>-0.10702702702702704</v>
      </c>
      <c r="AE49" s="101">
        <v>1264</v>
      </c>
      <c r="AF49" s="214">
        <v>-0.116701607267645</v>
      </c>
      <c r="AG49" s="101">
        <v>709</v>
      </c>
      <c r="AH49" s="214">
        <v>-7.1989528795811553E-2</v>
      </c>
      <c r="AI49" s="101">
        <v>10243</v>
      </c>
      <c r="AJ49" s="214">
        <v>0.72586352148272959</v>
      </c>
      <c r="AK49" s="101">
        <v>5373</v>
      </c>
      <c r="AL49" s="214">
        <v>-0.48593570608495984</v>
      </c>
      <c r="AM49" s="101">
        <v>3408</v>
      </c>
      <c r="AN49" s="214">
        <v>0.15643026806922289</v>
      </c>
      <c r="AO49" s="101">
        <v>302</v>
      </c>
      <c r="AP49" s="214">
        <v>0.2326530612244897</v>
      </c>
      <c r="AQ49" s="101">
        <v>366</v>
      </c>
      <c r="AR49" s="214">
        <v>1.0220994475138121</v>
      </c>
      <c r="AS49" s="101">
        <v>558</v>
      </c>
      <c r="AT49" s="214">
        <v>-0.66546762589928066</v>
      </c>
    </row>
    <row r="50" spans="1:46" s="4" customFormat="1" ht="15" hidden="1" customHeight="1" outlineLevel="1" x14ac:dyDescent="0.25">
      <c r="B50" s="78" t="s">
        <v>118</v>
      </c>
      <c r="C50" s="101">
        <v>140602</v>
      </c>
      <c r="D50" s="214">
        <v>3.5688284250046109E-3</v>
      </c>
      <c r="E50" s="101">
        <v>110840</v>
      </c>
      <c r="F50" s="214">
        <v>2.1745743494252512E-2</v>
      </c>
      <c r="G50" s="101">
        <v>29762</v>
      </c>
      <c r="H50" s="214">
        <v>-5.8790044590620205E-2</v>
      </c>
      <c r="I50" s="101">
        <v>50731</v>
      </c>
      <c r="J50" s="214">
        <v>-7.7454182721458098E-3</v>
      </c>
      <c r="K50" s="101">
        <v>16262</v>
      </c>
      <c r="L50" s="214">
        <v>-5.0227777128840079E-2</v>
      </c>
      <c r="M50" s="101">
        <v>3689</v>
      </c>
      <c r="N50" s="214">
        <v>2.9009762900976233E-2</v>
      </c>
      <c r="O50" s="101">
        <v>5005</v>
      </c>
      <c r="P50" s="214">
        <v>9.518599562363228E-2</v>
      </c>
      <c r="Q50" s="101">
        <v>3293</v>
      </c>
      <c r="R50" s="214">
        <v>0.20888399412628478</v>
      </c>
      <c r="S50" s="101">
        <v>2606</v>
      </c>
      <c r="T50" s="214">
        <v>0.32083122149011656</v>
      </c>
      <c r="U50" s="101">
        <v>2377</v>
      </c>
      <c r="V50" s="214">
        <v>-4.9200000000000021E-2</v>
      </c>
      <c r="W50" s="101">
        <v>794</v>
      </c>
      <c r="X50" s="214">
        <v>0.41281138790035588</v>
      </c>
      <c r="Y50" s="101">
        <v>736</v>
      </c>
      <c r="Z50" s="214">
        <v>0.47199999999999998</v>
      </c>
      <c r="AA50" s="101">
        <v>197</v>
      </c>
      <c r="AB50" s="214">
        <v>1.1888888888888891</v>
      </c>
      <c r="AC50" s="101">
        <v>690</v>
      </c>
      <c r="AD50" s="214">
        <v>-8.9709762532981574E-2</v>
      </c>
      <c r="AE50" s="101">
        <v>1471</v>
      </c>
      <c r="AF50" s="214">
        <v>-6.7216233354470467E-2</v>
      </c>
      <c r="AG50" s="101">
        <v>1008</v>
      </c>
      <c r="AH50" s="214">
        <v>-0.18380566801619436</v>
      </c>
      <c r="AI50" s="101">
        <v>11089</v>
      </c>
      <c r="AJ50" s="214">
        <v>0.16603575184016828</v>
      </c>
      <c r="AK50" s="101">
        <v>6175</v>
      </c>
      <c r="AL50" s="214">
        <v>9.1375044185224352E-2</v>
      </c>
      <c r="AM50" s="101">
        <v>3734</v>
      </c>
      <c r="AN50" s="214">
        <v>2.3013698630137025E-2</v>
      </c>
      <c r="AO50" s="101">
        <v>234</v>
      </c>
      <c r="AP50" s="214">
        <v>-0.35359116022099446</v>
      </c>
      <c r="AQ50" s="101">
        <v>282</v>
      </c>
      <c r="AR50" s="214">
        <v>-0.20338983050847459</v>
      </c>
      <c r="AS50" s="101">
        <v>467</v>
      </c>
      <c r="AT50" s="214">
        <v>-0.2516025641025641</v>
      </c>
    </row>
    <row r="51" spans="1:46" s="4" customFormat="1" ht="15" hidden="1" customHeight="1" outlineLevel="1" x14ac:dyDescent="0.25">
      <c r="B51" s="78" t="s">
        <v>119</v>
      </c>
      <c r="C51" s="101">
        <v>146168</v>
      </c>
      <c r="D51" s="214">
        <v>-5.3689928201940962E-2</v>
      </c>
      <c r="E51" s="101">
        <v>116508</v>
      </c>
      <c r="F51" s="214">
        <v>-1.8218589365467275E-2</v>
      </c>
      <c r="G51" s="101">
        <v>29660</v>
      </c>
      <c r="H51" s="214">
        <v>-0.17130004749797434</v>
      </c>
      <c r="I51" s="101">
        <v>48957</v>
      </c>
      <c r="J51" s="214">
        <v>-3.2948148148148171E-2</v>
      </c>
      <c r="K51" s="101">
        <v>17567</v>
      </c>
      <c r="L51" s="214">
        <v>-1.4197530864197505E-2</v>
      </c>
      <c r="M51" s="101">
        <v>6177</v>
      </c>
      <c r="N51" s="214">
        <v>-0.30084889643463497</v>
      </c>
      <c r="O51" s="101">
        <v>4479</v>
      </c>
      <c r="P51" s="214">
        <v>-0.20879703232644409</v>
      </c>
      <c r="Q51" s="101">
        <v>3825</v>
      </c>
      <c r="R51" s="214">
        <v>-0.14582402858418941</v>
      </c>
      <c r="S51" s="101">
        <v>2129</v>
      </c>
      <c r="T51" s="214">
        <v>2.7013989387361326E-2</v>
      </c>
      <c r="U51" s="101">
        <v>1872</v>
      </c>
      <c r="V51" s="214">
        <v>-0.49144254278728605</v>
      </c>
      <c r="W51" s="101">
        <v>1268</v>
      </c>
      <c r="X51" s="214">
        <v>0.92705167173252279</v>
      </c>
      <c r="Y51" s="101">
        <v>1689</v>
      </c>
      <c r="Z51" s="214">
        <v>1.310533515731874</v>
      </c>
      <c r="AA51" s="101">
        <v>62</v>
      </c>
      <c r="AB51" s="214">
        <v>2.1</v>
      </c>
      <c r="AC51" s="101">
        <v>1525</v>
      </c>
      <c r="AD51" s="214">
        <v>0.56570841889117052</v>
      </c>
      <c r="AE51" s="101">
        <v>2913</v>
      </c>
      <c r="AF51" s="214">
        <v>0.24434002563007251</v>
      </c>
      <c r="AG51" s="101">
        <v>1417</v>
      </c>
      <c r="AH51" s="214">
        <v>0.13359999999999994</v>
      </c>
      <c r="AI51" s="101">
        <v>10929</v>
      </c>
      <c r="AJ51" s="214">
        <v>0.40656370656370666</v>
      </c>
      <c r="AK51" s="101">
        <v>5798</v>
      </c>
      <c r="AL51" s="214">
        <v>-6.7245817245817241E-2</v>
      </c>
      <c r="AM51" s="101">
        <v>4704</v>
      </c>
      <c r="AN51" s="214">
        <v>0.11021949492565497</v>
      </c>
      <c r="AO51" s="101">
        <v>395</v>
      </c>
      <c r="AP51" s="214">
        <v>0.32550335570469802</v>
      </c>
      <c r="AQ51" s="101">
        <v>251</v>
      </c>
      <c r="AR51" s="214">
        <v>-0.22769230769230764</v>
      </c>
      <c r="AS51" s="101">
        <v>551</v>
      </c>
      <c r="AT51" s="214">
        <v>-0.18611521418020682</v>
      </c>
    </row>
    <row r="52" spans="1:46" s="4" customFormat="1" ht="15" hidden="1" customHeight="1" outlineLevel="1" x14ac:dyDescent="0.25">
      <c r="B52" s="78" t="s">
        <v>120</v>
      </c>
      <c r="C52" s="101">
        <v>165555</v>
      </c>
      <c r="D52" s="214">
        <v>4.9410893463073258E-3</v>
      </c>
      <c r="E52" s="101">
        <v>126738</v>
      </c>
      <c r="F52" s="214">
        <v>6.5831300983937524E-2</v>
      </c>
      <c r="G52" s="101">
        <v>38817</v>
      </c>
      <c r="H52" s="214">
        <v>-0.15304051842639266</v>
      </c>
      <c r="I52" s="101">
        <v>56031</v>
      </c>
      <c r="J52" s="214">
        <v>0.16619489655746578</v>
      </c>
      <c r="K52" s="101">
        <v>18205</v>
      </c>
      <c r="L52" s="214">
        <v>5.4323275612439881E-2</v>
      </c>
      <c r="M52" s="101">
        <v>5883</v>
      </c>
      <c r="N52" s="214">
        <v>-0.11119504456866591</v>
      </c>
      <c r="O52" s="101">
        <v>4627</v>
      </c>
      <c r="P52" s="214">
        <v>-0.13627030054134781</v>
      </c>
      <c r="Q52" s="101">
        <v>5862</v>
      </c>
      <c r="R52" s="214">
        <v>5.9844512746338729E-2</v>
      </c>
      <c r="S52" s="101">
        <v>2098</v>
      </c>
      <c r="T52" s="214">
        <v>0.34919614147909961</v>
      </c>
      <c r="U52" s="101">
        <v>4947</v>
      </c>
      <c r="V52" s="214">
        <v>-0.14603832211289491</v>
      </c>
      <c r="W52" s="101">
        <v>938</v>
      </c>
      <c r="X52" s="214">
        <v>-0.15419296663660953</v>
      </c>
      <c r="Y52" s="101">
        <v>794</v>
      </c>
      <c r="Z52" s="214">
        <v>0.30377668308702788</v>
      </c>
      <c r="AA52" s="101">
        <v>73</v>
      </c>
      <c r="AB52" s="214">
        <v>-0.46715328467153283</v>
      </c>
      <c r="AC52" s="101">
        <v>791</v>
      </c>
      <c r="AD52" s="214">
        <v>-2.1039603960396058E-2</v>
      </c>
      <c r="AE52" s="101">
        <v>1582</v>
      </c>
      <c r="AF52" s="214">
        <v>-2.5862068965517238E-2</v>
      </c>
      <c r="AG52" s="101">
        <v>1355</v>
      </c>
      <c r="AH52" s="214">
        <v>8.6607858861267095E-2</v>
      </c>
      <c r="AI52" s="101">
        <v>11681</v>
      </c>
      <c r="AJ52" s="214">
        <v>0.20858768753233314</v>
      </c>
      <c r="AK52" s="101">
        <v>5929</v>
      </c>
      <c r="AL52" s="214">
        <v>2.3653314917126966E-2</v>
      </c>
      <c r="AM52" s="101">
        <v>4818</v>
      </c>
      <c r="AN52" s="214">
        <v>-0.22177354223873369</v>
      </c>
      <c r="AO52" s="101">
        <v>271</v>
      </c>
      <c r="AP52" s="214">
        <v>-0.11726384364820852</v>
      </c>
      <c r="AQ52" s="101">
        <v>265</v>
      </c>
      <c r="AR52" s="214">
        <v>-0.16139240506329111</v>
      </c>
      <c r="AS52" s="101">
        <v>588</v>
      </c>
      <c r="AT52" s="214">
        <v>-0.37246531483457845</v>
      </c>
    </row>
    <row r="53" spans="1:46" s="4" customFormat="1" ht="15" hidden="1" customHeight="1" outlineLevel="1" x14ac:dyDescent="0.25">
      <c r="B53" s="78" t="s">
        <v>121</v>
      </c>
      <c r="C53" s="101">
        <v>134802</v>
      </c>
      <c r="D53" s="214">
        <v>-1.2692716153367312E-2</v>
      </c>
      <c r="E53" s="101">
        <v>111066</v>
      </c>
      <c r="F53" s="214">
        <v>2.517099105585241E-2</v>
      </c>
      <c r="G53" s="101">
        <v>23736</v>
      </c>
      <c r="H53" s="214">
        <v>-0.15817846503050081</v>
      </c>
      <c r="I53" s="101">
        <v>49142</v>
      </c>
      <c r="J53" s="214">
        <v>-1.6845390524968029E-2</v>
      </c>
      <c r="K53" s="101">
        <v>18509</v>
      </c>
      <c r="L53" s="214">
        <v>5.4824186470621816E-2</v>
      </c>
      <c r="M53" s="101">
        <v>4366</v>
      </c>
      <c r="N53" s="214">
        <v>-2.2899015342336959E-4</v>
      </c>
      <c r="O53" s="101">
        <v>4774</v>
      </c>
      <c r="P53" s="214">
        <v>-7.8556263269639048E-2</v>
      </c>
      <c r="Q53" s="101">
        <v>3181</v>
      </c>
      <c r="R53" s="214">
        <v>0.16179693206720236</v>
      </c>
      <c r="S53" s="101">
        <v>1514</v>
      </c>
      <c r="T53" s="214">
        <v>-3.1349968010236706E-2</v>
      </c>
      <c r="U53" s="101">
        <v>3449</v>
      </c>
      <c r="V53" s="214">
        <v>0.11186331399097349</v>
      </c>
      <c r="W53" s="101">
        <v>849</v>
      </c>
      <c r="X53" s="214">
        <v>-0.10443037974683544</v>
      </c>
      <c r="Y53" s="101">
        <v>850</v>
      </c>
      <c r="Z53" s="214">
        <v>0.18384401114206139</v>
      </c>
      <c r="AA53" s="101">
        <v>187</v>
      </c>
      <c r="AB53" s="214">
        <v>0.18354430379746844</v>
      </c>
      <c r="AC53" s="101">
        <v>838</v>
      </c>
      <c r="AD53" s="214">
        <v>-1.4117647058823568E-2</v>
      </c>
      <c r="AE53" s="101">
        <v>2316</v>
      </c>
      <c r="AF53" s="214">
        <v>4.7963800904977427E-2</v>
      </c>
      <c r="AG53" s="101">
        <v>1157</v>
      </c>
      <c r="AH53" s="214">
        <v>0.21151832460732978</v>
      </c>
      <c r="AI53" s="101">
        <v>9809</v>
      </c>
      <c r="AJ53" s="214">
        <v>0.44292438952633129</v>
      </c>
      <c r="AK53" s="101">
        <v>5131</v>
      </c>
      <c r="AL53" s="214">
        <v>-0.24809495896834699</v>
      </c>
      <c r="AM53" s="101">
        <v>3867</v>
      </c>
      <c r="AN53" s="214">
        <v>0.14070796460176993</v>
      </c>
      <c r="AO53" s="101">
        <v>306</v>
      </c>
      <c r="AP53" s="214">
        <v>0.39090909090909087</v>
      </c>
      <c r="AQ53" s="101">
        <v>263</v>
      </c>
      <c r="AR53" s="214">
        <v>0.24056603773584895</v>
      </c>
      <c r="AS53" s="101">
        <v>558</v>
      </c>
      <c r="AT53" s="214">
        <v>-2.7874564459930307E-2</v>
      </c>
    </row>
    <row r="54" spans="1:46" s="4" customFormat="1" ht="15" hidden="1" customHeight="1" outlineLevel="1" x14ac:dyDescent="0.25">
      <c r="B54" s="78" t="s">
        <v>136</v>
      </c>
      <c r="C54" s="101">
        <v>156972</v>
      </c>
      <c r="D54" s="214">
        <v>1.2768318569225778E-2</v>
      </c>
      <c r="E54" s="101">
        <v>141428</v>
      </c>
      <c r="F54" s="214">
        <v>3.4412644544078219E-2</v>
      </c>
      <c r="G54" s="101">
        <v>15544</v>
      </c>
      <c r="H54" s="214">
        <v>-0.14920634920634923</v>
      </c>
      <c r="I54" s="101">
        <v>58409</v>
      </c>
      <c r="J54" s="214">
        <v>1.6639688092875859E-2</v>
      </c>
      <c r="K54" s="101">
        <v>21094</v>
      </c>
      <c r="L54" s="214">
        <v>1.9950598517954887E-3</v>
      </c>
      <c r="M54" s="101">
        <v>6294</v>
      </c>
      <c r="N54" s="214">
        <v>-7.318509792372252E-2</v>
      </c>
      <c r="O54" s="101">
        <v>5497</v>
      </c>
      <c r="P54" s="214">
        <v>-8.3986002332944509E-2</v>
      </c>
      <c r="Q54" s="101">
        <v>4831</v>
      </c>
      <c r="R54" s="214">
        <v>0.17886774036115183</v>
      </c>
      <c r="S54" s="101">
        <v>1902</v>
      </c>
      <c r="T54" s="214">
        <v>9.0596330275229286E-2</v>
      </c>
      <c r="U54" s="101">
        <v>2465</v>
      </c>
      <c r="V54" s="214">
        <v>-0.2061191626409018</v>
      </c>
      <c r="W54" s="101">
        <v>6200</v>
      </c>
      <c r="X54" s="214">
        <v>0.29355309826830789</v>
      </c>
      <c r="Y54" s="101">
        <v>3892</v>
      </c>
      <c r="Z54" s="214">
        <v>0.16947115384615374</v>
      </c>
      <c r="AA54" s="101">
        <v>2532</v>
      </c>
      <c r="AB54" s="214">
        <v>-0.2935267857142857</v>
      </c>
      <c r="AC54" s="101">
        <v>3371</v>
      </c>
      <c r="AD54" s="214">
        <v>4.5271317829457258E-2</v>
      </c>
      <c r="AE54" s="101">
        <v>3833</v>
      </c>
      <c r="AF54" s="214">
        <v>0.26794574925570624</v>
      </c>
      <c r="AG54" s="101">
        <v>1220</v>
      </c>
      <c r="AH54" s="214">
        <v>-5.2059052059052036E-2</v>
      </c>
      <c r="AI54" s="101">
        <v>10062</v>
      </c>
      <c r="AJ54" s="214">
        <v>0.40963855421686746</v>
      </c>
      <c r="AK54" s="101">
        <v>5215</v>
      </c>
      <c r="AL54" s="214">
        <v>-9.461805555555558E-2</v>
      </c>
      <c r="AM54" s="101">
        <v>3930</v>
      </c>
      <c r="AN54" s="214">
        <v>0.20515179392824279</v>
      </c>
      <c r="AO54" s="101">
        <v>173</v>
      </c>
      <c r="AP54" s="214">
        <v>-0.35447761194029848</v>
      </c>
      <c r="AQ54" s="101">
        <v>215</v>
      </c>
      <c r="AR54" s="214">
        <v>-1.8264840182648401E-2</v>
      </c>
      <c r="AS54" s="101">
        <v>293</v>
      </c>
      <c r="AT54" s="214">
        <v>-0.50590219224283306</v>
      </c>
    </row>
    <row r="55" spans="1:46" s="4" customFormat="1" ht="15" hidden="1" customHeight="1" outlineLevel="1" x14ac:dyDescent="0.25">
      <c r="B55" s="78" t="s">
        <v>110</v>
      </c>
      <c r="C55" s="101">
        <v>153852</v>
      </c>
      <c r="D55" s="214">
        <v>7.4295450101946825E-2</v>
      </c>
      <c r="E55" s="101">
        <v>140155</v>
      </c>
      <c r="F55" s="214">
        <v>5.6179351921627818E-2</v>
      </c>
      <c r="G55" s="101">
        <v>13697</v>
      </c>
      <c r="H55" s="214">
        <v>0.30298706240487072</v>
      </c>
      <c r="I55" s="101">
        <v>49029</v>
      </c>
      <c r="J55" s="214">
        <v>-3.2977653300723886E-2</v>
      </c>
      <c r="K55" s="101">
        <v>24109</v>
      </c>
      <c r="L55" s="214">
        <v>0.16059307755259233</v>
      </c>
      <c r="M55" s="101">
        <v>4876</v>
      </c>
      <c r="N55" s="214">
        <v>-0.12049062049062054</v>
      </c>
      <c r="O55" s="101">
        <v>5849</v>
      </c>
      <c r="P55" s="214">
        <v>-3.5136918508743009E-2</v>
      </c>
      <c r="Q55" s="101">
        <v>2868</v>
      </c>
      <c r="R55" s="214">
        <v>-0.24842767295597479</v>
      </c>
      <c r="S55" s="101">
        <v>1656</v>
      </c>
      <c r="T55" s="214">
        <v>0.13892709766162303</v>
      </c>
      <c r="U55" s="101">
        <v>2429</v>
      </c>
      <c r="V55" s="214">
        <v>0.24372759856630832</v>
      </c>
      <c r="W55" s="101">
        <v>9976</v>
      </c>
      <c r="X55" s="214">
        <v>0.19073764621628064</v>
      </c>
      <c r="Y55" s="101">
        <v>6973</v>
      </c>
      <c r="Z55" s="214">
        <v>0.22354799087559218</v>
      </c>
      <c r="AA55" s="101">
        <v>5072</v>
      </c>
      <c r="AB55" s="214">
        <v>5.3518334985134253E-3</v>
      </c>
      <c r="AC55" s="101">
        <v>4268</v>
      </c>
      <c r="AD55" s="214">
        <v>8.050632911392408E-2</v>
      </c>
      <c r="AE55" s="101">
        <v>2853</v>
      </c>
      <c r="AF55" s="214">
        <v>0.40196560196560194</v>
      </c>
      <c r="AG55" s="101">
        <v>2001</v>
      </c>
      <c r="AH55" s="214">
        <v>0.3876560332871013</v>
      </c>
      <c r="AI55" s="101">
        <v>8913</v>
      </c>
      <c r="AJ55" s="214">
        <v>0.19109982627288513</v>
      </c>
      <c r="AK55" s="101">
        <v>5022</v>
      </c>
      <c r="AL55" s="214">
        <v>1.0462776659959649E-2</v>
      </c>
      <c r="AM55" s="101">
        <v>3466</v>
      </c>
      <c r="AN55" s="214">
        <v>0.3947686116700202</v>
      </c>
      <c r="AO55" s="101">
        <v>206</v>
      </c>
      <c r="AP55" s="214">
        <v>6.1855670103092786E-2</v>
      </c>
      <c r="AQ55" s="101">
        <v>217</v>
      </c>
      <c r="AR55" s="214">
        <v>1.1485148514851486</v>
      </c>
      <c r="AS55" s="101">
        <v>372</v>
      </c>
      <c r="AT55" s="214">
        <v>-0.39512195121951221</v>
      </c>
    </row>
    <row r="56" spans="1:46" s="4" customFormat="1" ht="15" hidden="1" customHeight="1" outlineLevel="1" x14ac:dyDescent="0.25">
      <c r="B56" s="78" t="s">
        <v>111</v>
      </c>
      <c r="C56" s="101">
        <v>146409</v>
      </c>
      <c r="D56" s="214">
        <v>6.1180853531253687E-2</v>
      </c>
      <c r="E56" s="101">
        <v>132273</v>
      </c>
      <c r="F56" s="214">
        <v>6.4879965221311675E-2</v>
      </c>
      <c r="G56" s="101">
        <v>14136</v>
      </c>
      <c r="H56" s="214">
        <v>2.7773738548785731E-2</v>
      </c>
      <c r="I56" s="101">
        <v>48422</v>
      </c>
      <c r="J56" s="214">
        <v>2.8613913967073801E-2</v>
      </c>
      <c r="K56" s="101">
        <v>18239</v>
      </c>
      <c r="L56" s="214">
        <v>2.6566105701581577E-2</v>
      </c>
      <c r="M56" s="101">
        <v>5580</v>
      </c>
      <c r="N56" s="214">
        <v>-4.370179948586117E-2</v>
      </c>
      <c r="O56" s="101">
        <v>6918</v>
      </c>
      <c r="P56" s="214">
        <v>5.7313159101329614E-2</v>
      </c>
      <c r="Q56" s="101">
        <v>3573</v>
      </c>
      <c r="R56" s="214">
        <v>-3.1444835998915677E-2</v>
      </c>
      <c r="S56" s="101">
        <v>1669</v>
      </c>
      <c r="T56" s="214">
        <v>0.16468946266573625</v>
      </c>
      <c r="U56" s="101">
        <v>3561</v>
      </c>
      <c r="V56" s="214">
        <v>5.6363097003856444E-2</v>
      </c>
      <c r="W56" s="101">
        <v>10466</v>
      </c>
      <c r="X56" s="214">
        <v>0.20437284234752595</v>
      </c>
      <c r="Y56" s="101">
        <v>5711</v>
      </c>
      <c r="Z56" s="214">
        <v>0.35976190476190473</v>
      </c>
      <c r="AA56" s="101">
        <v>5379</v>
      </c>
      <c r="AB56" s="214">
        <v>0.14837745516652423</v>
      </c>
      <c r="AC56" s="101">
        <v>4819</v>
      </c>
      <c r="AD56" s="214">
        <v>0.34948193783254</v>
      </c>
      <c r="AE56" s="101">
        <v>1781</v>
      </c>
      <c r="AF56" s="214">
        <v>0.11173533083645437</v>
      </c>
      <c r="AG56" s="101">
        <v>1365</v>
      </c>
      <c r="AH56" s="214">
        <v>2.3238380809595283E-2</v>
      </c>
      <c r="AI56" s="101">
        <v>6494</v>
      </c>
      <c r="AJ56" s="214">
        <v>0.12625737079431154</v>
      </c>
      <c r="AK56" s="101">
        <v>4300</v>
      </c>
      <c r="AL56" s="214">
        <v>-8.4522035341707435E-2</v>
      </c>
      <c r="AM56" s="101">
        <v>2953</v>
      </c>
      <c r="AN56" s="214">
        <v>0.20925470925470924</v>
      </c>
      <c r="AO56" s="101">
        <v>239</v>
      </c>
      <c r="AP56" s="214">
        <v>-0.18150684931506844</v>
      </c>
      <c r="AQ56" s="101">
        <v>238</v>
      </c>
      <c r="AR56" s="214">
        <v>0.20202020202020199</v>
      </c>
      <c r="AS56" s="101">
        <v>566</v>
      </c>
      <c r="AT56" s="214">
        <v>-0.44780487804878044</v>
      </c>
    </row>
    <row r="57" spans="1:46" s="4" customFormat="1" ht="15.75" collapsed="1" x14ac:dyDescent="0.25">
      <c r="A57" s="52"/>
      <c r="B57" s="102">
        <v>2013</v>
      </c>
      <c r="C57" s="105">
        <v>1756060</v>
      </c>
      <c r="D57" s="217">
        <v>-1.4681782875650695E-3</v>
      </c>
      <c r="E57" s="105">
        <v>1499220</v>
      </c>
      <c r="F57" s="217">
        <v>1.9887264232448576E-2</v>
      </c>
      <c r="G57" s="105">
        <v>256840</v>
      </c>
      <c r="H57" s="217">
        <v>-0.11022116290671247</v>
      </c>
      <c r="I57" s="105">
        <v>603274</v>
      </c>
      <c r="J57" s="217">
        <v>1.5710261759124933E-2</v>
      </c>
      <c r="K57" s="105">
        <v>222781</v>
      </c>
      <c r="L57" s="217">
        <v>-3.1610107236158647E-2</v>
      </c>
      <c r="M57" s="105">
        <v>69057</v>
      </c>
      <c r="N57" s="217">
        <v>1.1779701991121216E-2</v>
      </c>
      <c r="O57" s="105">
        <v>66835</v>
      </c>
      <c r="P57" s="217">
        <v>-4.7160800079836918E-2</v>
      </c>
      <c r="Q57" s="105">
        <v>53689</v>
      </c>
      <c r="R57" s="217">
        <v>-3.5931046866582883E-2</v>
      </c>
      <c r="S57" s="105">
        <v>22254</v>
      </c>
      <c r="T57" s="217">
        <v>8.8534533359420964E-2</v>
      </c>
      <c r="U57" s="105">
        <v>35744</v>
      </c>
      <c r="V57" s="217">
        <v>-0.10525920548699597</v>
      </c>
      <c r="W57" s="105">
        <v>63338</v>
      </c>
      <c r="X57" s="217">
        <v>0.18379934210526305</v>
      </c>
      <c r="Y57" s="105">
        <v>37947</v>
      </c>
      <c r="Z57" s="217">
        <v>0.19499291450165335</v>
      </c>
      <c r="AA57" s="105">
        <v>30696</v>
      </c>
      <c r="AB57" s="217">
        <v>9.5707942772569332E-3</v>
      </c>
      <c r="AC57" s="105">
        <v>33449</v>
      </c>
      <c r="AD57" s="217">
        <v>-2.2673484295105961E-2</v>
      </c>
      <c r="AE57" s="105">
        <v>25058</v>
      </c>
      <c r="AF57" s="217">
        <v>0.17831279977428749</v>
      </c>
      <c r="AG57" s="105">
        <v>15497</v>
      </c>
      <c r="AH57" s="217">
        <v>4.9861120520289903E-2</v>
      </c>
      <c r="AI57" s="105">
        <v>104949</v>
      </c>
      <c r="AJ57" s="217">
        <v>0.29378189797578846</v>
      </c>
      <c r="AK57" s="105">
        <v>60332</v>
      </c>
      <c r="AL57" s="217">
        <v>-0.11411958181604609</v>
      </c>
      <c r="AM57" s="105">
        <v>42021</v>
      </c>
      <c r="AN57" s="217">
        <v>4.9239681390296886E-2</v>
      </c>
      <c r="AO57" s="105">
        <v>3336</v>
      </c>
      <c r="AP57" s="217">
        <v>-6.6069428891377346E-2</v>
      </c>
      <c r="AQ57" s="105">
        <v>2920</v>
      </c>
      <c r="AR57" s="217">
        <v>-1.9476158495634666E-2</v>
      </c>
      <c r="AS57" s="105">
        <v>6043</v>
      </c>
      <c r="AT57" s="217">
        <v>-0.38172703089830162</v>
      </c>
    </row>
    <row r="58" spans="1:46" s="4" customFormat="1" ht="15" hidden="1" customHeight="1" outlineLevel="1" x14ac:dyDescent="0.25">
      <c r="B58" s="78" t="s">
        <v>112</v>
      </c>
      <c r="C58" s="101">
        <v>145640</v>
      </c>
      <c r="D58" s="214">
        <v>7.9390489742677595E-2</v>
      </c>
      <c r="E58" s="101">
        <v>128592</v>
      </c>
      <c r="F58" s="214">
        <v>7.547169811320753E-2</v>
      </c>
      <c r="G58" s="101">
        <v>17048</v>
      </c>
      <c r="H58" s="214">
        <v>0.1098958333333333</v>
      </c>
      <c r="I58" s="101">
        <v>44313</v>
      </c>
      <c r="J58" s="214">
        <v>0.13260063897763574</v>
      </c>
      <c r="K58" s="101">
        <v>21016</v>
      </c>
      <c r="L58" s="214">
        <v>9.3170684852559305E-3</v>
      </c>
      <c r="M58" s="101">
        <v>4966</v>
      </c>
      <c r="N58" s="214">
        <v>6.179174684626898E-2</v>
      </c>
      <c r="O58" s="101">
        <v>6572</v>
      </c>
      <c r="P58" s="214">
        <v>-3.2533490357721129E-2</v>
      </c>
      <c r="Q58" s="101">
        <v>4176</v>
      </c>
      <c r="R58" s="214">
        <v>-0.13144758735440931</v>
      </c>
      <c r="S58" s="101">
        <v>2158</v>
      </c>
      <c r="T58" s="214">
        <v>0.14604354753053639</v>
      </c>
      <c r="U58" s="101">
        <v>4805</v>
      </c>
      <c r="V58" s="214">
        <v>-0.21806346623270956</v>
      </c>
      <c r="W58" s="101">
        <v>9055</v>
      </c>
      <c r="X58" s="214">
        <v>0.12708488922081163</v>
      </c>
      <c r="Y58" s="101">
        <v>4268</v>
      </c>
      <c r="Z58" s="214">
        <v>0.23316960416064725</v>
      </c>
      <c r="AA58" s="101">
        <v>4318</v>
      </c>
      <c r="AB58" s="214">
        <v>-0.22975383517659653</v>
      </c>
      <c r="AC58" s="101">
        <v>5306</v>
      </c>
      <c r="AD58" s="214">
        <v>0.24058919803600665</v>
      </c>
      <c r="AE58" s="101">
        <v>1174</v>
      </c>
      <c r="AF58" s="214">
        <v>9.9250936329587924E-2</v>
      </c>
      <c r="AG58" s="101">
        <v>1343</v>
      </c>
      <c r="AH58" s="214">
        <v>-9.1954022988505746E-2</v>
      </c>
      <c r="AI58" s="101">
        <v>5883</v>
      </c>
      <c r="AJ58" s="214">
        <v>0.29382010116560364</v>
      </c>
      <c r="AK58" s="101">
        <v>5176</v>
      </c>
      <c r="AL58" s="214">
        <v>0.42158747596814061</v>
      </c>
      <c r="AM58" s="101">
        <v>2717</v>
      </c>
      <c r="AN58" s="214">
        <v>0.2355616189176899</v>
      </c>
      <c r="AO58" s="101">
        <v>250</v>
      </c>
      <c r="AP58" s="214">
        <v>-0.11971830985915488</v>
      </c>
      <c r="AQ58" s="101">
        <v>294</v>
      </c>
      <c r="AR58" s="214">
        <v>0.7192982456140351</v>
      </c>
      <c r="AS58" s="101">
        <v>802</v>
      </c>
      <c r="AT58" s="214">
        <v>0.46350364963503643</v>
      </c>
    </row>
    <row r="59" spans="1:46" s="4" customFormat="1" ht="15" hidden="1" customHeight="1" outlineLevel="1" x14ac:dyDescent="0.25">
      <c r="B59" s="78" t="s">
        <v>113</v>
      </c>
      <c r="C59" s="101">
        <v>140244</v>
      </c>
      <c r="D59" s="214">
        <v>-3.6415104710602941E-2</v>
      </c>
      <c r="E59" s="101">
        <v>125800</v>
      </c>
      <c r="F59" s="214">
        <v>-4.0009767786146511E-2</v>
      </c>
      <c r="G59" s="101">
        <v>14444</v>
      </c>
      <c r="H59" s="214">
        <v>-3.9307633956279231E-3</v>
      </c>
      <c r="I59" s="101">
        <v>46154</v>
      </c>
      <c r="J59" s="214">
        <v>-3.8518425931712619E-2</v>
      </c>
      <c r="K59" s="101">
        <v>19944</v>
      </c>
      <c r="L59" s="214">
        <v>4.1842971321109479E-2</v>
      </c>
      <c r="M59" s="101">
        <v>6377</v>
      </c>
      <c r="N59" s="214">
        <v>-0.13602492887142659</v>
      </c>
      <c r="O59" s="101">
        <v>7379</v>
      </c>
      <c r="P59" s="214">
        <v>0.19208400646203549</v>
      </c>
      <c r="Q59" s="101">
        <v>6059</v>
      </c>
      <c r="R59" s="214">
        <v>-0.19331646917853818</v>
      </c>
      <c r="S59" s="101">
        <v>1598</v>
      </c>
      <c r="T59" s="214">
        <v>-0.18135245901639341</v>
      </c>
      <c r="U59" s="101">
        <v>3356</v>
      </c>
      <c r="V59" s="214">
        <v>-0.43358649789029535</v>
      </c>
      <c r="W59" s="101">
        <v>6552</v>
      </c>
      <c r="X59" s="214">
        <v>-0.12429831595829988</v>
      </c>
      <c r="Y59" s="101">
        <v>4409</v>
      </c>
      <c r="Z59" s="214">
        <v>0.11875158589190571</v>
      </c>
      <c r="AA59" s="101">
        <v>4989</v>
      </c>
      <c r="AB59" s="214">
        <v>-0.1654399464703914</v>
      </c>
      <c r="AC59" s="101">
        <v>5913</v>
      </c>
      <c r="AD59" s="214">
        <v>0.1589572716581733</v>
      </c>
      <c r="AE59" s="101">
        <v>1282</v>
      </c>
      <c r="AF59" s="214">
        <v>0.16228467815049874</v>
      </c>
      <c r="AG59" s="101">
        <v>1436</v>
      </c>
      <c r="AH59" s="214">
        <v>-1.0337698139214369E-2</v>
      </c>
      <c r="AI59" s="101">
        <v>3137</v>
      </c>
      <c r="AJ59" s="214">
        <v>0.37406920718353054</v>
      </c>
      <c r="AK59" s="101">
        <v>3347</v>
      </c>
      <c r="AL59" s="214">
        <v>0.19237620235126474</v>
      </c>
      <c r="AM59" s="101">
        <v>2677</v>
      </c>
      <c r="AN59" s="214">
        <v>-0.27921378567582122</v>
      </c>
      <c r="AO59" s="101">
        <v>256</v>
      </c>
      <c r="AP59" s="214">
        <v>-0.20743034055727549</v>
      </c>
      <c r="AQ59" s="101">
        <v>202</v>
      </c>
      <c r="AR59" s="214">
        <v>0.22424242424242413</v>
      </c>
      <c r="AS59" s="101">
        <v>733</v>
      </c>
      <c r="AT59" s="214">
        <v>0.24448217317487275</v>
      </c>
    </row>
    <row r="60" spans="1:46" s="4" customFormat="1" ht="15" hidden="1" customHeight="1" outlineLevel="1" x14ac:dyDescent="0.25">
      <c r="B60" s="78" t="s">
        <v>114</v>
      </c>
      <c r="C60" s="101">
        <v>156264</v>
      </c>
      <c r="D60" s="214">
        <v>-2.4891889699412806E-2</v>
      </c>
      <c r="E60" s="101">
        <v>138893</v>
      </c>
      <c r="F60" s="214">
        <v>-3.0943011832998413E-2</v>
      </c>
      <c r="G60" s="101">
        <v>17371</v>
      </c>
      <c r="H60" s="214">
        <v>2.6351550960118209E-2</v>
      </c>
      <c r="I60" s="101">
        <v>53367</v>
      </c>
      <c r="J60" s="214">
        <v>4.0638934356831413E-3</v>
      </c>
      <c r="K60" s="101">
        <v>22068</v>
      </c>
      <c r="L60" s="214">
        <v>4.2812588602211488E-2</v>
      </c>
      <c r="M60" s="101">
        <v>5583</v>
      </c>
      <c r="N60" s="214">
        <v>-0.29382747280546417</v>
      </c>
      <c r="O60" s="101">
        <v>6352</v>
      </c>
      <c r="P60" s="214">
        <v>-6.4230995875073638E-2</v>
      </c>
      <c r="Q60" s="101">
        <v>6075</v>
      </c>
      <c r="R60" s="214">
        <v>-7.8568178370999497E-2</v>
      </c>
      <c r="S60" s="101">
        <v>1678</v>
      </c>
      <c r="T60" s="214">
        <v>-6.7777777777777826E-2</v>
      </c>
      <c r="U60" s="101">
        <v>2760</v>
      </c>
      <c r="V60" s="214">
        <v>-0.42404006677796324</v>
      </c>
      <c r="W60" s="101">
        <v>8520</v>
      </c>
      <c r="X60" s="214">
        <v>-5.9810196424630369E-2</v>
      </c>
      <c r="Y60" s="101">
        <v>4476</v>
      </c>
      <c r="Z60" s="214">
        <v>4.0204508482454049E-2</v>
      </c>
      <c r="AA60" s="101">
        <v>5477</v>
      </c>
      <c r="AB60" s="214">
        <v>-8.8533865867864825E-2</v>
      </c>
      <c r="AC60" s="101">
        <v>5676</v>
      </c>
      <c r="AD60" s="214">
        <v>3.2939035486806212E-2</v>
      </c>
      <c r="AE60" s="101">
        <v>1172</v>
      </c>
      <c r="AF60" s="214">
        <v>-0.11813393528969152</v>
      </c>
      <c r="AG60" s="101">
        <v>1453</v>
      </c>
      <c r="AH60" s="214">
        <v>0.32694063926940631</v>
      </c>
      <c r="AI60" s="101">
        <v>5485</v>
      </c>
      <c r="AJ60" s="214">
        <v>0.27885287945908144</v>
      </c>
      <c r="AK60" s="101">
        <v>4332</v>
      </c>
      <c r="AL60" s="214">
        <v>5.8133854421104081E-2</v>
      </c>
      <c r="AM60" s="101">
        <v>3290</v>
      </c>
      <c r="AN60" s="214">
        <v>-0.19144753010567706</v>
      </c>
      <c r="AO60" s="101">
        <v>279</v>
      </c>
      <c r="AP60" s="214">
        <v>-0.4</v>
      </c>
      <c r="AQ60" s="101">
        <v>286</v>
      </c>
      <c r="AR60" s="214">
        <v>5.5350553505534972E-2</v>
      </c>
      <c r="AS60" s="101">
        <v>564</v>
      </c>
      <c r="AT60" s="214">
        <v>-0.13893129770992363</v>
      </c>
    </row>
    <row r="61" spans="1:46" s="4" customFormat="1" ht="15" hidden="1" customHeight="1" outlineLevel="1" x14ac:dyDescent="0.25">
      <c r="B61" s="78" t="s">
        <v>115</v>
      </c>
      <c r="C61" s="101">
        <v>153896</v>
      </c>
      <c r="D61" s="214">
        <v>-0.10844364626480896</v>
      </c>
      <c r="E61" s="101">
        <v>123003</v>
      </c>
      <c r="F61" s="214">
        <v>-0.13639682651126872</v>
      </c>
      <c r="G61" s="101">
        <v>30893</v>
      </c>
      <c r="H61" s="214">
        <v>2.3455358621832012E-2</v>
      </c>
      <c r="I61" s="101">
        <v>48808</v>
      </c>
      <c r="J61" s="214">
        <v>-0.14044696476057972</v>
      </c>
      <c r="K61" s="101">
        <v>20369</v>
      </c>
      <c r="L61" s="214">
        <v>-9.5876425939899645E-2</v>
      </c>
      <c r="M61" s="101">
        <v>5787</v>
      </c>
      <c r="N61" s="214">
        <v>-0.12145134355548803</v>
      </c>
      <c r="O61" s="101">
        <v>6279</v>
      </c>
      <c r="P61" s="214">
        <v>-0.12585270778226365</v>
      </c>
      <c r="Q61" s="101">
        <v>8328</v>
      </c>
      <c r="R61" s="214">
        <v>-3.5999536983447156E-2</v>
      </c>
      <c r="S61" s="101">
        <v>1560</v>
      </c>
      <c r="T61" s="214">
        <v>-0.11914172783737997</v>
      </c>
      <c r="U61" s="101">
        <v>3026</v>
      </c>
      <c r="V61" s="214">
        <v>-0.3928571428571429</v>
      </c>
      <c r="W61" s="101">
        <v>3707</v>
      </c>
      <c r="X61" s="214">
        <v>-0.24083555191480643</v>
      </c>
      <c r="Y61" s="101">
        <v>2443</v>
      </c>
      <c r="Z61" s="214">
        <v>1.0757136946627943E-2</v>
      </c>
      <c r="AA61" s="101">
        <v>1574</v>
      </c>
      <c r="AB61" s="214">
        <v>-0.31085814360770581</v>
      </c>
      <c r="AC61" s="101">
        <v>2269</v>
      </c>
      <c r="AD61" s="214">
        <v>-0.40555410007859571</v>
      </c>
      <c r="AE61" s="101">
        <v>1795</v>
      </c>
      <c r="AF61" s="214">
        <v>-7.7390823659480024E-3</v>
      </c>
      <c r="AG61" s="101">
        <v>1015</v>
      </c>
      <c r="AH61" s="214">
        <v>-0.29317548746518107</v>
      </c>
      <c r="AI61" s="101">
        <v>6548</v>
      </c>
      <c r="AJ61" s="214">
        <v>0.24795121021536115</v>
      </c>
      <c r="AK61" s="101">
        <v>4880</v>
      </c>
      <c r="AL61" s="214">
        <v>-0.27488855869242201</v>
      </c>
      <c r="AM61" s="101">
        <v>2762</v>
      </c>
      <c r="AN61" s="214">
        <v>-0.24823081110506262</v>
      </c>
      <c r="AO61" s="101">
        <v>601</v>
      </c>
      <c r="AP61" s="214">
        <v>0.10073260073260082</v>
      </c>
      <c r="AQ61" s="101">
        <v>290</v>
      </c>
      <c r="AR61" s="214">
        <v>0.10687022900763354</v>
      </c>
      <c r="AS61" s="101">
        <v>962</v>
      </c>
      <c r="AT61" s="214">
        <v>0.13309776207302715</v>
      </c>
    </row>
    <row r="62" spans="1:46" s="4" customFormat="1" ht="15" hidden="1" customHeight="1" outlineLevel="1" x14ac:dyDescent="0.25">
      <c r="B62" s="78" t="s">
        <v>135</v>
      </c>
      <c r="C62" s="101">
        <v>130586</v>
      </c>
      <c r="D62" s="214">
        <v>8.5808071056188151E-3</v>
      </c>
      <c r="E62" s="101">
        <v>105661</v>
      </c>
      <c r="F62" s="214">
        <v>5.5375211003126257E-2</v>
      </c>
      <c r="G62" s="101">
        <v>24925</v>
      </c>
      <c r="H62" s="214">
        <v>-0.15099802438858234</v>
      </c>
      <c r="I62" s="101">
        <v>46290</v>
      </c>
      <c r="J62" s="214">
        <v>-5.5807122751193261E-2</v>
      </c>
      <c r="K62" s="101">
        <v>17308</v>
      </c>
      <c r="L62" s="214">
        <v>2.3173327027666168E-2</v>
      </c>
      <c r="M62" s="101">
        <v>3964</v>
      </c>
      <c r="N62" s="214">
        <v>-0.13675958188153314</v>
      </c>
      <c r="O62" s="101">
        <v>4186</v>
      </c>
      <c r="P62" s="214">
        <v>6.5682281059063152E-2</v>
      </c>
      <c r="Q62" s="101">
        <v>3978</v>
      </c>
      <c r="R62" s="214">
        <v>3.3783783783783772E-2</v>
      </c>
      <c r="S62" s="101">
        <v>1655</v>
      </c>
      <c r="T62" s="214">
        <v>-0.21860245514636445</v>
      </c>
      <c r="U62" s="101">
        <v>2497</v>
      </c>
      <c r="V62" s="214">
        <v>-0.29383484162895923</v>
      </c>
      <c r="W62" s="101">
        <v>532</v>
      </c>
      <c r="X62" s="214">
        <v>1.3436123348017621</v>
      </c>
      <c r="Y62" s="101">
        <v>374</v>
      </c>
      <c r="Z62" s="214">
        <v>-0.17256637168141598</v>
      </c>
      <c r="AA62" s="101">
        <v>329</v>
      </c>
      <c r="AB62" s="214">
        <v>1.4736842105263159</v>
      </c>
      <c r="AC62" s="101">
        <v>925</v>
      </c>
      <c r="AD62" s="214">
        <v>0.17534942820838628</v>
      </c>
      <c r="AE62" s="101">
        <v>1431</v>
      </c>
      <c r="AF62" s="214">
        <v>-0.13743218806509949</v>
      </c>
      <c r="AG62" s="101">
        <v>764</v>
      </c>
      <c r="AH62" s="214">
        <v>-0.19999999999999996</v>
      </c>
      <c r="AI62" s="101">
        <v>5935</v>
      </c>
      <c r="AJ62" s="214">
        <v>0.26088803909071601</v>
      </c>
      <c r="AK62" s="101">
        <v>10452</v>
      </c>
      <c r="AL62" s="214">
        <v>1.993127147766323</v>
      </c>
      <c r="AM62" s="101">
        <v>2947</v>
      </c>
      <c r="AN62" s="214">
        <v>0.34259681093394079</v>
      </c>
      <c r="AO62" s="101">
        <v>245</v>
      </c>
      <c r="AP62" s="214">
        <v>-0.16382252559726962</v>
      </c>
      <c r="AQ62" s="101">
        <v>181</v>
      </c>
      <c r="AR62" s="214">
        <v>-0.15420560747663548</v>
      </c>
      <c r="AS62" s="101">
        <v>1668</v>
      </c>
      <c r="AT62" s="214">
        <v>0.60538979788257929</v>
      </c>
    </row>
    <row r="63" spans="1:46" s="4" customFormat="1" ht="15" hidden="1" customHeight="1" outlineLevel="1" x14ac:dyDescent="0.25">
      <c r="B63" s="78" t="s">
        <v>118</v>
      </c>
      <c r="C63" s="101">
        <v>140102</v>
      </c>
      <c r="D63" s="214">
        <v>-2.8549812284950349E-5</v>
      </c>
      <c r="E63" s="101">
        <v>108481</v>
      </c>
      <c r="F63" s="214">
        <v>6.522666963573176E-3</v>
      </c>
      <c r="G63" s="101">
        <v>31621</v>
      </c>
      <c r="H63" s="214">
        <v>-2.1869586735956403E-2</v>
      </c>
      <c r="I63" s="101">
        <v>51127</v>
      </c>
      <c r="J63" s="214">
        <v>-4.4533732012707938E-2</v>
      </c>
      <c r="K63" s="101">
        <v>17122</v>
      </c>
      <c r="L63" s="214">
        <v>-0.15225033420805067</v>
      </c>
      <c r="M63" s="101">
        <v>3585</v>
      </c>
      <c r="N63" s="214">
        <v>7.5284943011397765E-2</v>
      </c>
      <c r="O63" s="101">
        <v>4570</v>
      </c>
      <c r="P63" s="214">
        <v>4.0765201548622176E-2</v>
      </c>
      <c r="Q63" s="101">
        <v>2724</v>
      </c>
      <c r="R63" s="214">
        <v>0.124226165910029</v>
      </c>
      <c r="S63" s="101">
        <v>1973</v>
      </c>
      <c r="T63" s="214">
        <v>-0.15249140893470792</v>
      </c>
      <c r="U63" s="101">
        <v>2500</v>
      </c>
      <c r="V63" s="214">
        <v>-0.18220477592410855</v>
      </c>
      <c r="W63" s="101">
        <v>562</v>
      </c>
      <c r="X63" s="214">
        <v>2.7972972972972974</v>
      </c>
      <c r="Y63" s="101">
        <v>500</v>
      </c>
      <c r="Z63" s="214">
        <v>9.6491228070175517E-2</v>
      </c>
      <c r="AA63" s="101">
        <v>90</v>
      </c>
      <c r="AB63" s="214">
        <v>1.5714285714285716</v>
      </c>
      <c r="AC63" s="101">
        <v>758</v>
      </c>
      <c r="AD63" s="214">
        <v>0.54378818737270884</v>
      </c>
      <c r="AE63" s="101">
        <v>1577</v>
      </c>
      <c r="AF63" s="214">
        <v>0.2883986928104576</v>
      </c>
      <c r="AG63" s="101">
        <v>1235</v>
      </c>
      <c r="AH63" s="214">
        <v>0.6401062416998673</v>
      </c>
      <c r="AI63" s="101">
        <v>9510</v>
      </c>
      <c r="AJ63" s="214">
        <v>0.72563962983124664</v>
      </c>
      <c r="AK63" s="101">
        <v>5658</v>
      </c>
      <c r="AL63" s="214">
        <v>0.29740885118092186</v>
      </c>
      <c r="AM63" s="101">
        <v>3650</v>
      </c>
      <c r="AN63" s="214">
        <v>-4.9231570721542051E-2</v>
      </c>
      <c r="AO63" s="101">
        <v>362</v>
      </c>
      <c r="AP63" s="214">
        <v>0.23129251700680276</v>
      </c>
      <c r="AQ63" s="101">
        <v>354</v>
      </c>
      <c r="AR63" s="214">
        <v>0.24210526315789482</v>
      </c>
      <c r="AS63" s="101">
        <v>624</v>
      </c>
      <c r="AT63" s="214">
        <v>-0.45311130587204207</v>
      </c>
    </row>
    <row r="64" spans="1:46" s="4" customFormat="1" ht="15" hidden="1" customHeight="1" outlineLevel="1" x14ac:dyDescent="0.25">
      <c r="B64" s="78" t="s">
        <v>119</v>
      </c>
      <c r="C64" s="101">
        <v>154461</v>
      </c>
      <c r="D64" s="214">
        <v>-0.13450256352786261</v>
      </c>
      <c r="E64" s="101">
        <v>118670</v>
      </c>
      <c r="F64" s="214">
        <v>-8.9507120058924583E-2</v>
      </c>
      <c r="G64" s="101">
        <v>35791</v>
      </c>
      <c r="H64" s="214">
        <v>-0.25635271873506615</v>
      </c>
      <c r="I64" s="101">
        <v>50625</v>
      </c>
      <c r="J64" s="214">
        <v>-0.14548308689487544</v>
      </c>
      <c r="K64" s="101">
        <v>17820</v>
      </c>
      <c r="L64" s="214">
        <v>-0.11615911119928579</v>
      </c>
      <c r="M64" s="101">
        <v>8835</v>
      </c>
      <c r="N64" s="214">
        <v>0.26684829366217389</v>
      </c>
      <c r="O64" s="101">
        <v>5661</v>
      </c>
      <c r="P64" s="214">
        <v>-0.21309424520433695</v>
      </c>
      <c r="Q64" s="101">
        <v>4478</v>
      </c>
      <c r="R64" s="214">
        <v>2.8479559026182821E-2</v>
      </c>
      <c r="S64" s="101">
        <v>2073</v>
      </c>
      <c r="T64" s="214">
        <v>-0.18417945690672965</v>
      </c>
      <c r="U64" s="101">
        <v>3681</v>
      </c>
      <c r="V64" s="214">
        <v>-0.14712696941612602</v>
      </c>
      <c r="W64" s="101">
        <v>658</v>
      </c>
      <c r="X64" s="214">
        <v>0.35670103092783512</v>
      </c>
      <c r="Y64" s="101">
        <v>731</v>
      </c>
      <c r="Z64" s="214">
        <v>0.23063973063973053</v>
      </c>
      <c r="AA64" s="101">
        <v>20</v>
      </c>
      <c r="AB64" s="214">
        <v>0.66666666666666674</v>
      </c>
      <c r="AC64" s="101">
        <v>974</v>
      </c>
      <c r="AD64" s="214">
        <v>-0.10560146923783287</v>
      </c>
      <c r="AE64" s="101">
        <v>2341</v>
      </c>
      <c r="AF64" s="214">
        <v>-4.2698548249364698E-4</v>
      </c>
      <c r="AG64" s="101">
        <v>1250</v>
      </c>
      <c r="AH64" s="214">
        <v>-0.15824915824915819</v>
      </c>
      <c r="AI64" s="101">
        <v>7770</v>
      </c>
      <c r="AJ64" s="214">
        <v>0.13034623217922614</v>
      </c>
      <c r="AK64" s="101">
        <v>6216</v>
      </c>
      <c r="AL64" s="214">
        <v>0.14432989690721643</v>
      </c>
      <c r="AM64" s="101">
        <v>4237</v>
      </c>
      <c r="AN64" s="214">
        <v>-0.11433946488294311</v>
      </c>
      <c r="AO64" s="101">
        <v>298</v>
      </c>
      <c r="AP64" s="214">
        <v>-8.8685015290519864E-2</v>
      </c>
      <c r="AQ64" s="101">
        <v>325</v>
      </c>
      <c r="AR64" s="214">
        <v>-0.10220994475138123</v>
      </c>
      <c r="AS64" s="101">
        <v>677</v>
      </c>
      <c r="AT64" s="214">
        <v>-0.61643059490084984</v>
      </c>
    </row>
    <row r="65" spans="1:46" s="4" customFormat="1" ht="15" hidden="1" customHeight="1" outlineLevel="1" x14ac:dyDescent="0.25">
      <c r="B65" s="78" t="s">
        <v>120</v>
      </c>
      <c r="C65" s="101">
        <v>164741</v>
      </c>
      <c r="D65" s="214">
        <v>-2.4987719204796366E-2</v>
      </c>
      <c r="E65" s="101">
        <v>118910</v>
      </c>
      <c r="F65" s="214">
        <v>-3.3108419596831196E-3</v>
      </c>
      <c r="G65" s="101">
        <v>45831</v>
      </c>
      <c r="H65" s="214">
        <v>-7.7067139232349313E-2</v>
      </c>
      <c r="I65" s="101">
        <v>48046</v>
      </c>
      <c r="J65" s="214">
        <v>-0.13525674483900574</v>
      </c>
      <c r="K65" s="101">
        <v>17267</v>
      </c>
      <c r="L65" s="214">
        <v>-0.14043209876543206</v>
      </c>
      <c r="M65" s="101">
        <v>6619</v>
      </c>
      <c r="N65" s="214">
        <v>0.19433417538794662</v>
      </c>
      <c r="O65" s="101">
        <v>5357</v>
      </c>
      <c r="P65" s="214">
        <v>-1.706422018348619E-2</v>
      </c>
      <c r="Q65" s="101">
        <v>5531</v>
      </c>
      <c r="R65" s="214">
        <v>0.36298669295219321</v>
      </c>
      <c r="S65" s="101">
        <v>1555</v>
      </c>
      <c r="T65" s="214">
        <v>-0.2658168083097262</v>
      </c>
      <c r="U65" s="101">
        <v>5793</v>
      </c>
      <c r="V65" s="214">
        <v>-2.2938100860178778E-2</v>
      </c>
      <c r="W65" s="101">
        <v>1109</v>
      </c>
      <c r="X65" s="214">
        <v>1.1873767258382641</v>
      </c>
      <c r="Y65" s="101">
        <v>609</v>
      </c>
      <c r="Z65" s="214">
        <v>-0.10964912280701755</v>
      </c>
      <c r="AA65" s="101">
        <v>137</v>
      </c>
      <c r="AB65" s="214">
        <v>21.833333333333332</v>
      </c>
      <c r="AC65" s="101">
        <v>808</v>
      </c>
      <c r="AD65" s="214">
        <v>-0.13024757804090414</v>
      </c>
      <c r="AE65" s="101">
        <v>1624</v>
      </c>
      <c r="AF65" s="214">
        <v>7.8353253652058363E-2</v>
      </c>
      <c r="AG65" s="101">
        <v>1247</v>
      </c>
      <c r="AH65" s="214">
        <v>0.28028747433264889</v>
      </c>
      <c r="AI65" s="101">
        <v>9665</v>
      </c>
      <c r="AJ65" s="214">
        <v>0.81775437276659768</v>
      </c>
      <c r="AK65" s="101">
        <v>5792</v>
      </c>
      <c r="AL65" s="214">
        <v>0.46781550937658389</v>
      </c>
      <c r="AM65" s="101">
        <v>6191</v>
      </c>
      <c r="AN65" s="214">
        <v>0.32654810370687803</v>
      </c>
      <c r="AO65" s="101">
        <v>307</v>
      </c>
      <c r="AP65" s="214">
        <v>0.27916666666666656</v>
      </c>
      <c r="AQ65" s="101">
        <v>316</v>
      </c>
      <c r="AR65" s="214">
        <v>-3.3639143730886834E-2</v>
      </c>
      <c r="AS65" s="101">
        <v>937</v>
      </c>
      <c r="AT65" s="214">
        <v>-0.35645604395604391</v>
      </c>
    </row>
    <row r="66" spans="1:46" s="4" customFormat="1" ht="15" hidden="1" customHeight="1" outlineLevel="1" x14ac:dyDescent="0.25">
      <c r="B66" s="78" t="s">
        <v>121</v>
      </c>
      <c r="C66" s="101">
        <v>136535</v>
      </c>
      <c r="D66" s="214">
        <v>-9.5603041704202196E-2</v>
      </c>
      <c r="E66" s="101">
        <v>108339</v>
      </c>
      <c r="F66" s="214">
        <v>-8.078228406584087E-2</v>
      </c>
      <c r="G66" s="101">
        <v>28196</v>
      </c>
      <c r="H66" s="214">
        <v>-0.14836293342998674</v>
      </c>
      <c r="I66" s="101">
        <v>49984</v>
      </c>
      <c r="J66" s="214">
        <v>-0.11942638690696405</v>
      </c>
      <c r="K66" s="101">
        <v>17547</v>
      </c>
      <c r="L66" s="214">
        <v>-0.12965626705024558</v>
      </c>
      <c r="M66" s="101">
        <v>4367</v>
      </c>
      <c r="N66" s="214">
        <v>-6.3879957127545572E-2</v>
      </c>
      <c r="O66" s="101">
        <v>5181</v>
      </c>
      <c r="P66" s="214">
        <v>-4.5504789977892424E-2</v>
      </c>
      <c r="Q66" s="101">
        <v>2738</v>
      </c>
      <c r="R66" s="214">
        <v>-1.5107913669064721E-2</v>
      </c>
      <c r="S66" s="101">
        <v>1563</v>
      </c>
      <c r="T66" s="214">
        <v>-0.15422077922077926</v>
      </c>
      <c r="U66" s="101">
        <v>3102</v>
      </c>
      <c r="V66" s="214">
        <v>-0.2142857142857143</v>
      </c>
      <c r="W66" s="101">
        <v>948</v>
      </c>
      <c r="X66" s="214">
        <v>0.86247544204322191</v>
      </c>
      <c r="Y66" s="101">
        <v>718</v>
      </c>
      <c r="Z66" s="214">
        <v>2.7932960893854997E-3</v>
      </c>
      <c r="AA66" s="101">
        <v>158</v>
      </c>
      <c r="AB66" s="214">
        <v>-0.24038461538461542</v>
      </c>
      <c r="AC66" s="101">
        <v>850</v>
      </c>
      <c r="AD66" s="214">
        <v>-4.8152295632698738E-2</v>
      </c>
      <c r="AE66" s="101">
        <v>2210</v>
      </c>
      <c r="AF66" s="214">
        <v>0.43599740090968164</v>
      </c>
      <c r="AG66" s="101">
        <v>955</v>
      </c>
      <c r="AH66" s="214">
        <v>6.1111111111111116E-2</v>
      </c>
      <c r="AI66" s="101">
        <v>6798</v>
      </c>
      <c r="AJ66" s="214">
        <v>0.22134387351778662</v>
      </c>
      <c r="AK66" s="101">
        <v>6824</v>
      </c>
      <c r="AL66" s="214">
        <v>0.2532598714416896</v>
      </c>
      <c r="AM66" s="101">
        <v>3390</v>
      </c>
      <c r="AN66" s="214">
        <v>-0.22567382366377342</v>
      </c>
      <c r="AO66" s="101">
        <v>220</v>
      </c>
      <c r="AP66" s="214">
        <v>9.4527363184079505E-2</v>
      </c>
      <c r="AQ66" s="101">
        <v>212</v>
      </c>
      <c r="AR66" s="214">
        <v>-0.23741007194244601</v>
      </c>
      <c r="AS66" s="101">
        <v>574</v>
      </c>
      <c r="AT66" s="214">
        <v>-0.64871481028151767</v>
      </c>
    </row>
    <row r="67" spans="1:46" s="4" customFormat="1" ht="15" hidden="1" customHeight="1" outlineLevel="1" x14ac:dyDescent="0.25">
      <c r="B67" s="78" t="s">
        <v>136</v>
      </c>
      <c r="C67" s="101">
        <v>154993</v>
      </c>
      <c r="D67" s="214">
        <v>-8.7836485834343669E-2</v>
      </c>
      <c r="E67" s="101">
        <v>136723</v>
      </c>
      <c r="F67" s="214">
        <v>-6.5710439459064185E-2</v>
      </c>
      <c r="G67" s="101">
        <v>18270</v>
      </c>
      <c r="H67" s="214">
        <v>-0.22515797955808137</v>
      </c>
      <c r="I67" s="101">
        <v>57453</v>
      </c>
      <c r="J67" s="214">
        <v>-7.4711718095728963E-2</v>
      </c>
      <c r="K67" s="101">
        <v>21052</v>
      </c>
      <c r="L67" s="214">
        <v>-0.17720628468693822</v>
      </c>
      <c r="M67" s="101">
        <v>6791</v>
      </c>
      <c r="N67" s="214">
        <v>-5.33872316699191E-2</v>
      </c>
      <c r="O67" s="101">
        <v>6001</v>
      </c>
      <c r="P67" s="214">
        <v>2.668947818648415E-2</v>
      </c>
      <c r="Q67" s="101">
        <v>4098</v>
      </c>
      <c r="R67" s="214">
        <v>-8.9737894269213636E-2</v>
      </c>
      <c r="S67" s="101">
        <v>1744</v>
      </c>
      <c r="T67" s="214">
        <v>-0.23809523809523814</v>
      </c>
      <c r="U67" s="101">
        <v>3105</v>
      </c>
      <c r="V67" s="214">
        <v>8.9856089856089838E-2</v>
      </c>
      <c r="W67" s="101">
        <v>4793</v>
      </c>
      <c r="X67" s="214">
        <v>0.12090739008419082</v>
      </c>
      <c r="Y67" s="101">
        <v>3328</v>
      </c>
      <c r="Z67" s="214">
        <v>-0.11111111111111116</v>
      </c>
      <c r="AA67" s="101">
        <v>3584</v>
      </c>
      <c r="AB67" s="214">
        <v>-9.4492167761495716E-2</v>
      </c>
      <c r="AC67" s="101">
        <v>3225</v>
      </c>
      <c r="AD67" s="214">
        <v>0.23138602520045826</v>
      </c>
      <c r="AE67" s="101">
        <v>3023</v>
      </c>
      <c r="AF67" s="214">
        <v>-6.4086687306501577E-2</v>
      </c>
      <c r="AG67" s="101">
        <v>1287</v>
      </c>
      <c r="AH67" s="214">
        <v>8.9754445385266779E-2</v>
      </c>
      <c r="AI67" s="101">
        <v>7138</v>
      </c>
      <c r="AJ67" s="214">
        <v>0.31503316138540893</v>
      </c>
      <c r="AK67" s="101">
        <v>5760</v>
      </c>
      <c r="AL67" s="214">
        <v>-7.3209975864843124E-2</v>
      </c>
      <c r="AM67" s="101">
        <v>3261</v>
      </c>
      <c r="AN67" s="214">
        <v>-0.1294714361986119</v>
      </c>
      <c r="AO67" s="101">
        <v>268</v>
      </c>
      <c r="AP67" s="214">
        <v>1.9011406844106515E-2</v>
      </c>
      <c r="AQ67" s="101">
        <v>219</v>
      </c>
      <c r="AR67" s="214">
        <v>-0.1097560975609756</v>
      </c>
      <c r="AS67" s="101">
        <v>593</v>
      </c>
      <c r="AT67" s="214">
        <v>-0.45894160583941601</v>
      </c>
    </row>
    <row r="68" spans="1:46" s="4" customFormat="1" ht="15" hidden="1" customHeight="1" outlineLevel="1" x14ac:dyDescent="0.25">
      <c r="B68" s="78" t="s">
        <v>110</v>
      </c>
      <c r="C68" s="101">
        <v>143212</v>
      </c>
      <c r="D68" s="214">
        <v>-8.0828929414942241E-3</v>
      </c>
      <c r="E68" s="101">
        <v>132700</v>
      </c>
      <c r="F68" s="214">
        <v>3.5747736497033999E-2</v>
      </c>
      <c r="G68" s="101">
        <v>10512</v>
      </c>
      <c r="H68" s="214">
        <v>-0.35346577280275537</v>
      </c>
      <c r="I68" s="101">
        <v>50701</v>
      </c>
      <c r="J68" s="214">
        <v>4.626591551620951E-2</v>
      </c>
      <c r="K68" s="101">
        <v>20773</v>
      </c>
      <c r="L68" s="214">
        <v>-9.3317620357033726E-2</v>
      </c>
      <c r="M68" s="101">
        <v>5544</v>
      </c>
      <c r="N68" s="214">
        <v>5.439330543933063E-2</v>
      </c>
      <c r="O68" s="101">
        <v>6062</v>
      </c>
      <c r="P68" s="214">
        <v>1.3712374581939857E-2</v>
      </c>
      <c r="Q68" s="101">
        <v>3816</v>
      </c>
      <c r="R68" s="214">
        <v>0.16768665850673203</v>
      </c>
      <c r="S68" s="101">
        <v>1454</v>
      </c>
      <c r="T68" s="214">
        <v>-0.15268065268065267</v>
      </c>
      <c r="U68" s="101">
        <v>1953</v>
      </c>
      <c r="V68" s="214">
        <v>-0.15013054830287209</v>
      </c>
      <c r="W68" s="101">
        <v>8378</v>
      </c>
      <c r="X68" s="214">
        <v>9.7458737228189651E-2</v>
      </c>
      <c r="Y68" s="101">
        <v>5699</v>
      </c>
      <c r="Z68" s="214">
        <v>0.33247603460369413</v>
      </c>
      <c r="AA68" s="101">
        <v>5045</v>
      </c>
      <c r="AB68" s="214">
        <v>1.6932070147147815E-2</v>
      </c>
      <c r="AC68" s="101">
        <v>3950</v>
      </c>
      <c r="AD68" s="214">
        <v>-1.6679113766492448E-2</v>
      </c>
      <c r="AE68" s="101">
        <v>2035</v>
      </c>
      <c r="AF68" s="214">
        <v>0.20699881376037954</v>
      </c>
      <c r="AG68" s="101">
        <v>1442</v>
      </c>
      <c r="AH68" s="214">
        <v>-9.9875156054931358E-2</v>
      </c>
      <c r="AI68" s="101">
        <v>7483</v>
      </c>
      <c r="AJ68" s="214">
        <v>0.51692681937968787</v>
      </c>
      <c r="AK68" s="101">
        <v>4970</v>
      </c>
      <c r="AL68" s="214">
        <v>9.5679012345678993E-2</v>
      </c>
      <c r="AM68" s="101">
        <v>2485</v>
      </c>
      <c r="AN68" s="214">
        <v>-0.2597557342865654</v>
      </c>
      <c r="AO68" s="101">
        <v>194</v>
      </c>
      <c r="AP68" s="214">
        <v>-0.18487394957983194</v>
      </c>
      <c r="AQ68" s="101">
        <v>101</v>
      </c>
      <c r="AR68" s="214">
        <v>-0.47395833333333337</v>
      </c>
      <c r="AS68" s="101">
        <v>615</v>
      </c>
      <c r="AT68" s="214">
        <v>-0.22835633626097862</v>
      </c>
    </row>
    <row r="69" spans="1:46" s="4" customFormat="1" ht="15" hidden="1" customHeight="1" outlineLevel="1" x14ac:dyDescent="0.25">
      <c r="B69" s="78" t="s">
        <v>111</v>
      </c>
      <c r="C69" s="101">
        <v>137968</v>
      </c>
      <c r="D69" s="214">
        <v>-9.1987232222185633E-2</v>
      </c>
      <c r="E69" s="101">
        <v>124214</v>
      </c>
      <c r="F69" s="214">
        <v>-3.9758188578894016E-2</v>
      </c>
      <c r="G69" s="101">
        <v>13754</v>
      </c>
      <c r="H69" s="214">
        <v>-0.39109261554807861</v>
      </c>
      <c r="I69" s="101">
        <v>47075</v>
      </c>
      <c r="J69" s="214">
        <v>-0.10182782568877358</v>
      </c>
      <c r="K69" s="101">
        <v>17767</v>
      </c>
      <c r="L69" s="214">
        <v>-3.1718349773829591E-2</v>
      </c>
      <c r="M69" s="101">
        <v>5835</v>
      </c>
      <c r="N69" s="214">
        <v>0.20932642487046627</v>
      </c>
      <c r="O69" s="101">
        <v>6543</v>
      </c>
      <c r="P69" s="214">
        <v>7.8457227624855852E-2</v>
      </c>
      <c r="Q69" s="101">
        <v>3689</v>
      </c>
      <c r="R69" s="214">
        <v>-0.20904802744425388</v>
      </c>
      <c r="S69" s="101">
        <v>1433</v>
      </c>
      <c r="T69" s="214">
        <v>-9.5328282828282873E-2</v>
      </c>
      <c r="U69" s="101">
        <v>3371</v>
      </c>
      <c r="V69" s="214">
        <v>-1.5478971962616828E-2</v>
      </c>
      <c r="W69" s="101">
        <v>8690</v>
      </c>
      <c r="X69" s="214">
        <v>0.22809496890898817</v>
      </c>
      <c r="Y69" s="101">
        <v>4200</v>
      </c>
      <c r="Z69" s="214">
        <v>0.33715377268385871</v>
      </c>
      <c r="AA69" s="101">
        <v>4684</v>
      </c>
      <c r="AB69" s="214">
        <v>-4.6222765220932605E-2</v>
      </c>
      <c r="AC69" s="101">
        <v>3571</v>
      </c>
      <c r="AD69" s="214">
        <v>-0.13472255875938943</v>
      </c>
      <c r="AE69" s="101">
        <v>1602</v>
      </c>
      <c r="AF69" s="214">
        <v>0.31960461285008246</v>
      </c>
      <c r="AG69" s="101">
        <v>1334</v>
      </c>
      <c r="AH69" s="214">
        <v>0.15999999999999992</v>
      </c>
      <c r="AI69" s="101">
        <v>5766</v>
      </c>
      <c r="AJ69" s="214">
        <v>-8.9818468823993691E-2</v>
      </c>
      <c r="AK69" s="101">
        <v>4697</v>
      </c>
      <c r="AL69" s="214">
        <v>-6.5831344470962616E-2</v>
      </c>
      <c r="AM69" s="101">
        <v>2442</v>
      </c>
      <c r="AN69" s="214">
        <v>-0.25548780487804879</v>
      </c>
      <c r="AO69" s="101">
        <v>292</v>
      </c>
      <c r="AP69" s="214">
        <v>-7.0063694267515908E-2</v>
      </c>
      <c r="AQ69" s="101">
        <v>198</v>
      </c>
      <c r="AR69" s="214">
        <v>-0.49230769230769234</v>
      </c>
      <c r="AS69" s="101">
        <v>1025</v>
      </c>
      <c r="AT69" s="214">
        <v>-3.8461538461538436E-2</v>
      </c>
    </row>
    <row r="70" spans="1:46" s="4" customFormat="1" ht="15.75" collapsed="1" x14ac:dyDescent="0.25">
      <c r="A70" s="52"/>
      <c r="B70" s="102">
        <v>2012</v>
      </c>
      <c r="C70" s="105">
        <v>1758642</v>
      </c>
      <c r="D70" s="217">
        <v>-4.8126744531568399E-2</v>
      </c>
      <c r="E70" s="105">
        <v>1469986</v>
      </c>
      <c r="F70" s="217">
        <v>-3.0084172340508308E-2</v>
      </c>
      <c r="G70" s="105">
        <v>288656</v>
      </c>
      <c r="H70" s="217">
        <v>-0.13049659917223433</v>
      </c>
      <c r="I70" s="105">
        <v>593943</v>
      </c>
      <c r="J70" s="217">
        <v>-6.3371963748701021E-2</v>
      </c>
      <c r="K70" s="105">
        <v>230053</v>
      </c>
      <c r="L70" s="217">
        <v>-7.2464177142718911E-2</v>
      </c>
      <c r="M70" s="105">
        <v>68253</v>
      </c>
      <c r="N70" s="217">
        <v>-9.6060364216788985E-3</v>
      </c>
      <c r="O70" s="105">
        <v>70143</v>
      </c>
      <c r="P70" s="217">
        <v>-1.5357187978157438E-2</v>
      </c>
      <c r="Q70" s="105">
        <v>55690</v>
      </c>
      <c r="R70" s="217">
        <v>-3.0601587522629203E-2</v>
      </c>
      <c r="S70" s="105">
        <v>20444</v>
      </c>
      <c r="T70" s="217">
        <v>-0.14631702021045601</v>
      </c>
      <c r="U70" s="105">
        <v>39949</v>
      </c>
      <c r="V70" s="217">
        <v>-0.21979180907368712</v>
      </c>
      <c r="W70" s="105">
        <v>53504</v>
      </c>
      <c r="X70" s="217">
        <v>6.3211652723406786E-2</v>
      </c>
      <c r="Y70" s="105">
        <v>31755</v>
      </c>
      <c r="Z70" s="217">
        <v>0.12662314624281557</v>
      </c>
      <c r="AA70" s="105">
        <v>30405</v>
      </c>
      <c r="AB70" s="217">
        <v>-0.10838391836016537</v>
      </c>
      <c r="AC70" s="105">
        <v>34225</v>
      </c>
      <c r="AD70" s="217">
        <v>1.7299289599619572E-2</v>
      </c>
      <c r="AE70" s="105">
        <v>21266</v>
      </c>
      <c r="AF70" s="217">
        <v>7.899944187934449E-2</v>
      </c>
      <c r="AG70" s="105">
        <v>14761</v>
      </c>
      <c r="AH70" s="217">
        <v>2.0745453288154359E-2</v>
      </c>
      <c r="AI70" s="105">
        <v>81118</v>
      </c>
      <c r="AJ70" s="217">
        <v>0.32899716565361992</v>
      </c>
      <c r="AK70" s="105">
        <v>68104</v>
      </c>
      <c r="AL70" s="217">
        <v>0.22210059755594247</v>
      </c>
      <c r="AM70" s="105">
        <v>40049</v>
      </c>
      <c r="AN70" s="217">
        <v>-8.7763655414331954E-2</v>
      </c>
      <c r="AO70" s="105">
        <v>3572</v>
      </c>
      <c r="AP70" s="217">
        <v>-5.7022175290390664E-2</v>
      </c>
      <c r="AQ70" s="105">
        <v>2978</v>
      </c>
      <c r="AR70" s="217">
        <v>-5.8488776478027193E-2</v>
      </c>
      <c r="AS70" s="105">
        <v>9774</v>
      </c>
      <c r="AT70" s="217">
        <v>-0.22643450732093395</v>
      </c>
    </row>
    <row r="71" spans="1:46" s="4" customFormat="1" ht="15" hidden="1" customHeight="1" outlineLevel="1" x14ac:dyDescent="0.25">
      <c r="B71" s="78" t="s">
        <v>112</v>
      </c>
      <c r="C71" s="101">
        <v>134928</v>
      </c>
      <c r="D71" s="214">
        <v>2.5779818606171734E-2</v>
      </c>
      <c r="E71" s="101">
        <v>119568</v>
      </c>
      <c r="F71" s="214">
        <v>5.2646406310525862E-2</v>
      </c>
      <c r="G71" s="101">
        <v>15360</v>
      </c>
      <c r="H71" s="214">
        <v>-0.14424201905398626</v>
      </c>
      <c r="I71" s="101">
        <v>39125</v>
      </c>
      <c r="J71" s="214">
        <v>-6.4241467556384713E-2</v>
      </c>
      <c r="K71" s="101">
        <v>20822</v>
      </c>
      <c r="L71" s="214">
        <v>3.8659150995161262E-2</v>
      </c>
      <c r="M71" s="101">
        <v>4677</v>
      </c>
      <c r="N71" s="214">
        <v>0.11970313622216899</v>
      </c>
      <c r="O71" s="101">
        <v>6793</v>
      </c>
      <c r="P71" s="214">
        <v>9.972478549457664E-2</v>
      </c>
      <c r="Q71" s="101">
        <v>4808</v>
      </c>
      <c r="R71" s="214">
        <v>0.27838340866790756</v>
      </c>
      <c r="S71" s="101">
        <v>1883</v>
      </c>
      <c r="T71" s="214">
        <v>-0.24498797113071369</v>
      </c>
      <c r="U71" s="101">
        <v>6145</v>
      </c>
      <c r="V71" s="214">
        <v>0.20372184133202742</v>
      </c>
      <c r="W71" s="101">
        <v>8034</v>
      </c>
      <c r="X71" s="214">
        <v>0.33899999999999997</v>
      </c>
      <c r="Y71" s="101">
        <v>3461</v>
      </c>
      <c r="Z71" s="214">
        <v>0.14036243822075778</v>
      </c>
      <c r="AA71" s="101">
        <v>5606</v>
      </c>
      <c r="AB71" s="214">
        <v>0.57649043869516303</v>
      </c>
      <c r="AC71" s="101">
        <v>4277</v>
      </c>
      <c r="AD71" s="214">
        <v>-8.2188841201716767E-2</v>
      </c>
      <c r="AE71" s="101">
        <v>1068</v>
      </c>
      <c r="AF71" s="214">
        <v>0.13015873015873014</v>
      </c>
      <c r="AG71" s="101">
        <v>1479</v>
      </c>
      <c r="AH71" s="214">
        <v>-3.7735849056603765E-2</v>
      </c>
      <c r="AI71" s="101">
        <v>4547</v>
      </c>
      <c r="AJ71" s="214">
        <v>0.25503726193762066</v>
      </c>
      <c r="AK71" s="101">
        <v>3641</v>
      </c>
      <c r="AL71" s="214">
        <v>9.9335748792270584E-2</v>
      </c>
      <c r="AM71" s="101">
        <v>2199</v>
      </c>
      <c r="AN71" s="214">
        <v>-9.8770491803278682E-2</v>
      </c>
      <c r="AO71" s="101">
        <v>284</v>
      </c>
      <c r="AP71" s="214">
        <v>0.54347826086956519</v>
      </c>
      <c r="AQ71" s="101">
        <v>171</v>
      </c>
      <c r="AR71" s="214">
        <v>-0.25974025974025972</v>
      </c>
      <c r="AS71" s="101">
        <v>548</v>
      </c>
      <c r="AT71" s="214">
        <v>0.11156186612576069</v>
      </c>
    </row>
    <row r="72" spans="1:46" s="4" customFormat="1" ht="15" hidden="1" customHeight="1" outlineLevel="1" x14ac:dyDescent="0.25">
      <c r="B72" s="78" t="s">
        <v>113</v>
      </c>
      <c r="C72" s="101">
        <v>145544</v>
      </c>
      <c r="D72" s="214">
        <v>0.16046213093709882</v>
      </c>
      <c r="E72" s="101">
        <v>131043</v>
      </c>
      <c r="F72" s="214">
        <v>0.21468827051778794</v>
      </c>
      <c r="G72" s="101">
        <v>14501</v>
      </c>
      <c r="H72" s="214">
        <v>-0.17311968979871128</v>
      </c>
      <c r="I72" s="101">
        <v>48003</v>
      </c>
      <c r="J72" s="214">
        <v>0.13859108159392797</v>
      </c>
      <c r="K72" s="101">
        <v>19143</v>
      </c>
      <c r="L72" s="214">
        <v>6.6462395543175568E-2</v>
      </c>
      <c r="M72" s="101">
        <v>7381</v>
      </c>
      <c r="N72" s="214">
        <v>0.35804967801287946</v>
      </c>
      <c r="O72" s="101">
        <v>6190</v>
      </c>
      <c r="P72" s="214">
        <v>0.17725370863446188</v>
      </c>
      <c r="Q72" s="101">
        <v>7511</v>
      </c>
      <c r="R72" s="214">
        <v>0.72270642201834856</v>
      </c>
      <c r="S72" s="101">
        <v>1952</v>
      </c>
      <c r="T72" s="214">
        <v>-0.11393554244212434</v>
      </c>
      <c r="U72" s="101">
        <v>5925</v>
      </c>
      <c r="V72" s="214">
        <v>0.52040030792917635</v>
      </c>
      <c r="W72" s="101">
        <v>7482</v>
      </c>
      <c r="X72" s="214">
        <v>0.6382745784979198</v>
      </c>
      <c r="Y72" s="101">
        <v>3941</v>
      </c>
      <c r="Z72" s="214">
        <v>0.34919548099965758</v>
      </c>
      <c r="AA72" s="101">
        <v>5978</v>
      </c>
      <c r="AB72" s="214">
        <v>0.83374233128834363</v>
      </c>
      <c r="AC72" s="101">
        <v>5102</v>
      </c>
      <c r="AD72" s="214">
        <v>0.10600476913071755</v>
      </c>
      <c r="AE72" s="101">
        <v>1103</v>
      </c>
      <c r="AF72" s="214">
        <v>0.15497382198952869</v>
      </c>
      <c r="AG72" s="101">
        <v>1451</v>
      </c>
      <c r="AH72" s="214">
        <v>0.21219715956558072</v>
      </c>
      <c r="AI72" s="101">
        <v>2283</v>
      </c>
      <c r="AJ72" s="214">
        <v>-3.0567685589519833E-3</v>
      </c>
      <c r="AK72" s="101">
        <v>2807</v>
      </c>
      <c r="AL72" s="214">
        <v>-0.13816395455941055</v>
      </c>
      <c r="AM72" s="101">
        <v>3714</v>
      </c>
      <c r="AN72" s="214">
        <v>0.47556615017878423</v>
      </c>
      <c r="AO72" s="101">
        <v>323</v>
      </c>
      <c r="AP72" s="214">
        <v>0.73655913978494625</v>
      </c>
      <c r="AQ72" s="101">
        <v>165</v>
      </c>
      <c r="AR72" s="214">
        <v>-2.3668639053254448E-2</v>
      </c>
      <c r="AS72" s="101">
        <v>589</v>
      </c>
      <c r="AT72" s="214">
        <v>-0.14264919941775833</v>
      </c>
    </row>
    <row r="73" spans="1:46" s="4" customFormat="1" ht="15" hidden="1" customHeight="1" outlineLevel="1" x14ac:dyDescent="0.25">
      <c r="B73" s="78" t="s">
        <v>114</v>
      </c>
      <c r="C73" s="101">
        <v>160253</v>
      </c>
      <c r="D73" s="214">
        <v>0.14198063123089311</v>
      </c>
      <c r="E73" s="101">
        <v>143328</v>
      </c>
      <c r="F73" s="214">
        <v>0.24364847980008331</v>
      </c>
      <c r="G73" s="101">
        <v>16925</v>
      </c>
      <c r="H73" s="214">
        <v>-0.3251863960767114</v>
      </c>
      <c r="I73" s="101">
        <v>53151</v>
      </c>
      <c r="J73" s="214">
        <v>0.14819295327385462</v>
      </c>
      <c r="K73" s="101">
        <v>21162</v>
      </c>
      <c r="L73" s="214">
        <v>9.4447624499141014E-3</v>
      </c>
      <c r="M73" s="101">
        <v>7906</v>
      </c>
      <c r="N73" s="214">
        <v>0.58309971966359631</v>
      </c>
      <c r="O73" s="101">
        <v>6788</v>
      </c>
      <c r="P73" s="214">
        <v>0.44456267290912965</v>
      </c>
      <c r="Q73" s="101">
        <v>6593</v>
      </c>
      <c r="R73" s="214">
        <v>1.0481515998757378</v>
      </c>
      <c r="S73" s="101">
        <v>1800</v>
      </c>
      <c r="T73" s="214">
        <v>-0.26888708367181158</v>
      </c>
      <c r="U73" s="101">
        <v>4792</v>
      </c>
      <c r="V73" s="214">
        <v>0.46723821187997561</v>
      </c>
      <c r="W73" s="101">
        <v>9062</v>
      </c>
      <c r="X73" s="214">
        <v>0.8105894105894107</v>
      </c>
      <c r="Y73" s="101">
        <v>4303</v>
      </c>
      <c r="Z73" s="214">
        <v>0.47363013698630141</v>
      </c>
      <c r="AA73" s="101">
        <v>6009</v>
      </c>
      <c r="AB73" s="214">
        <v>0.56321540062434972</v>
      </c>
      <c r="AC73" s="101">
        <v>5495</v>
      </c>
      <c r="AD73" s="214">
        <v>0.21436464088397789</v>
      </c>
      <c r="AE73" s="101">
        <v>1329</v>
      </c>
      <c r="AF73" s="214">
        <v>0.18872987477638636</v>
      </c>
      <c r="AG73" s="101">
        <v>1095</v>
      </c>
      <c r="AH73" s="214">
        <v>-7.3604060913705638E-2</v>
      </c>
      <c r="AI73" s="101">
        <v>4289</v>
      </c>
      <c r="AJ73" s="214">
        <v>0.42161087172688094</v>
      </c>
      <c r="AK73" s="101">
        <v>4094</v>
      </c>
      <c r="AL73" s="214">
        <v>0.16604955853033321</v>
      </c>
      <c r="AM73" s="101">
        <v>4069</v>
      </c>
      <c r="AN73" s="214">
        <v>0.34735099337748343</v>
      </c>
      <c r="AO73" s="101">
        <v>465</v>
      </c>
      <c r="AP73" s="214">
        <v>0.35568513119533529</v>
      </c>
      <c r="AQ73" s="101">
        <v>271</v>
      </c>
      <c r="AR73" s="214">
        <v>0.25462962962962954</v>
      </c>
      <c r="AS73" s="101">
        <v>655</v>
      </c>
      <c r="AT73" s="214">
        <v>4.6012269938651151E-3</v>
      </c>
    </row>
    <row r="74" spans="1:46" s="4" customFormat="1" ht="15" hidden="1" customHeight="1" outlineLevel="1" x14ac:dyDescent="0.25">
      <c r="B74" s="78" t="s">
        <v>115</v>
      </c>
      <c r="C74" s="101">
        <v>172615</v>
      </c>
      <c r="D74" s="214">
        <v>0.10218950137602079</v>
      </c>
      <c r="E74" s="101">
        <v>142430</v>
      </c>
      <c r="F74" s="214">
        <v>0.17868551283536638</v>
      </c>
      <c r="G74" s="101">
        <v>30185</v>
      </c>
      <c r="H74" s="214">
        <v>-0.1562071953708104</v>
      </c>
      <c r="I74" s="101">
        <v>56783</v>
      </c>
      <c r="J74" s="214">
        <v>1.0535495008097362E-2</v>
      </c>
      <c r="K74" s="101">
        <v>22529</v>
      </c>
      <c r="L74" s="214">
        <v>0.15332241220436171</v>
      </c>
      <c r="M74" s="101">
        <v>6587</v>
      </c>
      <c r="N74" s="214">
        <v>0.26648721399730824</v>
      </c>
      <c r="O74" s="101">
        <v>7183</v>
      </c>
      <c r="P74" s="214">
        <v>-3.6097691894793393E-2</v>
      </c>
      <c r="Q74" s="101">
        <v>8639</v>
      </c>
      <c r="R74" s="214">
        <v>0.67682453416149069</v>
      </c>
      <c r="S74" s="101">
        <v>1771</v>
      </c>
      <c r="T74" s="214">
        <v>-0.23729543496985361</v>
      </c>
      <c r="U74" s="101">
        <v>4984</v>
      </c>
      <c r="V74" s="214">
        <v>0.96375098502758072</v>
      </c>
      <c r="W74" s="101">
        <v>4883</v>
      </c>
      <c r="X74" s="214">
        <v>0.67226027397260268</v>
      </c>
      <c r="Y74" s="101">
        <v>2417</v>
      </c>
      <c r="Z74" s="214">
        <v>2.0364321608040199</v>
      </c>
      <c r="AA74" s="101">
        <v>2284</v>
      </c>
      <c r="AB74" s="214">
        <v>0.71987951807228923</v>
      </c>
      <c r="AC74" s="101">
        <v>3817</v>
      </c>
      <c r="AD74" s="214">
        <v>0.87844488188976388</v>
      </c>
      <c r="AE74" s="101">
        <v>1809</v>
      </c>
      <c r="AF74" s="214">
        <v>0.55145797598627788</v>
      </c>
      <c r="AG74" s="101">
        <v>1436</v>
      </c>
      <c r="AH74" s="214">
        <v>0.13787638668779723</v>
      </c>
      <c r="AI74" s="101">
        <v>5247</v>
      </c>
      <c r="AJ74" s="214">
        <v>0.14040425994349048</v>
      </c>
      <c r="AK74" s="101">
        <v>6730</v>
      </c>
      <c r="AL74" s="214">
        <v>0.93057946069994268</v>
      </c>
      <c r="AM74" s="101">
        <v>3674</v>
      </c>
      <c r="AN74" s="214">
        <v>0.10996978851963757</v>
      </c>
      <c r="AO74" s="101">
        <v>546</v>
      </c>
      <c r="AP74" s="214">
        <v>0.4255874673629243</v>
      </c>
      <c r="AQ74" s="101">
        <v>262</v>
      </c>
      <c r="AR74" s="214">
        <v>-0.20121951219512191</v>
      </c>
      <c r="AS74" s="101">
        <v>849</v>
      </c>
      <c r="AT74" s="214">
        <v>1.5550239234449759E-2</v>
      </c>
    </row>
    <row r="75" spans="1:46" s="4" customFormat="1" ht="15" hidden="1" customHeight="1" outlineLevel="1" x14ac:dyDescent="0.25">
      <c r="B75" s="78" t="s">
        <v>135</v>
      </c>
      <c r="C75" s="101">
        <v>129475</v>
      </c>
      <c r="D75" s="214">
        <v>-2.2970291052603731E-2</v>
      </c>
      <c r="E75" s="101">
        <v>100117</v>
      </c>
      <c r="F75" s="214">
        <v>8.9329430837694623E-2</v>
      </c>
      <c r="G75" s="101">
        <v>29358</v>
      </c>
      <c r="H75" s="214">
        <v>-0.27711021372993205</v>
      </c>
      <c r="I75" s="101">
        <v>49026</v>
      </c>
      <c r="J75" s="214">
        <v>0.14019256709614392</v>
      </c>
      <c r="K75" s="101">
        <v>16916</v>
      </c>
      <c r="L75" s="214">
        <v>-5.1421521897605516E-2</v>
      </c>
      <c r="M75" s="101">
        <v>4592</v>
      </c>
      <c r="N75" s="214">
        <v>-0.20936639118457301</v>
      </c>
      <c r="O75" s="101">
        <v>3928</v>
      </c>
      <c r="P75" s="214">
        <v>-5.9386973180076574E-2</v>
      </c>
      <c r="Q75" s="101">
        <v>3848</v>
      </c>
      <c r="R75" s="214">
        <v>0.64655541292255037</v>
      </c>
      <c r="S75" s="101">
        <v>2118</v>
      </c>
      <c r="T75" s="214">
        <v>2.2694350555287235E-2</v>
      </c>
      <c r="U75" s="101">
        <v>3536</v>
      </c>
      <c r="V75" s="214">
        <v>0.5441048034934497</v>
      </c>
      <c r="W75" s="101">
        <v>227</v>
      </c>
      <c r="X75" s="214">
        <v>-0.70131578947368423</v>
      </c>
      <c r="Y75" s="101">
        <v>452</v>
      </c>
      <c r="Z75" s="214">
        <v>-0.17818181818181822</v>
      </c>
      <c r="AA75" s="101">
        <v>133</v>
      </c>
      <c r="AB75" s="214">
        <v>1.0151515151515151</v>
      </c>
      <c r="AC75" s="101">
        <v>787</v>
      </c>
      <c r="AD75" s="214">
        <v>0.42314647377938508</v>
      </c>
      <c r="AE75" s="101">
        <v>1659</v>
      </c>
      <c r="AF75" s="214">
        <v>0.78387096774193554</v>
      </c>
      <c r="AG75" s="101">
        <v>955</v>
      </c>
      <c r="AH75" s="214">
        <v>0.4491654021244309</v>
      </c>
      <c r="AI75" s="101">
        <v>4707</v>
      </c>
      <c r="AJ75" s="214">
        <v>0.32741116751269028</v>
      </c>
      <c r="AK75" s="101">
        <v>3492</v>
      </c>
      <c r="AL75" s="214">
        <v>0.32072617246596069</v>
      </c>
      <c r="AM75" s="101">
        <v>2195</v>
      </c>
      <c r="AN75" s="214">
        <v>-0.25238419618528607</v>
      </c>
      <c r="AO75" s="101">
        <v>293</v>
      </c>
      <c r="AP75" s="214">
        <v>0.26293103448275867</v>
      </c>
      <c r="AQ75" s="101">
        <v>214</v>
      </c>
      <c r="AR75" s="214">
        <v>-0.13709677419354838</v>
      </c>
      <c r="AS75" s="101">
        <v>1039</v>
      </c>
      <c r="AT75" s="214">
        <v>-0.18188976377952759</v>
      </c>
    </row>
    <row r="76" spans="1:46" s="4" customFormat="1" ht="15" hidden="1" customHeight="1" outlineLevel="1" x14ac:dyDescent="0.25">
      <c r="B76" s="78" t="s">
        <v>118</v>
      </c>
      <c r="C76" s="101">
        <v>140106</v>
      </c>
      <c r="D76" s="214">
        <v>8.6960906770522151E-2</v>
      </c>
      <c r="E76" s="101">
        <v>107778</v>
      </c>
      <c r="F76" s="214">
        <v>0.12614805914006588</v>
      </c>
      <c r="G76" s="101">
        <v>32328</v>
      </c>
      <c r="H76" s="214">
        <v>-2.6030368763557465E-2</v>
      </c>
      <c r="I76" s="101">
        <v>53510</v>
      </c>
      <c r="J76" s="214">
        <v>0.16696471409255453</v>
      </c>
      <c r="K76" s="101">
        <v>20197</v>
      </c>
      <c r="L76" s="214">
        <v>0.1491238051888939</v>
      </c>
      <c r="M76" s="101">
        <v>3334</v>
      </c>
      <c r="N76" s="214">
        <v>0.31674565560821488</v>
      </c>
      <c r="O76" s="101">
        <v>4391</v>
      </c>
      <c r="P76" s="214">
        <v>5.5021624219125487E-2</v>
      </c>
      <c r="Q76" s="101">
        <v>2423</v>
      </c>
      <c r="R76" s="214">
        <v>0.26792255363683926</v>
      </c>
      <c r="S76" s="101">
        <v>2328</v>
      </c>
      <c r="T76" s="214">
        <v>0.18473282442748085</v>
      </c>
      <c r="U76" s="101">
        <v>3057</v>
      </c>
      <c r="V76" s="214">
        <v>0.12101210121012107</v>
      </c>
      <c r="W76" s="101">
        <v>148</v>
      </c>
      <c r="X76" s="214">
        <v>-0.867026055705301</v>
      </c>
      <c r="Y76" s="101">
        <v>456</v>
      </c>
      <c r="Z76" s="214">
        <v>-0.34104046242774566</v>
      </c>
      <c r="AA76" s="101">
        <v>35</v>
      </c>
      <c r="AB76" s="214">
        <v>-0.66019417475728148</v>
      </c>
      <c r="AC76" s="101">
        <v>491</v>
      </c>
      <c r="AD76" s="214">
        <v>-0.2985714285714286</v>
      </c>
      <c r="AE76" s="101">
        <v>1224</v>
      </c>
      <c r="AF76" s="214">
        <v>0.51861042183622819</v>
      </c>
      <c r="AG76" s="101">
        <v>753</v>
      </c>
      <c r="AH76" s="214">
        <v>-0.11929824561403513</v>
      </c>
      <c r="AI76" s="101">
        <v>5511</v>
      </c>
      <c r="AJ76" s="214">
        <v>0.32539682539682535</v>
      </c>
      <c r="AK76" s="101">
        <v>4361</v>
      </c>
      <c r="AL76" s="214">
        <v>-9.7288346098116318E-2</v>
      </c>
      <c r="AM76" s="101">
        <v>3839</v>
      </c>
      <c r="AN76" s="214">
        <v>-3.4942182001005517E-2</v>
      </c>
      <c r="AO76" s="101">
        <v>294</v>
      </c>
      <c r="AP76" s="214">
        <v>9.2936802973977661E-2</v>
      </c>
      <c r="AQ76" s="101">
        <v>285</v>
      </c>
      <c r="AR76" s="214">
        <v>0.45408163265306123</v>
      </c>
      <c r="AS76" s="101">
        <v>1141</v>
      </c>
      <c r="AT76" s="214">
        <v>-0.10649960845732187</v>
      </c>
    </row>
    <row r="77" spans="1:46" s="4" customFormat="1" ht="15" hidden="1" customHeight="1" outlineLevel="1" x14ac:dyDescent="0.25">
      <c r="B77" s="78" t="s">
        <v>119</v>
      </c>
      <c r="C77" s="101">
        <v>178465</v>
      </c>
      <c r="D77" s="214">
        <v>9.2390938416242685E-2</v>
      </c>
      <c r="E77" s="101">
        <v>130336</v>
      </c>
      <c r="F77" s="214">
        <v>0.12361526591204952</v>
      </c>
      <c r="G77" s="101">
        <v>48129</v>
      </c>
      <c r="H77" s="214">
        <v>1.5937011863047301E-2</v>
      </c>
      <c r="I77" s="101">
        <v>59244</v>
      </c>
      <c r="J77" s="214">
        <v>0.18782580800384951</v>
      </c>
      <c r="K77" s="101">
        <v>20162</v>
      </c>
      <c r="L77" s="214">
        <v>8.86609071274298E-2</v>
      </c>
      <c r="M77" s="101">
        <v>6974</v>
      </c>
      <c r="N77" s="214">
        <v>0.21371388792203261</v>
      </c>
      <c r="O77" s="101">
        <v>7194</v>
      </c>
      <c r="P77" s="214">
        <v>0.15269988783848731</v>
      </c>
      <c r="Q77" s="101">
        <v>4354</v>
      </c>
      <c r="R77" s="214">
        <v>8.9044522261130465E-2</v>
      </c>
      <c r="S77" s="101">
        <v>2541</v>
      </c>
      <c r="T77" s="214">
        <v>0.1840633737185462</v>
      </c>
      <c r="U77" s="101">
        <v>4316</v>
      </c>
      <c r="V77" s="214">
        <v>0.13668685804582559</v>
      </c>
      <c r="W77" s="101">
        <v>485</v>
      </c>
      <c r="X77" s="214">
        <v>-0.61477362986497219</v>
      </c>
      <c r="Y77" s="101">
        <v>594</v>
      </c>
      <c r="Z77" s="214">
        <v>-0.38124999999999998</v>
      </c>
      <c r="AA77" s="101">
        <v>12</v>
      </c>
      <c r="AB77" s="214">
        <v>-0.90082644628099173</v>
      </c>
      <c r="AC77" s="101">
        <v>1089</v>
      </c>
      <c r="AD77" s="214">
        <v>0.51249999999999996</v>
      </c>
      <c r="AE77" s="101">
        <v>2342</v>
      </c>
      <c r="AF77" s="214">
        <v>0.65162200282087457</v>
      </c>
      <c r="AG77" s="101">
        <v>1485</v>
      </c>
      <c r="AH77" s="214">
        <v>0.10903659447348768</v>
      </c>
      <c r="AI77" s="101">
        <v>6874</v>
      </c>
      <c r="AJ77" s="214">
        <v>7.4734208880550268E-2</v>
      </c>
      <c r="AK77" s="101">
        <v>5432</v>
      </c>
      <c r="AL77" s="214">
        <v>-5.084745762711862E-2</v>
      </c>
      <c r="AM77" s="101">
        <v>4784</v>
      </c>
      <c r="AN77" s="214">
        <v>-0.13817330210772838</v>
      </c>
      <c r="AO77" s="101">
        <v>327</v>
      </c>
      <c r="AP77" s="214">
        <v>1.2383900928792491E-2</v>
      </c>
      <c r="AQ77" s="101">
        <v>362</v>
      </c>
      <c r="AR77" s="214">
        <v>0.23129251700680276</v>
      </c>
      <c r="AS77" s="101">
        <v>1765</v>
      </c>
      <c r="AT77" s="214">
        <v>0.12492033142128744</v>
      </c>
    </row>
    <row r="78" spans="1:46" s="4" customFormat="1" ht="15" hidden="1" customHeight="1" outlineLevel="1" x14ac:dyDescent="0.25">
      <c r="B78" s="78" t="s">
        <v>120</v>
      </c>
      <c r="C78" s="101">
        <v>168963</v>
      </c>
      <c r="D78" s="214">
        <v>2.250611217351306E-2</v>
      </c>
      <c r="E78" s="101">
        <v>119305</v>
      </c>
      <c r="F78" s="214">
        <v>0.11334558926455074</v>
      </c>
      <c r="G78" s="101">
        <v>49658</v>
      </c>
      <c r="H78" s="214">
        <v>-0.14508048549539465</v>
      </c>
      <c r="I78" s="101">
        <v>55561</v>
      </c>
      <c r="J78" s="214">
        <v>0.22187280084447569</v>
      </c>
      <c r="K78" s="101">
        <v>20088</v>
      </c>
      <c r="L78" s="214">
        <v>0.16804279567391567</v>
      </c>
      <c r="M78" s="101">
        <v>5542</v>
      </c>
      <c r="N78" s="214">
        <v>-1.8767705382436217E-2</v>
      </c>
      <c r="O78" s="101">
        <v>5450</v>
      </c>
      <c r="P78" s="214">
        <v>2.3858726282171672E-2</v>
      </c>
      <c r="Q78" s="101">
        <v>4058</v>
      </c>
      <c r="R78" s="214">
        <v>0.10241782124422705</v>
      </c>
      <c r="S78" s="101">
        <v>2118</v>
      </c>
      <c r="T78" s="214">
        <v>0.12301166489925763</v>
      </c>
      <c r="U78" s="101">
        <v>5929</v>
      </c>
      <c r="V78" s="214">
        <v>7.6478585995920501E-3</v>
      </c>
      <c r="W78" s="101">
        <v>507</v>
      </c>
      <c r="X78" s="214">
        <v>-0.53992740471869327</v>
      </c>
      <c r="Y78" s="101">
        <v>684</v>
      </c>
      <c r="Z78" s="214">
        <v>-9.9999999999999978E-2</v>
      </c>
      <c r="AA78" s="101">
        <v>6</v>
      </c>
      <c r="AB78" s="214">
        <v>-0.97570850202429149</v>
      </c>
      <c r="AC78" s="101">
        <v>929</v>
      </c>
      <c r="AD78" s="214">
        <v>0.74624060150375948</v>
      </c>
      <c r="AE78" s="101">
        <v>1506</v>
      </c>
      <c r="AF78" s="214">
        <v>0.86848635235732008</v>
      </c>
      <c r="AG78" s="101">
        <v>974</v>
      </c>
      <c r="AH78" s="214">
        <v>0.12471131639722866</v>
      </c>
      <c r="AI78" s="101">
        <v>5317</v>
      </c>
      <c r="AJ78" s="214">
        <v>-2.0449521002210758E-2</v>
      </c>
      <c r="AK78" s="101">
        <v>3946</v>
      </c>
      <c r="AL78" s="214">
        <v>1.5962924819773461E-2</v>
      </c>
      <c r="AM78" s="101">
        <v>4667</v>
      </c>
      <c r="AN78" s="214">
        <v>-0.33820192853091324</v>
      </c>
      <c r="AO78" s="101">
        <v>240</v>
      </c>
      <c r="AP78" s="214">
        <v>0.17647058823529416</v>
      </c>
      <c r="AQ78" s="101">
        <v>327</v>
      </c>
      <c r="AR78" s="214">
        <v>-4.1055718475073277E-2</v>
      </c>
      <c r="AS78" s="101">
        <v>1456</v>
      </c>
      <c r="AT78" s="214">
        <v>0.72307692307692317</v>
      </c>
    </row>
    <row r="79" spans="1:46" s="4" customFormat="1" ht="15" hidden="1" customHeight="1" outlineLevel="1" x14ac:dyDescent="0.25">
      <c r="B79" s="78" t="s">
        <v>121</v>
      </c>
      <c r="C79" s="101">
        <v>150968</v>
      </c>
      <c r="D79" s="214">
        <v>0.14045703493862138</v>
      </c>
      <c r="E79" s="101">
        <v>117860</v>
      </c>
      <c r="F79" s="214">
        <v>0.22128387130200511</v>
      </c>
      <c r="G79" s="101">
        <v>33108</v>
      </c>
      <c r="H79" s="214">
        <v>-7.7000278784499554E-2</v>
      </c>
      <c r="I79" s="101">
        <v>56763</v>
      </c>
      <c r="J79" s="214">
        <v>0.34851400470386995</v>
      </c>
      <c r="K79" s="101">
        <v>20161</v>
      </c>
      <c r="L79" s="214">
        <v>4.0782613184657368E-2</v>
      </c>
      <c r="M79" s="101">
        <v>4665</v>
      </c>
      <c r="N79" s="214">
        <v>0.25403225806451624</v>
      </c>
      <c r="O79" s="101">
        <v>5428</v>
      </c>
      <c r="P79" s="214">
        <v>0.14394099051633291</v>
      </c>
      <c r="Q79" s="101">
        <v>2780</v>
      </c>
      <c r="R79" s="214">
        <v>0.33782483156881615</v>
      </c>
      <c r="S79" s="101">
        <v>1848</v>
      </c>
      <c r="T79" s="214">
        <v>0.10000000000000009</v>
      </c>
      <c r="U79" s="101">
        <v>3948</v>
      </c>
      <c r="V79" s="214">
        <v>0.35670103092783512</v>
      </c>
      <c r="W79" s="101">
        <v>509</v>
      </c>
      <c r="X79" s="214">
        <v>-0.60419906687402802</v>
      </c>
      <c r="Y79" s="101">
        <v>716</v>
      </c>
      <c r="Z79" s="214">
        <v>0.45824847250509171</v>
      </c>
      <c r="AA79" s="101">
        <v>208</v>
      </c>
      <c r="AB79" s="214">
        <v>1.7733333333333334</v>
      </c>
      <c r="AC79" s="101">
        <v>893</v>
      </c>
      <c r="AD79" s="214">
        <v>0.76831683168316833</v>
      </c>
      <c r="AE79" s="101">
        <v>1539</v>
      </c>
      <c r="AF79" s="214">
        <v>0.35118525021949076</v>
      </c>
      <c r="AG79" s="101">
        <v>900</v>
      </c>
      <c r="AH79" s="214">
        <v>-0.14691943127962082</v>
      </c>
      <c r="AI79" s="101">
        <v>5566</v>
      </c>
      <c r="AJ79" s="214">
        <v>0.18149012948418597</v>
      </c>
      <c r="AK79" s="101">
        <v>5445</v>
      </c>
      <c r="AL79" s="214">
        <v>0.15019011406844096</v>
      </c>
      <c r="AM79" s="101">
        <v>4378</v>
      </c>
      <c r="AN79" s="214">
        <v>8.0987654320987756E-2</v>
      </c>
      <c r="AO79" s="101">
        <v>201</v>
      </c>
      <c r="AP79" s="214">
        <v>0</v>
      </c>
      <c r="AQ79" s="101">
        <v>278</v>
      </c>
      <c r="AR79" s="214">
        <v>0.13008130081300817</v>
      </c>
      <c r="AS79" s="101">
        <v>1634</v>
      </c>
      <c r="AT79" s="214">
        <v>0.15477031802120145</v>
      </c>
    </row>
    <row r="80" spans="1:46" s="4" customFormat="1" ht="15" hidden="1" customHeight="1" outlineLevel="1" x14ac:dyDescent="0.25">
      <c r="B80" s="78" t="s">
        <v>136</v>
      </c>
      <c r="C80" s="101">
        <v>169918</v>
      </c>
      <c r="D80" s="214">
        <v>9.4007739011183533E-2</v>
      </c>
      <c r="E80" s="101">
        <v>146339</v>
      </c>
      <c r="F80" s="214">
        <v>0.14468640978708103</v>
      </c>
      <c r="G80" s="101">
        <v>23579</v>
      </c>
      <c r="H80" s="214">
        <v>-0.14180163785259325</v>
      </c>
      <c r="I80" s="101">
        <v>62092</v>
      </c>
      <c r="J80" s="214">
        <v>6.4988079515633901E-2</v>
      </c>
      <c r="K80" s="101">
        <v>25586</v>
      </c>
      <c r="L80" s="214">
        <v>0.19343252950230894</v>
      </c>
      <c r="M80" s="101">
        <v>7174</v>
      </c>
      <c r="N80" s="214">
        <v>0.26816333745801657</v>
      </c>
      <c r="O80" s="101">
        <v>5845</v>
      </c>
      <c r="P80" s="214">
        <v>0.20565181518151809</v>
      </c>
      <c r="Q80" s="101">
        <v>4502</v>
      </c>
      <c r="R80" s="214">
        <v>9.6711327649208201E-2</v>
      </c>
      <c r="S80" s="101">
        <v>2289</v>
      </c>
      <c r="T80" s="214">
        <v>0.13092885375494068</v>
      </c>
      <c r="U80" s="101">
        <v>2849</v>
      </c>
      <c r="V80" s="214">
        <v>0.53089736700698542</v>
      </c>
      <c r="W80" s="101">
        <v>4276</v>
      </c>
      <c r="X80" s="214">
        <v>-3.4980816971338258E-2</v>
      </c>
      <c r="Y80" s="101">
        <v>3744</v>
      </c>
      <c r="Z80" s="214">
        <v>0.59726962457337884</v>
      </c>
      <c r="AA80" s="101">
        <v>3958</v>
      </c>
      <c r="AB80" s="214">
        <v>0.19109238639783332</v>
      </c>
      <c r="AC80" s="101">
        <v>2619</v>
      </c>
      <c r="AD80" s="214">
        <v>-9.7207859358841797E-2</v>
      </c>
      <c r="AE80" s="101">
        <v>3230</v>
      </c>
      <c r="AF80" s="214">
        <v>0.9306634787806336</v>
      </c>
      <c r="AG80" s="101">
        <v>1181</v>
      </c>
      <c r="AH80" s="214">
        <v>0.17512437810945269</v>
      </c>
      <c r="AI80" s="101">
        <v>5428</v>
      </c>
      <c r="AJ80" s="214">
        <v>3.5680213699675667E-2</v>
      </c>
      <c r="AK80" s="101">
        <v>6215</v>
      </c>
      <c r="AL80" s="214">
        <v>0.7757142857142858</v>
      </c>
      <c r="AM80" s="101">
        <v>3746</v>
      </c>
      <c r="AN80" s="214">
        <v>9.8533724340176043E-2</v>
      </c>
      <c r="AO80" s="101">
        <v>263</v>
      </c>
      <c r="AP80" s="214">
        <v>6.4777327935222617E-2</v>
      </c>
      <c r="AQ80" s="101">
        <v>246</v>
      </c>
      <c r="AR80" s="214">
        <v>0.15492957746478875</v>
      </c>
      <c r="AS80" s="101">
        <v>1096</v>
      </c>
      <c r="AT80" s="214">
        <v>-0.1678056188306758</v>
      </c>
    </row>
    <row r="81" spans="1:46" s="4" customFormat="1" ht="15" hidden="1" customHeight="1" outlineLevel="1" x14ac:dyDescent="0.25">
      <c r="B81" s="78" t="s">
        <v>110</v>
      </c>
      <c r="C81" s="101">
        <v>144379</v>
      </c>
      <c r="D81" s="214">
        <v>4.6679715818471745E-2</v>
      </c>
      <c r="E81" s="101">
        <v>128120</v>
      </c>
      <c r="F81" s="214">
        <v>2.7796718944286258E-2</v>
      </c>
      <c r="G81" s="101">
        <v>16259</v>
      </c>
      <c r="H81" s="214">
        <v>0.22386149792999621</v>
      </c>
      <c r="I81" s="101">
        <v>48459</v>
      </c>
      <c r="J81" s="214">
        <v>1.2515670706226389E-2</v>
      </c>
      <c r="K81" s="101">
        <v>22911</v>
      </c>
      <c r="L81" s="214">
        <v>-6.5044880967868313E-3</v>
      </c>
      <c r="M81" s="101">
        <v>5258</v>
      </c>
      <c r="N81" s="214">
        <v>7.0439739413680869E-2</v>
      </c>
      <c r="O81" s="101">
        <v>5980</v>
      </c>
      <c r="P81" s="214">
        <v>7.0730885820140532E-3</v>
      </c>
      <c r="Q81" s="101">
        <v>3268</v>
      </c>
      <c r="R81" s="214">
        <v>3.5159961989230215E-2</v>
      </c>
      <c r="S81" s="101">
        <v>1716</v>
      </c>
      <c r="T81" s="214">
        <v>-0.10531803962460895</v>
      </c>
      <c r="U81" s="101">
        <v>2298</v>
      </c>
      <c r="V81" s="214">
        <v>-7.1890145395799632E-2</v>
      </c>
      <c r="W81" s="101">
        <v>7634</v>
      </c>
      <c r="X81" s="214">
        <v>2.497314715359833E-2</v>
      </c>
      <c r="Y81" s="101">
        <v>4277</v>
      </c>
      <c r="Z81" s="214">
        <v>7.327478042659985E-2</v>
      </c>
      <c r="AA81" s="101">
        <v>4961</v>
      </c>
      <c r="AB81" s="214">
        <v>3.6564981195152502E-2</v>
      </c>
      <c r="AC81" s="101">
        <v>4017</v>
      </c>
      <c r="AD81" s="214">
        <v>0.18042903320599479</v>
      </c>
      <c r="AE81" s="101">
        <v>1686</v>
      </c>
      <c r="AF81" s="214">
        <v>0.13230355943586303</v>
      </c>
      <c r="AG81" s="101">
        <v>1602</v>
      </c>
      <c r="AH81" s="214">
        <v>-1.6574585635359074E-2</v>
      </c>
      <c r="AI81" s="101">
        <v>4933</v>
      </c>
      <c r="AJ81" s="214">
        <v>7.1226927252985961E-2</v>
      </c>
      <c r="AK81" s="101">
        <v>4536</v>
      </c>
      <c r="AL81" s="214">
        <v>0.25234676974047487</v>
      </c>
      <c r="AM81" s="101">
        <v>3357</v>
      </c>
      <c r="AN81" s="214">
        <v>-3.2564841498559094E-2</v>
      </c>
      <c r="AO81" s="101">
        <v>238</v>
      </c>
      <c r="AP81" s="214">
        <v>2.5862068965517349E-2</v>
      </c>
      <c r="AQ81" s="101">
        <v>192</v>
      </c>
      <c r="AR81" s="214">
        <v>0.34265734265734271</v>
      </c>
      <c r="AS81" s="101">
        <v>797</v>
      </c>
      <c r="AT81" s="214">
        <v>0.52975047984644918</v>
      </c>
    </row>
    <row r="82" spans="1:46" s="4" customFormat="1" ht="15" hidden="1" customHeight="1" outlineLevel="1" x14ac:dyDescent="0.25">
      <c r="B82" s="78" t="s">
        <v>111</v>
      </c>
      <c r="C82" s="101">
        <v>151945</v>
      </c>
      <c r="D82" s="214">
        <v>7.0910039186941498E-2</v>
      </c>
      <c r="E82" s="101">
        <v>129357</v>
      </c>
      <c r="F82" s="214">
        <v>8.6951407036442552E-2</v>
      </c>
      <c r="G82" s="101">
        <v>22588</v>
      </c>
      <c r="H82" s="214">
        <v>-1.2546448087431661E-2</v>
      </c>
      <c r="I82" s="101">
        <v>52412</v>
      </c>
      <c r="J82" s="214">
        <v>4.7611433140115844E-2</v>
      </c>
      <c r="K82" s="101">
        <v>18349</v>
      </c>
      <c r="L82" s="214">
        <v>-8.6478143980882161E-2</v>
      </c>
      <c r="M82" s="101">
        <v>4825</v>
      </c>
      <c r="N82" s="214">
        <v>-7.567049808429116E-2</v>
      </c>
      <c r="O82" s="101">
        <v>6067</v>
      </c>
      <c r="P82" s="214">
        <v>0.10570439219974492</v>
      </c>
      <c r="Q82" s="101">
        <v>4664</v>
      </c>
      <c r="R82" s="214">
        <v>0.20672703751617072</v>
      </c>
      <c r="S82" s="101">
        <v>1584</v>
      </c>
      <c r="T82" s="214">
        <v>3.8007863695937116E-2</v>
      </c>
      <c r="U82" s="101">
        <v>3424</v>
      </c>
      <c r="V82" s="214">
        <v>-4.4376221043817998E-2</v>
      </c>
      <c r="W82" s="101">
        <v>7076</v>
      </c>
      <c r="X82" s="214">
        <v>0.2532766560396742</v>
      </c>
      <c r="Y82" s="101">
        <v>3141</v>
      </c>
      <c r="Z82" s="214">
        <v>0.16247224278312355</v>
      </c>
      <c r="AA82" s="101">
        <v>4911</v>
      </c>
      <c r="AB82" s="214">
        <v>0.17151717557251911</v>
      </c>
      <c r="AC82" s="101">
        <v>4127</v>
      </c>
      <c r="AD82" s="214">
        <v>0.43948378095570284</v>
      </c>
      <c r="AE82" s="101">
        <v>1214</v>
      </c>
      <c r="AF82" s="214">
        <v>0.53670886075949364</v>
      </c>
      <c r="AG82" s="101">
        <v>1150</v>
      </c>
      <c r="AH82" s="214">
        <v>0.15577889447236171</v>
      </c>
      <c r="AI82" s="101">
        <v>6335</v>
      </c>
      <c r="AJ82" s="214">
        <v>0.56962338949454905</v>
      </c>
      <c r="AK82" s="101">
        <v>5028</v>
      </c>
      <c r="AL82" s="214">
        <v>0.67321131447587357</v>
      </c>
      <c r="AM82" s="101">
        <v>3280</v>
      </c>
      <c r="AN82" s="214">
        <v>-5.8553386911595839E-2</v>
      </c>
      <c r="AO82" s="101">
        <v>314</v>
      </c>
      <c r="AP82" s="214">
        <v>0.28688524590163933</v>
      </c>
      <c r="AQ82" s="101">
        <v>390</v>
      </c>
      <c r="AR82" s="214">
        <v>1.2033898305084745</v>
      </c>
      <c r="AS82" s="101">
        <v>1066</v>
      </c>
      <c r="AT82" s="214">
        <v>-7.4487895716945918E-3</v>
      </c>
    </row>
    <row r="83" spans="1:46" s="4" customFormat="1" ht="15.75" collapsed="1" x14ac:dyDescent="0.25">
      <c r="A83" s="52"/>
      <c r="B83" s="102">
        <v>2011</v>
      </c>
      <c r="C83" s="105">
        <v>1847559</v>
      </c>
      <c r="D83" s="217">
        <v>7.9532885407226583E-2</v>
      </c>
      <c r="E83" s="105">
        <v>1515581</v>
      </c>
      <c r="F83" s="217">
        <v>0.13413253413253412</v>
      </c>
      <c r="G83" s="105">
        <v>331978</v>
      </c>
      <c r="H83" s="217">
        <v>-0.11498021903025257</v>
      </c>
      <c r="I83" s="105">
        <v>634129</v>
      </c>
      <c r="J83" s="217">
        <v>0.1145817038381971</v>
      </c>
      <c r="K83" s="105">
        <v>248026</v>
      </c>
      <c r="L83" s="217">
        <v>6.185059444556229E-2</v>
      </c>
      <c r="M83" s="105">
        <v>68915</v>
      </c>
      <c r="N83" s="217">
        <v>0.16706181202370862</v>
      </c>
      <c r="O83" s="105">
        <v>71237</v>
      </c>
      <c r="P83" s="217">
        <v>0.10434688246054624</v>
      </c>
      <c r="Q83" s="105">
        <v>57448</v>
      </c>
      <c r="R83" s="217">
        <v>0.38016528925619841</v>
      </c>
      <c r="S83" s="105">
        <v>23948</v>
      </c>
      <c r="T83" s="217">
        <v>-3.0327570150220695E-2</v>
      </c>
      <c r="U83" s="105">
        <v>51203</v>
      </c>
      <c r="V83" s="217">
        <v>0.26947488471264935</v>
      </c>
      <c r="W83" s="105">
        <v>50323</v>
      </c>
      <c r="X83" s="217">
        <v>0.21152225726460738</v>
      </c>
      <c r="Y83" s="105">
        <v>28186</v>
      </c>
      <c r="Z83" s="217">
        <v>0.27216103989889873</v>
      </c>
      <c r="AA83" s="105">
        <v>34101</v>
      </c>
      <c r="AB83" s="217">
        <v>0.36946307377213761</v>
      </c>
      <c r="AC83" s="105">
        <v>33643</v>
      </c>
      <c r="AD83" s="217">
        <v>0.20106386776623464</v>
      </c>
      <c r="AE83" s="105">
        <v>19709</v>
      </c>
      <c r="AF83" s="217">
        <v>0.48915753683415186</v>
      </c>
      <c r="AG83" s="105">
        <v>14461</v>
      </c>
      <c r="AH83" s="217">
        <v>6.4796406744716872E-2</v>
      </c>
      <c r="AI83" s="105">
        <v>61037</v>
      </c>
      <c r="AJ83" s="217">
        <v>0.18169673971966227</v>
      </c>
      <c r="AK83" s="105">
        <v>55727</v>
      </c>
      <c r="AL83" s="217">
        <v>0.22452701663407248</v>
      </c>
      <c r="AM83" s="105">
        <v>43902</v>
      </c>
      <c r="AN83" s="217">
        <v>-2.9103454376575688E-2</v>
      </c>
      <c r="AO83" s="105">
        <v>3788</v>
      </c>
      <c r="AP83" s="217">
        <v>0.24278215223097122</v>
      </c>
      <c r="AQ83" s="105">
        <v>3163</v>
      </c>
      <c r="AR83" s="217">
        <v>0.12883654532476796</v>
      </c>
      <c r="AS83" s="105">
        <v>12635</v>
      </c>
      <c r="AT83" s="217">
        <v>5.679156908665095E-2</v>
      </c>
    </row>
    <row r="84" spans="1:46" s="4" customFormat="1" ht="15" hidden="1" customHeight="1" outlineLevel="1" x14ac:dyDescent="0.25">
      <c r="B84" s="78" t="s">
        <v>112</v>
      </c>
      <c r="C84" s="101">
        <v>131537</v>
      </c>
      <c r="D84" s="214">
        <v>-3.5256410256410242E-2</v>
      </c>
      <c r="E84" s="101">
        <v>113588</v>
      </c>
      <c r="F84" s="214">
        <v>-4.8094731284621273E-2</v>
      </c>
      <c r="G84" s="101">
        <v>17949</v>
      </c>
      <c r="H84" s="214">
        <v>5.4768760651113579E-2</v>
      </c>
      <c r="I84" s="101">
        <v>41811</v>
      </c>
      <c r="J84" s="214">
        <v>-4.7997449850861851E-2</v>
      </c>
      <c r="K84" s="101">
        <v>20047</v>
      </c>
      <c r="L84" s="214">
        <v>1.5912430953225476E-2</v>
      </c>
      <c r="M84" s="101">
        <v>4177</v>
      </c>
      <c r="N84" s="214">
        <v>-8.6195580835703334E-2</v>
      </c>
      <c r="O84" s="101">
        <v>6177</v>
      </c>
      <c r="P84" s="214">
        <v>-5.3140096618357058E-3</v>
      </c>
      <c r="Q84" s="101">
        <v>3761</v>
      </c>
      <c r="R84" s="214">
        <v>3.2957978577313973E-2</v>
      </c>
      <c r="S84" s="101">
        <v>2494</v>
      </c>
      <c r="T84" s="214">
        <v>-0.35820895522388063</v>
      </c>
      <c r="U84" s="101">
        <v>5105</v>
      </c>
      <c r="V84" s="214">
        <v>4.0350519665783624E-2</v>
      </c>
      <c r="W84" s="101">
        <v>6000</v>
      </c>
      <c r="X84" s="214">
        <v>-2.2642124124450214E-2</v>
      </c>
      <c r="Y84" s="101">
        <v>3035</v>
      </c>
      <c r="Z84" s="214">
        <v>-1.4610389610389629E-2</v>
      </c>
      <c r="AA84" s="101">
        <v>3556</v>
      </c>
      <c r="AB84" s="214">
        <v>0.1102091788947861</v>
      </c>
      <c r="AC84" s="101">
        <v>4660</v>
      </c>
      <c r="AD84" s="214">
        <v>-0.22745358090185674</v>
      </c>
      <c r="AE84" s="101">
        <v>945</v>
      </c>
      <c r="AF84" s="214">
        <v>0.11438679245283012</v>
      </c>
      <c r="AG84" s="101">
        <v>1537</v>
      </c>
      <c r="AH84" s="214">
        <v>0.10974729241877257</v>
      </c>
      <c r="AI84" s="101">
        <v>3623</v>
      </c>
      <c r="AJ84" s="214">
        <v>-6.479091378420232E-2</v>
      </c>
      <c r="AK84" s="101">
        <v>3312</v>
      </c>
      <c r="AL84" s="214">
        <v>-0.17714285714285716</v>
      </c>
      <c r="AM84" s="101">
        <v>2440</v>
      </c>
      <c r="AN84" s="214">
        <v>-7.1537290715372959E-2</v>
      </c>
      <c r="AO84" s="101">
        <v>184</v>
      </c>
      <c r="AP84" s="214">
        <v>-1.6042780748663055E-2</v>
      </c>
      <c r="AQ84" s="101">
        <v>231</v>
      </c>
      <c r="AR84" s="214">
        <v>-0.12167300380228141</v>
      </c>
      <c r="AS84" s="101">
        <v>493</v>
      </c>
      <c r="AT84" s="214">
        <v>-0.3806532663316583</v>
      </c>
    </row>
    <row r="85" spans="1:46" s="4" customFormat="1" ht="15" hidden="1" customHeight="1" outlineLevel="1" x14ac:dyDescent="0.25">
      <c r="B85" s="78" t="s">
        <v>113</v>
      </c>
      <c r="C85" s="101">
        <v>125419</v>
      </c>
      <c r="D85" s="214">
        <v>-6.2582217172925114E-2</v>
      </c>
      <c r="E85" s="101">
        <v>107882</v>
      </c>
      <c r="F85" s="214">
        <v>-8.9787722317842822E-2</v>
      </c>
      <c r="G85" s="101">
        <v>17537</v>
      </c>
      <c r="H85" s="214">
        <v>0.1486114749803511</v>
      </c>
      <c r="I85" s="101">
        <v>42160</v>
      </c>
      <c r="J85" s="214">
        <v>-0.11075488810613565</v>
      </c>
      <c r="K85" s="101">
        <v>17950</v>
      </c>
      <c r="L85" s="214">
        <v>1.1837655016911031E-2</v>
      </c>
      <c r="M85" s="101">
        <v>5435</v>
      </c>
      <c r="N85" s="214">
        <v>-6.3415474754437318E-2</v>
      </c>
      <c r="O85" s="101">
        <v>5258</v>
      </c>
      <c r="P85" s="214">
        <v>0.10975094976783462</v>
      </c>
      <c r="Q85" s="101">
        <v>4360</v>
      </c>
      <c r="R85" s="214">
        <v>-4.616057755414571E-2</v>
      </c>
      <c r="S85" s="101">
        <v>2203</v>
      </c>
      <c r="T85" s="214">
        <v>-0.42148109243697474</v>
      </c>
      <c r="U85" s="101">
        <v>3897</v>
      </c>
      <c r="V85" s="214">
        <v>-2.6236881559220437E-2</v>
      </c>
      <c r="W85" s="101">
        <v>4567</v>
      </c>
      <c r="X85" s="214">
        <v>-0.20931440443213301</v>
      </c>
      <c r="Y85" s="101">
        <v>2921</v>
      </c>
      <c r="Z85" s="214">
        <v>-0.23232588699080159</v>
      </c>
      <c r="AA85" s="101">
        <v>3260</v>
      </c>
      <c r="AB85" s="214">
        <v>-1.599758527014794E-2</v>
      </c>
      <c r="AC85" s="101">
        <v>4613</v>
      </c>
      <c r="AD85" s="214">
        <v>-0.25740502253702513</v>
      </c>
      <c r="AE85" s="101">
        <v>955</v>
      </c>
      <c r="AF85" s="214">
        <v>-3.1440162271805239E-2</v>
      </c>
      <c r="AG85" s="101">
        <v>1197</v>
      </c>
      <c r="AH85" s="214">
        <v>0.11764705882352944</v>
      </c>
      <c r="AI85" s="101">
        <v>2290</v>
      </c>
      <c r="AJ85" s="214">
        <v>0.22854077253218885</v>
      </c>
      <c r="AK85" s="101">
        <v>3257</v>
      </c>
      <c r="AL85" s="214">
        <v>-9.477487493051695E-2</v>
      </c>
      <c r="AM85" s="101">
        <v>2517</v>
      </c>
      <c r="AN85" s="214">
        <v>-0.12023767913317018</v>
      </c>
      <c r="AO85" s="101">
        <v>186</v>
      </c>
      <c r="AP85" s="214">
        <v>-0.24081632653061225</v>
      </c>
      <c r="AQ85" s="101">
        <v>169</v>
      </c>
      <c r="AR85" s="214">
        <v>-0.22831050228310501</v>
      </c>
      <c r="AS85" s="101">
        <v>687</v>
      </c>
      <c r="AT85" s="214">
        <v>0.37125748502994016</v>
      </c>
    </row>
    <row r="86" spans="1:46" s="4" customFormat="1" ht="15" hidden="1" customHeight="1" outlineLevel="1" x14ac:dyDescent="0.25">
      <c r="B86" s="78" t="s">
        <v>114</v>
      </c>
      <c r="C86" s="101">
        <v>140329</v>
      </c>
      <c r="D86" s="214">
        <v>3.8927675074590384E-2</v>
      </c>
      <c r="E86" s="101">
        <v>115248</v>
      </c>
      <c r="F86" s="214">
        <v>-3.6105883828879692E-2</v>
      </c>
      <c r="G86" s="101">
        <v>25081</v>
      </c>
      <c r="H86" s="214">
        <v>0.61750290210241188</v>
      </c>
      <c r="I86" s="101">
        <v>46291</v>
      </c>
      <c r="J86" s="214">
        <v>-1.9964432400389587E-2</v>
      </c>
      <c r="K86" s="101">
        <v>20964</v>
      </c>
      <c r="L86" s="214">
        <v>0.10692222398225892</v>
      </c>
      <c r="M86" s="101">
        <v>4994</v>
      </c>
      <c r="N86" s="214">
        <v>3.2141422257934149E-3</v>
      </c>
      <c r="O86" s="101">
        <v>4699</v>
      </c>
      <c r="P86" s="214">
        <v>4.7247604189881942E-2</v>
      </c>
      <c r="Q86" s="101">
        <v>3219</v>
      </c>
      <c r="R86" s="214">
        <v>-0.16498054474708168</v>
      </c>
      <c r="S86" s="101">
        <v>2462</v>
      </c>
      <c r="T86" s="214">
        <v>-0.31515994436717665</v>
      </c>
      <c r="U86" s="101">
        <v>3266</v>
      </c>
      <c r="V86" s="214">
        <v>-4.5717768972873829E-3</v>
      </c>
      <c r="W86" s="101">
        <v>5005</v>
      </c>
      <c r="X86" s="214">
        <v>-0.22463206816421377</v>
      </c>
      <c r="Y86" s="101">
        <v>2920</v>
      </c>
      <c r="Z86" s="214">
        <v>-0.30343511450381677</v>
      </c>
      <c r="AA86" s="101">
        <v>3844</v>
      </c>
      <c r="AB86" s="214">
        <v>5.8661525750481891E-2</v>
      </c>
      <c r="AC86" s="101">
        <v>4525</v>
      </c>
      <c r="AD86" s="214">
        <v>-0.29296875</v>
      </c>
      <c r="AE86" s="101">
        <v>1118</v>
      </c>
      <c r="AF86" s="214">
        <v>5.3722902921771842E-2</v>
      </c>
      <c r="AG86" s="101">
        <v>1182</v>
      </c>
      <c r="AH86" s="214">
        <v>0.60379918588873815</v>
      </c>
      <c r="AI86" s="101">
        <v>3017</v>
      </c>
      <c r="AJ86" s="214">
        <v>7.3665480427046237E-2</v>
      </c>
      <c r="AK86" s="101">
        <v>3511</v>
      </c>
      <c r="AL86" s="214">
        <v>-0.13882756929114548</v>
      </c>
      <c r="AM86" s="101">
        <v>3020</v>
      </c>
      <c r="AN86" s="214">
        <v>8.8288288288288275E-2</v>
      </c>
      <c r="AO86" s="101">
        <v>343</v>
      </c>
      <c r="AP86" s="214">
        <v>0.55909090909090908</v>
      </c>
      <c r="AQ86" s="101">
        <v>216</v>
      </c>
      <c r="AR86" s="214">
        <v>0.34161490683229823</v>
      </c>
      <c r="AS86" s="101">
        <v>652</v>
      </c>
      <c r="AT86" s="214">
        <v>-3.6927621861152171E-2</v>
      </c>
    </row>
    <row r="87" spans="1:46" s="4" customFormat="1" ht="15" hidden="1" customHeight="1" outlineLevel="1" x14ac:dyDescent="0.25">
      <c r="B87" s="78" t="s">
        <v>115</v>
      </c>
      <c r="C87" s="101">
        <v>156611</v>
      </c>
      <c r="D87" s="214">
        <v>9.4975074636257428E-2</v>
      </c>
      <c r="E87" s="101">
        <v>120838</v>
      </c>
      <c r="F87" s="214">
        <v>5.7913029775089164E-2</v>
      </c>
      <c r="G87" s="101">
        <v>35773</v>
      </c>
      <c r="H87" s="214">
        <v>0.24194556311623394</v>
      </c>
      <c r="I87" s="101">
        <v>56191</v>
      </c>
      <c r="J87" s="214">
        <v>0.19068909984743176</v>
      </c>
      <c r="K87" s="101">
        <v>19534</v>
      </c>
      <c r="L87" s="214">
        <v>-4.1840388482856761E-2</v>
      </c>
      <c r="M87" s="101">
        <v>5201</v>
      </c>
      <c r="N87" s="214">
        <v>-0.17062669430712807</v>
      </c>
      <c r="O87" s="101">
        <v>7452</v>
      </c>
      <c r="P87" s="214">
        <v>9.3791281373844182E-2</v>
      </c>
      <c r="Q87" s="101">
        <v>5152</v>
      </c>
      <c r="R87" s="214">
        <v>-4.8744460856720795E-2</v>
      </c>
      <c r="S87" s="101">
        <v>2322</v>
      </c>
      <c r="T87" s="214">
        <v>-0.24043179587831209</v>
      </c>
      <c r="U87" s="101">
        <v>2538</v>
      </c>
      <c r="V87" s="214">
        <v>-9.8081023454157812E-2</v>
      </c>
      <c r="W87" s="101">
        <v>2920</v>
      </c>
      <c r="X87" s="214">
        <v>-0.12496254120467487</v>
      </c>
      <c r="Y87" s="101">
        <v>796</v>
      </c>
      <c r="Z87" s="214">
        <v>-0.42568542568542567</v>
      </c>
      <c r="AA87" s="101">
        <v>1328</v>
      </c>
      <c r="AB87" s="214">
        <v>-0.16267339218158894</v>
      </c>
      <c r="AC87" s="101">
        <v>2032</v>
      </c>
      <c r="AD87" s="214">
        <v>-0.11996535296665223</v>
      </c>
      <c r="AE87" s="101">
        <v>1166</v>
      </c>
      <c r="AF87" s="214">
        <v>9.8963242224316739E-2</v>
      </c>
      <c r="AG87" s="101">
        <v>1262</v>
      </c>
      <c r="AH87" s="214">
        <v>0.15462031107044827</v>
      </c>
      <c r="AI87" s="101">
        <v>4601</v>
      </c>
      <c r="AJ87" s="214">
        <v>0.5522941970310391</v>
      </c>
      <c r="AK87" s="101">
        <v>3486</v>
      </c>
      <c r="AL87" s="214">
        <v>-8.957952468007313E-2</v>
      </c>
      <c r="AM87" s="101">
        <v>3310</v>
      </c>
      <c r="AN87" s="214">
        <v>4.8795944233206656E-2</v>
      </c>
      <c r="AO87" s="101">
        <v>383</v>
      </c>
      <c r="AP87" s="214">
        <v>-9.2417061611374418E-2</v>
      </c>
      <c r="AQ87" s="101">
        <v>328</v>
      </c>
      <c r="AR87" s="214">
        <v>-0.44027303754266212</v>
      </c>
      <c r="AS87" s="101">
        <v>836</v>
      </c>
      <c r="AT87" s="214">
        <v>0.53676470588235303</v>
      </c>
    </row>
    <row r="88" spans="1:46" s="4" customFormat="1" ht="15" hidden="1" customHeight="1" outlineLevel="1" x14ac:dyDescent="0.25">
      <c r="B88" s="78" t="s">
        <v>135</v>
      </c>
      <c r="C88" s="101">
        <v>132519</v>
      </c>
      <c r="D88" s="214">
        <v>6.9693667514227009E-2</v>
      </c>
      <c r="E88" s="101">
        <v>91907</v>
      </c>
      <c r="F88" s="214">
        <v>3.9495560708024735E-2</v>
      </c>
      <c r="G88" s="101">
        <v>40612</v>
      </c>
      <c r="H88" s="214">
        <v>0.14496757823512829</v>
      </c>
      <c r="I88" s="101">
        <v>42998</v>
      </c>
      <c r="J88" s="214">
        <v>-2.5982557481028401E-2</v>
      </c>
      <c r="K88" s="101">
        <v>17833</v>
      </c>
      <c r="L88" s="214">
        <v>0.17237525474985205</v>
      </c>
      <c r="M88" s="101">
        <v>5808</v>
      </c>
      <c r="N88" s="214">
        <v>0.43762376237623757</v>
      </c>
      <c r="O88" s="101">
        <v>4176</v>
      </c>
      <c r="P88" s="214">
        <v>0.21927007299270063</v>
      </c>
      <c r="Q88" s="101">
        <v>2337</v>
      </c>
      <c r="R88" s="214">
        <v>-5.7281161758773735E-2</v>
      </c>
      <c r="S88" s="101">
        <v>2071</v>
      </c>
      <c r="T88" s="214">
        <v>-0.27587412587412585</v>
      </c>
      <c r="U88" s="101">
        <v>2290</v>
      </c>
      <c r="V88" s="214">
        <v>0.12254901960784315</v>
      </c>
      <c r="W88" s="101">
        <v>760</v>
      </c>
      <c r="X88" s="214">
        <v>-5.5900621118012417E-2</v>
      </c>
      <c r="Y88" s="101">
        <v>550</v>
      </c>
      <c r="Z88" s="214">
        <v>7.4615384615384617</v>
      </c>
      <c r="AA88" s="101">
        <v>66</v>
      </c>
      <c r="AB88" s="214">
        <v>-0.58227848101265822</v>
      </c>
      <c r="AC88" s="101">
        <v>553</v>
      </c>
      <c r="AD88" s="214">
        <v>-0.34244946492271111</v>
      </c>
      <c r="AE88" s="101">
        <v>930</v>
      </c>
      <c r="AF88" s="214">
        <v>1.4176663031624903E-2</v>
      </c>
      <c r="AG88" s="101">
        <v>659</v>
      </c>
      <c r="AH88" s="214">
        <v>9.1883614088821286E-3</v>
      </c>
      <c r="AI88" s="101">
        <v>3546</v>
      </c>
      <c r="AJ88" s="214">
        <v>-0.21042084168336672</v>
      </c>
      <c r="AK88" s="101">
        <v>2644</v>
      </c>
      <c r="AL88" s="214">
        <v>-0.20433343364429735</v>
      </c>
      <c r="AM88" s="101">
        <v>2936</v>
      </c>
      <c r="AN88" s="214">
        <v>0.46433915211970067</v>
      </c>
      <c r="AO88" s="101">
        <v>232</v>
      </c>
      <c r="AP88" s="214">
        <v>-1.6949152542372836E-2</v>
      </c>
      <c r="AQ88" s="101">
        <v>248</v>
      </c>
      <c r="AR88" s="214">
        <v>0.21568627450980382</v>
      </c>
      <c r="AS88" s="101">
        <v>1270</v>
      </c>
      <c r="AT88" s="214">
        <v>1.4564796905222437</v>
      </c>
    </row>
    <row r="89" spans="1:46" s="4" customFormat="1" ht="15" hidden="1" customHeight="1" outlineLevel="1" x14ac:dyDescent="0.25">
      <c r="B89" s="78" t="s">
        <v>118</v>
      </c>
      <c r="C89" s="101">
        <v>128897</v>
      </c>
      <c r="D89" s="214">
        <v>6.1868239597320906E-2</v>
      </c>
      <c r="E89" s="101">
        <v>95705</v>
      </c>
      <c r="F89" s="214">
        <v>8.4525077623915035E-2</v>
      </c>
      <c r="G89" s="101">
        <v>33192</v>
      </c>
      <c r="H89" s="214">
        <v>1.5388793337558493E-3</v>
      </c>
      <c r="I89" s="101">
        <v>45854</v>
      </c>
      <c r="J89" s="214">
        <v>0.12483748313504228</v>
      </c>
      <c r="K89" s="101">
        <v>17576</v>
      </c>
      <c r="L89" s="214">
        <v>0.11430926266404606</v>
      </c>
      <c r="M89" s="101">
        <v>2532</v>
      </c>
      <c r="N89" s="214">
        <v>-0.18427835051546393</v>
      </c>
      <c r="O89" s="101">
        <v>4162</v>
      </c>
      <c r="P89" s="214">
        <v>0.24760191846522783</v>
      </c>
      <c r="Q89" s="101">
        <v>1911</v>
      </c>
      <c r="R89" s="214">
        <v>3.9717083786724672E-2</v>
      </c>
      <c r="S89" s="101">
        <v>1965</v>
      </c>
      <c r="T89" s="214">
        <v>-0.11685393258426968</v>
      </c>
      <c r="U89" s="101">
        <v>2727</v>
      </c>
      <c r="V89" s="214">
        <v>8.3863275039745666E-2</v>
      </c>
      <c r="W89" s="101">
        <v>1113</v>
      </c>
      <c r="X89" s="214">
        <v>6.4053537284894935E-2</v>
      </c>
      <c r="Y89" s="101">
        <v>692</v>
      </c>
      <c r="Z89" s="214">
        <v>0.69193154034229831</v>
      </c>
      <c r="AA89" s="101">
        <v>103</v>
      </c>
      <c r="AB89" s="214">
        <v>0.80701754385964919</v>
      </c>
      <c r="AC89" s="101">
        <v>700</v>
      </c>
      <c r="AD89" s="214">
        <v>-0.291497975708502</v>
      </c>
      <c r="AE89" s="101">
        <v>806</v>
      </c>
      <c r="AF89" s="214">
        <v>-0.24176857949200381</v>
      </c>
      <c r="AG89" s="101">
        <v>855</v>
      </c>
      <c r="AH89" s="214">
        <v>0.77754677754677748</v>
      </c>
      <c r="AI89" s="101">
        <v>4158</v>
      </c>
      <c r="AJ89" s="214">
        <v>0.14861878453038679</v>
      </c>
      <c r="AK89" s="101">
        <v>4831</v>
      </c>
      <c r="AL89" s="214">
        <v>-0.16692533195378512</v>
      </c>
      <c r="AM89" s="101">
        <v>3978</v>
      </c>
      <c r="AN89" s="214">
        <v>-8.6776859504132275E-2</v>
      </c>
      <c r="AO89" s="101">
        <v>269</v>
      </c>
      <c r="AP89" s="214">
        <v>-1.46520146520146E-2</v>
      </c>
      <c r="AQ89" s="101">
        <v>196</v>
      </c>
      <c r="AR89" s="214">
        <v>9.4972067039106101E-2</v>
      </c>
      <c r="AS89" s="101">
        <v>1277</v>
      </c>
      <c r="AT89" s="214">
        <v>2.0550239234449759</v>
      </c>
    </row>
    <row r="90" spans="1:46" s="4" customFormat="1" ht="15" hidden="1" customHeight="1" outlineLevel="1" x14ac:dyDescent="0.25">
      <c r="B90" s="78" t="s">
        <v>119</v>
      </c>
      <c r="C90" s="101">
        <v>163371</v>
      </c>
      <c r="D90" s="214">
        <v>7.2466717432975392E-2</v>
      </c>
      <c r="E90" s="101">
        <v>115997</v>
      </c>
      <c r="F90" s="214">
        <v>0.10990230693419822</v>
      </c>
      <c r="G90" s="101">
        <v>47374</v>
      </c>
      <c r="H90" s="214">
        <v>-9.3473578553354697E-3</v>
      </c>
      <c r="I90" s="101">
        <v>49876</v>
      </c>
      <c r="J90" s="214">
        <v>9.6778449697636049E-2</v>
      </c>
      <c r="K90" s="101">
        <v>18520</v>
      </c>
      <c r="L90" s="214">
        <v>4.638680151420993E-2</v>
      </c>
      <c r="M90" s="101">
        <v>5746</v>
      </c>
      <c r="N90" s="214">
        <v>-0.17192679060383342</v>
      </c>
      <c r="O90" s="101">
        <v>6241</v>
      </c>
      <c r="P90" s="214">
        <v>9.9929502996122688E-2</v>
      </c>
      <c r="Q90" s="101">
        <v>3998</v>
      </c>
      <c r="R90" s="214">
        <v>0.33891493636972547</v>
      </c>
      <c r="S90" s="101">
        <v>2146</v>
      </c>
      <c r="T90" s="214">
        <v>-5.5873295204575402E-2</v>
      </c>
      <c r="U90" s="101">
        <v>3797</v>
      </c>
      <c r="V90" s="214">
        <v>0.2954622995564653</v>
      </c>
      <c r="W90" s="101">
        <v>1259</v>
      </c>
      <c r="X90" s="214">
        <v>1.4504431909750259E-2</v>
      </c>
      <c r="Y90" s="101">
        <v>960</v>
      </c>
      <c r="Z90" s="214">
        <v>0.30434782608695654</v>
      </c>
      <c r="AA90" s="101">
        <v>121</v>
      </c>
      <c r="AB90" s="214">
        <v>-0.40099009900990101</v>
      </c>
      <c r="AC90" s="101">
        <v>720</v>
      </c>
      <c r="AD90" s="214">
        <v>-0.21311475409836067</v>
      </c>
      <c r="AE90" s="101">
        <v>1418</v>
      </c>
      <c r="AF90" s="214">
        <v>-2.4088093599449412E-2</v>
      </c>
      <c r="AG90" s="101">
        <v>1339</v>
      </c>
      <c r="AH90" s="214">
        <v>0.64294478527607368</v>
      </c>
      <c r="AI90" s="101">
        <v>6396</v>
      </c>
      <c r="AJ90" s="214">
        <v>0.52249464413234947</v>
      </c>
      <c r="AK90" s="101">
        <v>5723</v>
      </c>
      <c r="AL90" s="214">
        <v>0.13754720731464909</v>
      </c>
      <c r="AM90" s="101">
        <v>5551</v>
      </c>
      <c r="AN90" s="214">
        <v>0.14335736354273942</v>
      </c>
      <c r="AO90" s="101">
        <v>323</v>
      </c>
      <c r="AP90" s="214">
        <v>0.34583333333333344</v>
      </c>
      <c r="AQ90" s="101">
        <v>294</v>
      </c>
      <c r="AR90" s="214">
        <v>-0.13529411764705879</v>
      </c>
      <c r="AS90" s="101">
        <v>1569</v>
      </c>
      <c r="AT90" s="214">
        <v>2.106930693069307</v>
      </c>
    </row>
    <row r="91" spans="1:46" s="4" customFormat="1" ht="15" hidden="1" customHeight="1" outlineLevel="1" x14ac:dyDescent="0.25">
      <c r="B91" s="78" t="s">
        <v>120</v>
      </c>
      <c r="C91" s="101">
        <v>165244</v>
      </c>
      <c r="D91" s="214">
        <v>-2.9460824621167614E-2</v>
      </c>
      <c r="E91" s="101">
        <v>107159</v>
      </c>
      <c r="F91" s="214">
        <v>5.3045862363773955E-2</v>
      </c>
      <c r="G91" s="101">
        <v>58085</v>
      </c>
      <c r="H91" s="214">
        <v>-0.15203141651702945</v>
      </c>
      <c r="I91" s="101">
        <v>45472</v>
      </c>
      <c r="J91" s="214">
        <v>7.5267800137151397E-2</v>
      </c>
      <c r="K91" s="101">
        <v>17198</v>
      </c>
      <c r="L91" s="214">
        <v>3.9656631604400916E-2</v>
      </c>
      <c r="M91" s="101">
        <v>5648</v>
      </c>
      <c r="N91" s="214">
        <v>-4.5139475908706705E-2</v>
      </c>
      <c r="O91" s="101">
        <v>5323</v>
      </c>
      <c r="P91" s="214">
        <v>-6.7285789381461347E-2</v>
      </c>
      <c r="Q91" s="101">
        <v>3681</v>
      </c>
      <c r="R91" s="214">
        <v>-0.22029231095106971</v>
      </c>
      <c r="S91" s="101">
        <v>1886</v>
      </c>
      <c r="T91" s="214">
        <v>-0.24590163934426235</v>
      </c>
      <c r="U91" s="101">
        <v>5884</v>
      </c>
      <c r="V91" s="214">
        <v>-0.16301564722617357</v>
      </c>
      <c r="W91" s="101">
        <v>1102</v>
      </c>
      <c r="X91" s="214">
        <v>1.6363636363636362</v>
      </c>
      <c r="Y91" s="101">
        <v>760</v>
      </c>
      <c r="Z91" s="214">
        <v>3.0641711229946527</v>
      </c>
      <c r="AA91" s="101">
        <v>247</v>
      </c>
      <c r="AB91" s="214">
        <v>8.5</v>
      </c>
      <c r="AC91" s="101">
        <v>532</v>
      </c>
      <c r="AD91" s="214">
        <v>-0.21764705882352942</v>
      </c>
      <c r="AE91" s="101">
        <v>806</v>
      </c>
      <c r="AF91" s="214">
        <v>-0.14437367303609339</v>
      </c>
      <c r="AG91" s="101">
        <v>866</v>
      </c>
      <c r="AH91" s="214">
        <v>0.50871080139372826</v>
      </c>
      <c r="AI91" s="101">
        <v>5428</v>
      </c>
      <c r="AJ91" s="214">
        <v>0.47982551799345696</v>
      </c>
      <c r="AK91" s="101">
        <v>3884</v>
      </c>
      <c r="AL91" s="214">
        <v>8.0690038953811882E-2</v>
      </c>
      <c r="AM91" s="101">
        <v>7052</v>
      </c>
      <c r="AN91" s="214">
        <v>0.2833484986351229</v>
      </c>
      <c r="AO91" s="101">
        <v>204</v>
      </c>
      <c r="AP91" s="214">
        <v>-0.33980582524271841</v>
      </c>
      <c r="AQ91" s="101">
        <v>341</v>
      </c>
      <c r="AR91" s="214">
        <v>-4.748603351955305E-2</v>
      </c>
      <c r="AS91" s="101">
        <v>845</v>
      </c>
      <c r="AT91" s="214">
        <v>4.9689440993788914E-2</v>
      </c>
    </row>
    <row r="92" spans="1:46" s="4" customFormat="1" ht="15" hidden="1" customHeight="1" outlineLevel="1" x14ac:dyDescent="0.25">
      <c r="B92" s="78" t="s">
        <v>121</v>
      </c>
      <c r="C92" s="101">
        <v>132375</v>
      </c>
      <c r="D92" s="214">
        <v>6.244231309442605E-2</v>
      </c>
      <c r="E92" s="101">
        <v>96505</v>
      </c>
      <c r="F92" s="214">
        <v>7.7678142692827468E-2</v>
      </c>
      <c r="G92" s="101">
        <v>35870</v>
      </c>
      <c r="H92" s="214">
        <v>2.3511955715345589E-2</v>
      </c>
      <c r="I92" s="101">
        <v>42093</v>
      </c>
      <c r="J92" s="214">
        <v>1.4802671231225473E-2</v>
      </c>
      <c r="K92" s="101">
        <v>19371</v>
      </c>
      <c r="L92" s="214">
        <v>0.12380344607530303</v>
      </c>
      <c r="M92" s="101">
        <v>3720</v>
      </c>
      <c r="N92" s="214">
        <v>-5.5118110236220486E-2</v>
      </c>
      <c r="O92" s="101">
        <v>4745</v>
      </c>
      <c r="P92" s="214">
        <v>0.18329177057356616</v>
      </c>
      <c r="Q92" s="101">
        <v>2078</v>
      </c>
      <c r="R92" s="214">
        <v>8.1165452653485959E-2</v>
      </c>
      <c r="S92" s="101">
        <v>1680</v>
      </c>
      <c r="T92" s="214">
        <v>-7.7936333699231586E-2</v>
      </c>
      <c r="U92" s="101">
        <v>2910</v>
      </c>
      <c r="V92" s="214">
        <v>0.21757322175732208</v>
      </c>
      <c r="W92" s="101">
        <v>1286</v>
      </c>
      <c r="X92" s="214">
        <v>-0.1505944517833554</v>
      </c>
      <c r="Y92" s="101">
        <v>491</v>
      </c>
      <c r="Z92" s="214">
        <v>-1.8000000000000016E-2</v>
      </c>
      <c r="AA92" s="101">
        <v>75</v>
      </c>
      <c r="AB92" s="214">
        <v>-0.52229299363057324</v>
      </c>
      <c r="AC92" s="101">
        <v>505</v>
      </c>
      <c r="AD92" s="214">
        <v>-0.5111326234269119</v>
      </c>
      <c r="AE92" s="101">
        <v>1139</v>
      </c>
      <c r="AF92" s="214">
        <v>6.5481758652946587E-2</v>
      </c>
      <c r="AG92" s="101">
        <v>1055</v>
      </c>
      <c r="AH92" s="214">
        <v>0.80034129692832767</v>
      </c>
      <c r="AI92" s="101">
        <v>4711</v>
      </c>
      <c r="AJ92" s="214">
        <v>0.59316875211362863</v>
      </c>
      <c r="AK92" s="101">
        <v>4734</v>
      </c>
      <c r="AL92" s="214">
        <v>5.6696428571428648E-2</v>
      </c>
      <c r="AM92" s="101">
        <v>4050</v>
      </c>
      <c r="AN92" s="214">
        <v>0.11539520793169933</v>
      </c>
      <c r="AO92" s="101">
        <v>201</v>
      </c>
      <c r="AP92" s="214">
        <v>-5.1886792452830233E-2</v>
      </c>
      <c r="AQ92" s="101">
        <v>246</v>
      </c>
      <c r="AR92" s="214">
        <v>0.31550802139037426</v>
      </c>
      <c r="AS92" s="101">
        <v>1415</v>
      </c>
      <c r="AT92" s="214">
        <v>2.3215962441314555</v>
      </c>
    </row>
    <row r="93" spans="1:46" s="4" customFormat="1" ht="15" hidden="1" customHeight="1" outlineLevel="1" x14ac:dyDescent="0.25">
      <c r="B93" s="78" t="s">
        <v>136</v>
      </c>
      <c r="C93" s="101">
        <v>155317</v>
      </c>
      <c r="D93" s="214">
        <v>6.8513600902599059E-2</v>
      </c>
      <c r="E93" s="101">
        <v>127842</v>
      </c>
      <c r="F93" s="214">
        <v>8.9296365092619512E-2</v>
      </c>
      <c r="G93" s="101">
        <v>27475</v>
      </c>
      <c r="H93" s="214">
        <v>-1.8609801400200077E-2</v>
      </c>
      <c r="I93" s="101">
        <v>58303</v>
      </c>
      <c r="J93" s="214">
        <v>7.0781832540542489E-2</v>
      </c>
      <c r="K93" s="101">
        <v>21439</v>
      </c>
      <c r="L93" s="214">
        <v>6.5291925465838618E-2</v>
      </c>
      <c r="M93" s="101">
        <v>5657</v>
      </c>
      <c r="N93" s="214">
        <v>-3.3474277660323626E-3</v>
      </c>
      <c r="O93" s="101">
        <v>4848</v>
      </c>
      <c r="P93" s="214">
        <v>6.949040370615478E-2</v>
      </c>
      <c r="Q93" s="101">
        <v>4105</v>
      </c>
      <c r="R93" s="214">
        <v>0.20806356680400229</v>
      </c>
      <c r="S93" s="101">
        <v>2024</v>
      </c>
      <c r="T93" s="214">
        <v>1.7596782302664593E-2</v>
      </c>
      <c r="U93" s="101">
        <v>1861</v>
      </c>
      <c r="V93" s="214">
        <v>-0.2309917355371901</v>
      </c>
      <c r="W93" s="101">
        <v>4431</v>
      </c>
      <c r="X93" s="214">
        <v>-1.9907100199071048E-2</v>
      </c>
      <c r="Y93" s="101">
        <v>2344</v>
      </c>
      <c r="Z93" s="214">
        <v>0.46043613707165099</v>
      </c>
      <c r="AA93" s="101">
        <v>3323</v>
      </c>
      <c r="AB93" s="214">
        <v>0.36076986076986084</v>
      </c>
      <c r="AC93" s="101">
        <v>2901</v>
      </c>
      <c r="AD93" s="214">
        <v>0.28933333333333344</v>
      </c>
      <c r="AE93" s="101">
        <v>1673</v>
      </c>
      <c r="AF93" s="214">
        <v>2.38678090575275E-2</v>
      </c>
      <c r="AG93" s="101">
        <v>1005</v>
      </c>
      <c r="AH93" s="214">
        <v>0.22710622710622719</v>
      </c>
      <c r="AI93" s="101">
        <v>5241</v>
      </c>
      <c r="AJ93" s="214">
        <v>0.35636645962732927</v>
      </c>
      <c r="AK93" s="101">
        <v>3500</v>
      </c>
      <c r="AL93" s="214">
        <v>-0.14026037828543358</v>
      </c>
      <c r="AM93" s="101">
        <v>3410</v>
      </c>
      <c r="AN93" s="214">
        <v>0.24954195676071822</v>
      </c>
      <c r="AO93" s="101">
        <v>247</v>
      </c>
      <c r="AP93" s="214">
        <v>0.1026785714285714</v>
      </c>
      <c r="AQ93" s="101">
        <v>213</v>
      </c>
      <c r="AR93" s="214">
        <v>-5.3333333333333344E-2</v>
      </c>
      <c r="AS93" s="101">
        <v>1317</v>
      </c>
      <c r="AT93" s="214">
        <v>2.3943298969072164</v>
      </c>
    </row>
    <row r="94" spans="1:46" s="4" customFormat="1" ht="15" hidden="1" customHeight="1" outlineLevel="1" x14ac:dyDescent="0.25">
      <c r="B94" s="78" t="s">
        <v>110</v>
      </c>
      <c r="C94" s="101">
        <v>137940</v>
      </c>
      <c r="D94" s="214">
        <v>5.3725163665808484E-2</v>
      </c>
      <c r="E94" s="101">
        <v>124655</v>
      </c>
      <c r="F94" s="214">
        <v>0.10765061311533675</v>
      </c>
      <c r="G94" s="101">
        <v>13285</v>
      </c>
      <c r="H94" s="214">
        <v>-0.27669189306909125</v>
      </c>
      <c r="I94" s="101">
        <v>47860</v>
      </c>
      <c r="J94" s="214">
        <v>6.9903650548811758E-2</v>
      </c>
      <c r="K94" s="101">
        <v>23061</v>
      </c>
      <c r="L94" s="214">
        <v>7.2654542071724171E-2</v>
      </c>
      <c r="M94" s="101">
        <v>4912</v>
      </c>
      <c r="N94" s="214">
        <v>0.24448948568533058</v>
      </c>
      <c r="O94" s="101">
        <v>5938</v>
      </c>
      <c r="P94" s="214">
        <v>-1.7700578990901605E-2</v>
      </c>
      <c r="Q94" s="101">
        <v>3157</v>
      </c>
      <c r="R94" s="214">
        <v>0.12951699463327371</v>
      </c>
      <c r="S94" s="101">
        <v>1918</v>
      </c>
      <c r="T94" s="214">
        <v>-0.18763235916984333</v>
      </c>
      <c r="U94" s="101">
        <v>2476</v>
      </c>
      <c r="V94" s="214">
        <v>0.14259344716197497</v>
      </c>
      <c r="W94" s="101">
        <v>7448</v>
      </c>
      <c r="X94" s="214">
        <v>0.37594679475337145</v>
      </c>
      <c r="Y94" s="101">
        <v>3985</v>
      </c>
      <c r="Z94" s="214">
        <v>-1.4589515331355107E-2</v>
      </c>
      <c r="AA94" s="101">
        <v>4786</v>
      </c>
      <c r="AB94" s="214">
        <v>0.15464414957780459</v>
      </c>
      <c r="AC94" s="101">
        <v>3403</v>
      </c>
      <c r="AD94" s="214">
        <v>-6.3823933975240665E-2</v>
      </c>
      <c r="AE94" s="101">
        <v>1489</v>
      </c>
      <c r="AF94" s="214">
        <v>0.23159636062861866</v>
      </c>
      <c r="AG94" s="101">
        <v>1629</v>
      </c>
      <c r="AH94" s="214">
        <v>0.17702312138728327</v>
      </c>
      <c r="AI94" s="101">
        <v>4605</v>
      </c>
      <c r="AJ94" s="214">
        <v>0.65886167146974062</v>
      </c>
      <c r="AK94" s="101">
        <v>3622</v>
      </c>
      <c r="AL94" s="214">
        <v>0.26422338568935433</v>
      </c>
      <c r="AM94" s="101">
        <v>3470</v>
      </c>
      <c r="AN94" s="214">
        <v>0.21498599439775901</v>
      </c>
      <c r="AO94" s="101">
        <v>232</v>
      </c>
      <c r="AP94" s="214">
        <v>0.78461538461538471</v>
      </c>
      <c r="AQ94" s="101">
        <v>143</v>
      </c>
      <c r="AR94" s="214">
        <v>-0.13855421686746983</v>
      </c>
      <c r="AS94" s="101">
        <v>521</v>
      </c>
      <c r="AT94" s="214">
        <v>0.40810810810810816</v>
      </c>
    </row>
    <row r="95" spans="1:46" s="4" customFormat="1" ht="15" hidden="1" customHeight="1" outlineLevel="1" x14ac:dyDescent="0.25">
      <c r="B95" s="78" t="s">
        <v>111</v>
      </c>
      <c r="C95" s="101">
        <v>141884</v>
      </c>
      <c r="D95" s="214">
        <v>7.4284675898934616E-2</v>
      </c>
      <c r="E95" s="101">
        <v>119009</v>
      </c>
      <c r="F95" s="214">
        <v>0.10157819225251075</v>
      </c>
      <c r="G95" s="101">
        <v>22875</v>
      </c>
      <c r="H95" s="214">
        <v>-4.8381728929195456E-2</v>
      </c>
      <c r="I95" s="101">
        <v>50030</v>
      </c>
      <c r="J95" s="214">
        <v>9.2262684481704715E-2</v>
      </c>
      <c r="K95" s="101">
        <v>20086</v>
      </c>
      <c r="L95" s="214">
        <v>0.10563108933781029</v>
      </c>
      <c r="M95" s="101">
        <v>5220</v>
      </c>
      <c r="N95" s="214">
        <v>0.30174563591022441</v>
      </c>
      <c r="O95" s="101">
        <v>5487</v>
      </c>
      <c r="P95" s="214">
        <v>-8.7628865979381465E-2</v>
      </c>
      <c r="Q95" s="101">
        <v>3865</v>
      </c>
      <c r="R95" s="214">
        <v>0.33968804159445409</v>
      </c>
      <c r="S95" s="101">
        <v>1526</v>
      </c>
      <c r="T95" s="214">
        <v>-0.19002123142250527</v>
      </c>
      <c r="U95" s="101">
        <v>3583</v>
      </c>
      <c r="V95" s="214">
        <v>0.18172823218997358</v>
      </c>
      <c r="W95" s="101">
        <v>5646</v>
      </c>
      <c r="X95" s="214">
        <v>5.7303370786516927E-2</v>
      </c>
      <c r="Y95" s="101">
        <v>2702</v>
      </c>
      <c r="Z95" s="214">
        <v>5.7120500782472661E-2</v>
      </c>
      <c r="AA95" s="101">
        <v>4192</v>
      </c>
      <c r="AB95" s="214">
        <v>0.19124751349815283</v>
      </c>
      <c r="AC95" s="101">
        <v>2867</v>
      </c>
      <c r="AD95" s="214">
        <v>-0.10462211118051223</v>
      </c>
      <c r="AE95" s="101">
        <v>790</v>
      </c>
      <c r="AF95" s="214">
        <v>-9.9201824401368266E-2</v>
      </c>
      <c r="AG95" s="101">
        <v>995</v>
      </c>
      <c r="AH95" s="214">
        <v>-0.14298018949181734</v>
      </c>
      <c r="AI95" s="101">
        <v>4036</v>
      </c>
      <c r="AJ95" s="214">
        <v>0.49647756766777906</v>
      </c>
      <c r="AK95" s="101">
        <v>3005</v>
      </c>
      <c r="AL95" s="214">
        <v>-0.14093767867352769</v>
      </c>
      <c r="AM95" s="101">
        <v>3484</v>
      </c>
      <c r="AN95" s="214">
        <v>0.41856677524429964</v>
      </c>
      <c r="AO95" s="101">
        <v>244</v>
      </c>
      <c r="AP95" s="214">
        <v>-4.6875E-2</v>
      </c>
      <c r="AQ95" s="101">
        <v>177</v>
      </c>
      <c r="AR95" s="214">
        <v>-0.14903846153846156</v>
      </c>
      <c r="AS95" s="101">
        <v>1074</v>
      </c>
      <c r="AT95" s="214">
        <v>1.2899786780383797</v>
      </c>
    </row>
    <row r="96" spans="1:46" s="4" customFormat="1" ht="15.75" collapsed="1" x14ac:dyDescent="0.25">
      <c r="A96" s="52"/>
      <c r="B96" s="102">
        <v>2010</v>
      </c>
      <c r="C96" s="105">
        <v>1711443</v>
      </c>
      <c r="D96" s="217">
        <v>3.7847681456564475E-2</v>
      </c>
      <c r="E96" s="105">
        <v>1336335</v>
      </c>
      <c r="F96" s="217">
        <v>4.2335838160208139E-2</v>
      </c>
      <c r="G96" s="105">
        <v>375108</v>
      </c>
      <c r="H96" s="217">
        <v>2.2167843410823229E-2</v>
      </c>
      <c r="I96" s="105">
        <v>568939</v>
      </c>
      <c r="J96" s="217">
        <v>4.4125932519109234E-2</v>
      </c>
      <c r="K96" s="105">
        <v>233579</v>
      </c>
      <c r="L96" s="217">
        <v>6.6317586691744479E-2</v>
      </c>
      <c r="M96" s="105">
        <v>59050</v>
      </c>
      <c r="N96" s="217">
        <v>-2.3821189032116052E-3</v>
      </c>
      <c r="O96" s="105">
        <v>64506</v>
      </c>
      <c r="P96" s="217">
        <v>5.7614113326337923E-2</v>
      </c>
      <c r="Q96" s="105">
        <v>41624</v>
      </c>
      <c r="R96" s="217">
        <v>2.7575480781099504E-2</v>
      </c>
      <c r="S96" s="105">
        <v>24697</v>
      </c>
      <c r="T96" s="217">
        <v>-0.2344626638975853</v>
      </c>
      <c r="U96" s="105">
        <v>40334</v>
      </c>
      <c r="V96" s="217">
        <v>2.0338983050847359E-2</v>
      </c>
      <c r="W96" s="105">
        <v>41537</v>
      </c>
      <c r="X96" s="217">
        <v>-1.1141530770146457E-2</v>
      </c>
      <c r="Y96" s="105">
        <v>22156</v>
      </c>
      <c r="Z96" s="217">
        <v>-1.8125415466430317E-2</v>
      </c>
      <c r="AA96" s="105">
        <v>24901</v>
      </c>
      <c r="AB96" s="217">
        <v>0.1097196844779178</v>
      </c>
      <c r="AC96" s="105">
        <v>28011</v>
      </c>
      <c r="AD96" s="217">
        <v>-0.18801634924776067</v>
      </c>
      <c r="AE96" s="105">
        <v>13235</v>
      </c>
      <c r="AF96" s="217">
        <v>8.7652439024390461E-3</v>
      </c>
      <c r="AG96" s="105">
        <v>13581</v>
      </c>
      <c r="AH96" s="217">
        <v>0.26229203457570405</v>
      </c>
      <c r="AI96" s="105">
        <v>51652</v>
      </c>
      <c r="AJ96" s="217">
        <v>0.29824561403508776</v>
      </c>
      <c r="AK96" s="105">
        <v>45509</v>
      </c>
      <c r="AL96" s="217">
        <v>-5.5633948952064749E-2</v>
      </c>
      <c r="AM96" s="105">
        <v>45218</v>
      </c>
      <c r="AN96" s="217">
        <v>0.13604502173203015</v>
      </c>
      <c r="AO96" s="105">
        <v>3048</v>
      </c>
      <c r="AP96" s="217">
        <v>3.1821259309410932E-2</v>
      </c>
      <c r="AQ96" s="105">
        <v>2802</v>
      </c>
      <c r="AR96" s="217">
        <v>-9.4961240310077466E-2</v>
      </c>
      <c r="AS96" s="105">
        <v>11956</v>
      </c>
      <c r="AT96" s="217">
        <v>0.86346633416458851</v>
      </c>
    </row>
    <row r="97" spans="1:46" s="4" customFormat="1" ht="15" hidden="1" customHeight="1" outlineLevel="1" x14ac:dyDescent="0.25">
      <c r="B97" s="78" t="s">
        <v>112</v>
      </c>
      <c r="C97" s="101">
        <v>136344</v>
      </c>
      <c r="D97" s="214">
        <v>-7.3315616695325936E-2</v>
      </c>
      <c r="E97" s="101">
        <v>119327</v>
      </c>
      <c r="F97" s="214">
        <v>-0.10138564650952631</v>
      </c>
      <c r="G97" s="101">
        <v>17017</v>
      </c>
      <c r="H97" s="214">
        <v>0.18659786625758312</v>
      </c>
      <c r="I97" s="101">
        <v>43919</v>
      </c>
      <c r="J97" s="214">
        <v>-0.20013477088948783</v>
      </c>
      <c r="K97" s="101">
        <v>19733</v>
      </c>
      <c r="L97" s="214">
        <v>-9.5687640346455272E-2</v>
      </c>
      <c r="M97" s="101">
        <v>4571</v>
      </c>
      <c r="N97" s="214">
        <v>-9.9310344827586161E-2</v>
      </c>
      <c r="O97" s="101">
        <v>6210</v>
      </c>
      <c r="P97" s="214">
        <v>0.11170784103114939</v>
      </c>
      <c r="Q97" s="101">
        <v>3641</v>
      </c>
      <c r="R97" s="214">
        <v>-0.12074378169524269</v>
      </c>
      <c r="S97" s="101">
        <v>3886</v>
      </c>
      <c r="T97" s="214">
        <v>0.55564451561249006</v>
      </c>
      <c r="U97" s="101">
        <v>4907</v>
      </c>
      <c r="V97" s="214">
        <v>4.5599829533347513E-2</v>
      </c>
      <c r="W97" s="101">
        <v>6139</v>
      </c>
      <c r="X97" s="214">
        <v>0.18972868217054262</v>
      </c>
      <c r="Y97" s="101">
        <v>3080</v>
      </c>
      <c r="Z97" s="214">
        <v>-6.0402684563758413E-2</v>
      </c>
      <c r="AA97" s="101">
        <v>3203</v>
      </c>
      <c r="AB97" s="214">
        <v>-1.6579674547129275E-2</v>
      </c>
      <c r="AC97" s="101">
        <v>6032</v>
      </c>
      <c r="AD97" s="214">
        <v>-3.3023404937480016E-2</v>
      </c>
      <c r="AE97" s="101">
        <v>848</v>
      </c>
      <c r="AF97" s="214">
        <v>0.41806020066889626</v>
      </c>
      <c r="AG97" s="101">
        <v>1385</v>
      </c>
      <c r="AH97" s="214">
        <v>8.2877247849882707E-2</v>
      </c>
      <c r="AI97" s="101">
        <v>3874</v>
      </c>
      <c r="AJ97" s="214">
        <v>-0.2048440065681445</v>
      </c>
      <c r="AK97" s="101">
        <v>4025</v>
      </c>
      <c r="AL97" s="214">
        <v>0.17415402567094507</v>
      </c>
      <c r="AM97" s="101">
        <v>2628</v>
      </c>
      <c r="AN97" s="214">
        <v>-0.47815726767275613</v>
      </c>
      <c r="AO97" s="101">
        <v>187</v>
      </c>
      <c r="AP97" s="214">
        <v>-2.604166666666663E-2</v>
      </c>
      <c r="AQ97" s="101">
        <v>263</v>
      </c>
      <c r="AR97" s="214">
        <v>0.28921568627450989</v>
      </c>
      <c r="AS97" s="101">
        <v>796</v>
      </c>
      <c r="AT97" s="214">
        <v>0.51330798479087458</v>
      </c>
    </row>
    <row r="98" spans="1:46" s="4" customFormat="1" ht="15" hidden="1" customHeight="1" outlineLevel="1" x14ac:dyDescent="0.25">
      <c r="B98" s="78" t="s">
        <v>113</v>
      </c>
      <c r="C98" s="101">
        <v>133792</v>
      </c>
      <c r="D98" s="214">
        <v>-0.20482128210919204</v>
      </c>
      <c r="E98" s="101">
        <v>118524</v>
      </c>
      <c r="F98" s="214">
        <v>-0.21777695648156703</v>
      </c>
      <c r="G98" s="101">
        <v>15268</v>
      </c>
      <c r="H98" s="214">
        <v>-8.7497011714080752E-2</v>
      </c>
      <c r="I98" s="101">
        <v>47411</v>
      </c>
      <c r="J98" s="214">
        <v>-0.31448359624643951</v>
      </c>
      <c r="K98" s="101">
        <v>17740</v>
      </c>
      <c r="L98" s="214">
        <v>-0.216223380754617</v>
      </c>
      <c r="M98" s="101">
        <v>5803</v>
      </c>
      <c r="N98" s="214">
        <v>-0.29515364994534188</v>
      </c>
      <c r="O98" s="101">
        <v>4738</v>
      </c>
      <c r="P98" s="214">
        <v>-0.20302775441547516</v>
      </c>
      <c r="Q98" s="101">
        <v>4571</v>
      </c>
      <c r="R98" s="214">
        <v>-0.18141117478510027</v>
      </c>
      <c r="S98" s="101">
        <v>3808</v>
      </c>
      <c r="T98" s="214">
        <v>0.61835954101147461</v>
      </c>
      <c r="U98" s="101">
        <v>4002</v>
      </c>
      <c r="V98" s="214">
        <v>0.11631799163179912</v>
      </c>
      <c r="W98" s="101">
        <v>5776</v>
      </c>
      <c r="X98" s="214">
        <v>0.17805425249847029</v>
      </c>
      <c r="Y98" s="101">
        <v>3805</v>
      </c>
      <c r="Z98" s="214">
        <v>5.1104972375690672E-2</v>
      </c>
      <c r="AA98" s="101">
        <v>3313</v>
      </c>
      <c r="AB98" s="214">
        <v>-0.12815789473684214</v>
      </c>
      <c r="AC98" s="101">
        <v>6212</v>
      </c>
      <c r="AD98" s="214">
        <v>-7.915801956715085E-2</v>
      </c>
      <c r="AE98" s="101">
        <v>986</v>
      </c>
      <c r="AF98" s="214">
        <v>0.2592592592592593</v>
      </c>
      <c r="AG98" s="101">
        <v>1071</v>
      </c>
      <c r="AH98" s="214">
        <v>-0.23988644428672823</v>
      </c>
      <c r="AI98" s="101">
        <v>1864</v>
      </c>
      <c r="AJ98" s="214">
        <v>-0.42646153846153845</v>
      </c>
      <c r="AK98" s="101">
        <v>3598</v>
      </c>
      <c r="AL98" s="214">
        <v>3.5991937805931462E-2</v>
      </c>
      <c r="AM98" s="101">
        <v>2861</v>
      </c>
      <c r="AN98" s="214">
        <v>-0.41814114297335769</v>
      </c>
      <c r="AO98" s="101">
        <v>245</v>
      </c>
      <c r="AP98" s="214">
        <v>6.5217391304347894E-2</v>
      </c>
      <c r="AQ98" s="101">
        <v>219</v>
      </c>
      <c r="AR98" s="214">
        <v>0.65909090909090917</v>
      </c>
      <c r="AS98" s="101">
        <v>501</v>
      </c>
      <c r="AT98" s="214">
        <v>-0.34424083769633507</v>
      </c>
    </row>
    <row r="99" spans="1:46" s="4" customFormat="1" ht="15" hidden="1" customHeight="1" outlineLevel="1" x14ac:dyDescent="0.25">
      <c r="B99" s="78" t="s">
        <v>114</v>
      </c>
      <c r="C99" s="101">
        <v>135071</v>
      </c>
      <c r="D99" s="214">
        <v>-0.2637055934411574</v>
      </c>
      <c r="E99" s="101">
        <v>119565</v>
      </c>
      <c r="F99" s="214">
        <v>-0.23510709076486092</v>
      </c>
      <c r="G99" s="101">
        <v>15506</v>
      </c>
      <c r="H99" s="214">
        <v>-0.42847665032619509</v>
      </c>
      <c r="I99" s="101">
        <v>47234</v>
      </c>
      <c r="J99" s="214">
        <v>-0.26603993473700571</v>
      </c>
      <c r="K99" s="101">
        <v>18939</v>
      </c>
      <c r="L99" s="214">
        <v>-0.37431035052363804</v>
      </c>
      <c r="M99" s="101">
        <v>4978</v>
      </c>
      <c r="N99" s="214">
        <v>-0.24689863842662629</v>
      </c>
      <c r="O99" s="101">
        <v>4487</v>
      </c>
      <c r="P99" s="214">
        <v>-0.34198562839125968</v>
      </c>
      <c r="Q99" s="101">
        <v>3855</v>
      </c>
      <c r="R99" s="214">
        <v>-0.10825815405968076</v>
      </c>
      <c r="S99" s="101">
        <v>3595</v>
      </c>
      <c r="T99" s="214">
        <v>0.19953286619953281</v>
      </c>
      <c r="U99" s="101">
        <v>3281</v>
      </c>
      <c r="V99" s="214">
        <v>7.2572736188296849E-2</v>
      </c>
      <c r="W99" s="101">
        <v>6455</v>
      </c>
      <c r="X99" s="214">
        <v>-6.1929091190582319E-4</v>
      </c>
      <c r="Y99" s="101">
        <v>4192</v>
      </c>
      <c r="Z99" s="214">
        <v>-4.0389641244951147E-3</v>
      </c>
      <c r="AA99" s="101">
        <v>3631</v>
      </c>
      <c r="AB99" s="214">
        <v>-5.6147647517546195E-2</v>
      </c>
      <c r="AC99" s="101">
        <v>6400</v>
      </c>
      <c r="AD99" s="214">
        <v>-0.21903599755948744</v>
      </c>
      <c r="AE99" s="101">
        <v>1061</v>
      </c>
      <c r="AF99" s="214">
        <v>0.34987277353689561</v>
      </c>
      <c r="AG99" s="101">
        <v>737</v>
      </c>
      <c r="AH99" s="214">
        <v>-0.39540607054963084</v>
      </c>
      <c r="AI99" s="101">
        <v>2810</v>
      </c>
      <c r="AJ99" s="214">
        <v>-0.18926716676283906</v>
      </c>
      <c r="AK99" s="101">
        <v>4077</v>
      </c>
      <c r="AL99" s="214">
        <v>0.15758091993185697</v>
      </c>
      <c r="AM99" s="101">
        <v>2775</v>
      </c>
      <c r="AN99" s="214">
        <v>-0.38168449197860965</v>
      </c>
      <c r="AO99" s="101">
        <v>220</v>
      </c>
      <c r="AP99" s="214">
        <v>-0.47242206235011985</v>
      </c>
      <c r="AQ99" s="101">
        <v>161</v>
      </c>
      <c r="AR99" s="214">
        <v>0.2384615384615385</v>
      </c>
      <c r="AS99" s="101">
        <v>677</v>
      </c>
      <c r="AT99" s="214">
        <v>-0.40924956369982546</v>
      </c>
    </row>
    <row r="100" spans="1:46" s="4" customFormat="1" ht="15" hidden="1" customHeight="1" outlineLevel="1" x14ac:dyDescent="0.25">
      <c r="B100" s="78" t="s">
        <v>115</v>
      </c>
      <c r="C100" s="101">
        <v>143027</v>
      </c>
      <c r="D100" s="214">
        <v>-7.1385905909545411E-2</v>
      </c>
      <c r="E100" s="101">
        <v>114223</v>
      </c>
      <c r="F100" s="214">
        <v>-0.11664578596507513</v>
      </c>
      <c r="G100" s="101">
        <v>28804</v>
      </c>
      <c r="H100" s="214">
        <v>0.16539893186599763</v>
      </c>
      <c r="I100" s="101">
        <v>47192</v>
      </c>
      <c r="J100" s="214">
        <v>-0.1888621519422482</v>
      </c>
      <c r="K100" s="101">
        <v>20387</v>
      </c>
      <c r="L100" s="214">
        <v>-0.19868721012499013</v>
      </c>
      <c r="M100" s="101">
        <v>6271</v>
      </c>
      <c r="N100" s="214">
        <v>-0.23978664080494605</v>
      </c>
      <c r="O100" s="101">
        <v>6813</v>
      </c>
      <c r="P100" s="214">
        <v>0.5375761679079214</v>
      </c>
      <c r="Q100" s="101">
        <v>5416</v>
      </c>
      <c r="R100" s="214">
        <v>4.5358038988612126E-2</v>
      </c>
      <c r="S100" s="101">
        <v>3057</v>
      </c>
      <c r="T100" s="214">
        <v>0.36351471900089205</v>
      </c>
      <c r="U100" s="101">
        <v>2814</v>
      </c>
      <c r="V100" s="214">
        <v>0.1083103584088223</v>
      </c>
      <c r="W100" s="101">
        <v>3337</v>
      </c>
      <c r="X100" s="214">
        <v>0.29592233009708746</v>
      </c>
      <c r="Y100" s="101">
        <v>1386</v>
      </c>
      <c r="Z100" s="214">
        <v>0.3859999999999999</v>
      </c>
      <c r="AA100" s="101">
        <v>1586</v>
      </c>
      <c r="AB100" s="214">
        <v>0.44972577696526517</v>
      </c>
      <c r="AC100" s="101">
        <v>2309</v>
      </c>
      <c r="AD100" s="214">
        <v>-0.14828476576908889</v>
      </c>
      <c r="AE100" s="101">
        <v>1061</v>
      </c>
      <c r="AF100" s="214">
        <v>0.12038014783526929</v>
      </c>
      <c r="AG100" s="101">
        <v>1093</v>
      </c>
      <c r="AH100" s="214">
        <v>6.73828125E-2</v>
      </c>
      <c r="AI100" s="101">
        <v>2964</v>
      </c>
      <c r="AJ100" s="214">
        <v>-0.35170603674540679</v>
      </c>
      <c r="AK100" s="101">
        <v>3829</v>
      </c>
      <c r="AL100" s="214">
        <v>-4.2510627656914268E-2</v>
      </c>
      <c r="AM100" s="101">
        <v>3156</v>
      </c>
      <c r="AN100" s="214">
        <v>-0.12624584717607978</v>
      </c>
      <c r="AO100" s="101">
        <v>422</v>
      </c>
      <c r="AP100" s="214">
        <v>0.18539325842696619</v>
      </c>
      <c r="AQ100" s="101">
        <v>586</v>
      </c>
      <c r="AR100" s="214">
        <v>3.0413793103448272</v>
      </c>
      <c r="AS100" s="101">
        <v>544</v>
      </c>
      <c r="AT100" s="214">
        <v>-0.45978152929493543</v>
      </c>
    </row>
    <row r="101" spans="1:46" s="4" customFormat="1" ht="15" hidden="1" customHeight="1" outlineLevel="1" x14ac:dyDescent="0.25">
      <c r="B101" s="78" t="s">
        <v>135</v>
      </c>
      <c r="C101" s="101">
        <v>123885</v>
      </c>
      <c r="D101" s="214">
        <v>-0.19295788410800951</v>
      </c>
      <c r="E101" s="101">
        <v>88415</v>
      </c>
      <c r="F101" s="214">
        <v>-0.23572632579850461</v>
      </c>
      <c r="G101" s="101">
        <v>35470</v>
      </c>
      <c r="H101" s="214">
        <v>-6.2136435748281316E-2</v>
      </c>
      <c r="I101" s="101">
        <v>44145</v>
      </c>
      <c r="J101" s="214">
        <v>-0.19914008925655813</v>
      </c>
      <c r="K101" s="101">
        <v>15211</v>
      </c>
      <c r="L101" s="214">
        <v>-0.33677785044691522</v>
      </c>
      <c r="M101" s="101">
        <v>4040</v>
      </c>
      <c r="N101" s="214">
        <v>-0.28609294928432583</v>
      </c>
      <c r="O101" s="101">
        <v>3425</v>
      </c>
      <c r="P101" s="214">
        <v>0.12258275975090127</v>
      </c>
      <c r="Q101" s="101">
        <v>2479</v>
      </c>
      <c r="R101" s="214">
        <v>-0.13230661533076649</v>
      </c>
      <c r="S101" s="101">
        <v>2860</v>
      </c>
      <c r="T101" s="214">
        <v>0.10169491525423724</v>
      </c>
      <c r="U101" s="101">
        <v>2040</v>
      </c>
      <c r="V101" s="214">
        <v>-0.13302167445813851</v>
      </c>
      <c r="W101" s="101">
        <v>805</v>
      </c>
      <c r="X101" s="214">
        <v>1.9166666666666665</v>
      </c>
      <c r="Y101" s="101">
        <v>65</v>
      </c>
      <c r="Z101" s="214">
        <v>-0.81690140845070425</v>
      </c>
      <c r="AA101" s="101">
        <v>158</v>
      </c>
      <c r="AB101" s="214">
        <v>-0.37301587301587302</v>
      </c>
      <c r="AC101" s="101">
        <v>841</v>
      </c>
      <c r="AD101" s="214">
        <v>0.11538461538461542</v>
      </c>
      <c r="AE101" s="101">
        <v>917</v>
      </c>
      <c r="AF101" s="214">
        <v>-0.13653483992467041</v>
      </c>
      <c r="AG101" s="101">
        <v>653</v>
      </c>
      <c r="AH101" s="214">
        <v>-0.51086142322097383</v>
      </c>
      <c r="AI101" s="101">
        <v>4491</v>
      </c>
      <c r="AJ101" s="214">
        <v>-0.21677711893965823</v>
      </c>
      <c r="AK101" s="101">
        <v>3323</v>
      </c>
      <c r="AL101" s="214">
        <v>-0.50557952685612262</v>
      </c>
      <c r="AM101" s="101">
        <v>2005</v>
      </c>
      <c r="AN101" s="214">
        <v>-0.42351926394479589</v>
      </c>
      <c r="AO101" s="101">
        <v>236</v>
      </c>
      <c r="AP101" s="214">
        <v>-7.086614173228345E-2</v>
      </c>
      <c r="AQ101" s="101">
        <v>204</v>
      </c>
      <c r="AR101" s="214">
        <v>-0.28671328671328666</v>
      </c>
      <c r="AS101" s="101">
        <v>517</v>
      </c>
      <c r="AT101" s="214">
        <v>-0.1454545454545455</v>
      </c>
    </row>
    <row r="102" spans="1:46" s="4" customFormat="1" ht="15" hidden="1" customHeight="1" outlineLevel="1" x14ac:dyDescent="0.25">
      <c r="B102" s="78" t="s">
        <v>118</v>
      </c>
      <c r="C102" s="101">
        <v>121387</v>
      </c>
      <c r="D102" s="214">
        <v>-0.17064422019226166</v>
      </c>
      <c r="E102" s="101">
        <v>88246</v>
      </c>
      <c r="F102" s="214">
        <v>-0.16929304339640405</v>
      </c>
      <c r="G102" s="101">
        <v>33141</v>
      </c>
      <c r="H102" s="214">
        <v>-0.17422071611890466</v>
      </c>
      <c r="I102" s="101">
        <v>40765</v>
      </c>
      <c r="J102" s="214">
        <v>-0.19089772343846134</v>
      </c>
      <c r="K102" s="101">
        <v>15773</v>
      </c>
      <c r="L102" s="214">
        <v>-0.26235794790253941</v>
      </c>
      <c r="M102" s="101">
        <v>3104</v>
      </c>
      <c r="N102" s="214">
        <v>-0.303411131059246</v>
      </c>
      <c r="O102" s="101">
        <v>3336</v>
      </c>
      <c r="P102" s="214">
        <v>-7.8453038674033193E-2</v>
      </c>
      <c r="Q102" s="101">
        <v>1838</v>
      </c>
      <c r="R102" s="214">
        <v>-0.21115879828326178</v>
      </c>
      <c r="S102" s="101">
        <v>2225</v>
      </c>
      <c r="T102" s="214">
        <v>-0.28086619263089851</v>
      </c>
      <c r="U102" s="101">
        <v>2516</v>
      </c>
      <c r="V102" s="214">
        <v>-0.34101623886851751</v>
      </c>
      <c r="W102" s="101">
        <v>1046</v>
      </c>
      <c r="X102" s="214">
        <v>1.5144230769230771</v>
      </c>
      <c r="Y102" s="101">
        <v>409</v>
      </c>
      <c r="Z102" s="214">
        <v>0.12983425414364635</v>
      </c>
      <c r="AA102" s="101">
        <v>57</v>
      </c>
      <c r="AB102" s="214">
        <v>1.375</v>
      </c>
      <c r="AC102" s="101">
        <v>988</v>
      </c>
      <c r="AD102" s="214">
        <v>6.580366774541524E-2</v>
      </c>
      <c r="AE102" s="101">
        <v>1063</v>
      </c>
      <c r="AF102" s="214">
        <v>0.19304152637485972</v>
      </c>
      <c r="AG102" s="101">
        <v>481</v>
      </c>
      <c r="AH102" s="214">
        <v>-0.40099626400996269</v>
      </c>
      <c r="AI102" s="101">
        <v>3620</v>
      </c>
      <c r="AJ102" s="214">
        <v>-0.29186228482003129</v>
      </c>
      <c r="AK102" s="101">
        <v>5799</v>
      </c>
      <c r="AL102" s="214">
        <v>1.2812745869394178</v>
      </c>
      <c r="AM102" s="101">
        <v>4356</v>
      </c>
      <c r="AN102" s="214">
        <v>-0.11463414634146341</v>
      </c>
      <c r="AO102" s="101">
        <v>273</v>
      </c>
      <c r="AP102" s="214">
        <v>0.14225941422594146</v>
      </c>
      <c r="AQ102" s="101">
        <v>179</v>
      </c>
      <c r="AR102" s="214">
        <v>-6.770833333333337E-2</v>
      </c>
      <c r="AS102" s="101">
        <v>418</v>
      </c>
      <c r="AT102" s="214">
        <v>-0.4178272980501393</v>
      </c>
    </row>
    <row r="103" spans="1:46" s="4" customFormat="1" ht="15" hidden="1" customHeight="1" outlineLevel="1" x14ac:dyDescent="0.25">
      <c r="B103" s="78" t="s">
        <v>119</v>
      </c>
      <c r="C103" s="101">
        <v>152332</v>
      </c>
      <c r="D103" s="214">
        <v>-5.5440154272568876E-2</v>
      </c>
      <c r="E103" s="101">
        <v>104511</v>
      </c>
      <c r="F103" s="214">
        <v>-9.569092324997841E-2</v>
      </c>
      <c r="G103" s="101">
        <v>47821</v>
      </c>
      <c r="H103" s="214">
        <v>4.6342690851804091E-2</v>
      </c>
      <c r="I103" s="101">
        <v>45475</v>
      </c>
      <c r="J103" s="214">
        <v>-0.16108620657848616</v>
      </c>
      <c r="K103" s="101">
        <v>17699</v>
      </c>
      <c r="L103" s="214">
        <v>-9.6298187388307421E-2</v>
      </c>
      <c r="M103" s="101">
        <v>6939</v>
      </c>
      <c r="N103" s="214">
        <v>-7.9708222811671114E-2</v>
      </c>
      <c r="O103" s="101">
        <v>5674</v>
      </c>
      <c r="P103" s="214">
        <v>0.28691313222953041</v>
      </c>
      <c r="Q103" s="101">
        <v>2986</v>
      </c>
      <c r="R103" s="214">
        <v>-0.21524310118265444</v>
      </c>
      <c r="S103" s="101">
        <v>2273</v>
      </c>
      <c r="T103" s="214">
        <v>-0.17465504720406677</v>
      </c>
      <c r="U103" s="101">
        <v>2931</v>
      </c>
      <c r="V103" s="214">
        <v>-8.7200249143568942E-2</v>
      </c>
      <c r="W103" s="101">
        <v>1241</v>
      </c>
      <c r="X103" s="214">
        <v>1.4623015873015874</v>
      </c>
      <c r="Y103" s="101">
        <v>736</v>
      </c>
      <c r="Z103" s="214">
        <v>0.21052631578947367</v>
      </c>
      <c r="AA103" s="101">
        <v>202</v>
      </c>
      <c r="AB103" s="214">
        <v>4.3157894736842106</v>
      </c>
      <c r="AC103" s="101">
        <v>915</v>
      </c>
      <c r="AD103" s="214">
        <v>-0.33887283236994215</v>
      </c>
      <c r="AE103" s="101">
        <v>1453</v>
      </c>
      <c r="AF103" s="214">
        <v>0.15869218500797455</v>
      </c>
      <c r="AG103" s="101">
        <v>815</v>
      </c>
      <c r="AH103" s="214">
        <v>-0.31165540540540537</v>
      </c>
      <c r="AI103" s="101">
        <v>4201</v>
      </c>
      <c r="AJ103" s="214">
        <v>-0.16063936063936068</v>
      </c>
      <c r="AK103" s="101">
        <v>5031</v>
      </c>
      <c r="AL103" s="214">
        <v>0.34375</v>
      </c>
      <c r="AM103" s="101">
        <v>4855</v>
      </c>
      <c r="AN103" s="214">
        <v>-8.5859536810393489E-2</v>
      </c>
      <c r="AO103" s="101">
        <v>240</v>
      </c>
      <c r="AP103" s="214">
        <v>-8.3969465648854991E-2</v>
      </c>
      <c r="AQ103" s="101">
        <v>340</v>
      </c>
      <c r="AR103" s="214">
        <v>0.7</v>
      </c>
      <c r="AS103" s="101">
        <v>505</v>
      </c>
      <c r="AT103" s="214">
        <v>-0.10619469026548678</v>
      </c>
    </row>
    <row r="104" spans="1:46" s="4" customFormat="1" ht="15" hidden="1" customHeight="1" outlineLevel="1" x14ac:dyDescent="0.25">
      <c r="B104" s="78" t="s">
        <v>120</v>
      </c>
      <c r="C104" s="101">
        <v>170260</v>
      </c>
      <c r="D104" s="214">
        <v>-9.4352067575186993E-2</v>
      </c>
      <c r="E104" s="101">
        <v>101761</v>
      </c>
      <c r="F104" s="214">
        <v>-0.18147230578658646</v>
      </c>
      <c r="G104" s="101">
        <v>68499</v>
      </c>
      <c r="H104" s="214">
        <v>7.5742823041648366E-2</v>
      </c>
      <c r="I104" s="101">
        <v>42289</v>
      </c>
      <c r="J104" s="214">
        <v>-0.25383325981473315</v>
      </c>
      <c r="K104" s="101">
        <v>16542</v>
      </c>
      <c r="L104" s="214">
        <v>-0.20198755366877319</v>
      </c>
      <c r="M104" s="101">
        <v>5915</v>
      </c>
      <c r="N104" s="214">
        <v>4.9875754348597701E-2</v>
      </c>
      <c r="O104" s="101">
        <v>5707</v>
      </c>
      <c r="P104" s="214">
        <v>0.11443077523921108</v>
      </c>
      <c r="Q104" s="101">
        <v>4721</v>
      </c>
      <c r="R104" s="214">
        <v>-0.21824805431362804</v>
      </c>
      <c r="S104" s="101">
        <v>2501</v>
      </c>
      <c r="T104" s="214">
        <v>-0.19530244530244534</v>
      </c>
      <c r="U104" s="101">
        <v>7030</v>
      </c>
      <c r="V104" s="214">
        <v>2.7777777777777679E-2</v>
      </c>
      <c r="W104" s="101">
        <v>418</v>
      </c>
      <c r="X104" s="214">
        <v>0.10582010582010581</v>
      </c>
      <c r="Y104" s="101">
        <v>187</v>
      </c>
      <c r="Z104" s="214">
        <v>-0.4281345565749235</v>
      </c>
      <c r="AA104" s="101">
        <v>26</v>
      </c>
      <c r="AB104" s="214">
        <v>-0.31578947368421051</v>
      </c>
      <c r="AC104" s="101">
        <v>680</v>
      </c>
      <c r="AD104" s="214">
        <v>-0.31104356636271535</v>
      </c>
      <c r="AE104" s="101">
        <v>942</v>
      </c>
      <c r="AF104" s="214">
        <v>-4.2283298097252064E-3</v>
      </c>
      <c r="AG104" s="101">
        <v>574</v>
      </c>
      <c r="AH104" s="214">
        <v>-0.38740661686232658</v>
      </c>
      <c r="AI104" s="101">
        <v>3668</v>
      </c>
      <c r="AJ104" s="214">
        <v>-0.33029030491144784</v>
      </c>
      <c r="AK104" s="101">
        <v>3594</v>
      </c>
      <c r="AL104" s="214">
        <v>-1.2637362637362592E-2</v>
      </c>
      <c r="AM104" s="101">
        <v>5495</v>
      </c>
      <c r="AN104" s="214">
        <v>-0.10621340273259594</v>
      </c>
      <c r="AO104" s="101">
        <v>309</v>
      </c>
      <c r="AP104" s="214">
        <v>3.0000000000000027E-2</v>
      </c>
      <c r="AQ104" s="101">
        <v>358</v>
      </c>
      <c r="AR104" s="214">
        <v>0.35094339622641502</v>
      </c>
      <c r="AS104" s="101">
        <v>805</v>
      </c>
      <c r="AT104" s="214">
        <v>9.8226466575716209E-2</v>
      </c>
    </row>
    <row r="105" spans="1:46" s="4" customFormat="1" ht="15" hidden="1" customHeight="1" outlineLevel="1" x14ac:dyDescent="0.25">
      <c r="B105" s="78" t="s">
        <v>121</v>
      </c>
      <c r="C105" s="101">
        <v>124595</v>
      </c>
      <c r="D105" s="214">
        <v>-9.3458963911525084E-2</v>
      </c>
      <c r="E105" s="101">
        <v>89549</v>
      </c>
      <c r="F105" s="214">
        <v>-0.10560116657677632</v>
      </c>
      <c r="G105" s="101">
        <v>35046</v>
      </c>
      <c r="H105" s="214">
        <v>-6.0882148025081739E-2</v>
      </c>
      <c r="I105" s="101">
        <v>41479</v>
      </c>
      <c r="J105" s="214">
        <v>-0.1080552210562532</v>
      </c>
      <c r="K105" s="101">
        <v>17237</v>
      </c>
      <c r="L105" s="214">
        <v>-0.10130344108446299</v>
      </c>
      <c r="M105" s="101">
        <v>3937</v>
      </c>
      <c r="N105" s="214">
        <v>-0.17962075432381741</v>
      </c>
      <c r="O105" s="101">
        <v>4010</v>
      </c>
      <c r="P105" s="214">
        <v>0.10957387935805207</v>
      </c>
      <c r="Q105" s="101">
        <v>1922</v>
      </c>
      <c r="R105" s="214">
        <v>-0.21294021294021293</v>
      </c>
      <c r="S105" s="101">
        <v>1822</v>
      </c>
      <c r="T105" s="214">
        <v>-0.44332416743049186</v>
      </c>
      <c r="U105" s="101">
        <v>2390</v>
      </c>
      <c r="V105" s="214">
        <v>3.3585222502099388E-3</v>
      </c>
      <c r="W105" s="101">
        <v>1514</v>
      </c>
      <c r="X105" s="214">
        <v>1.30441400304414</v>
      </c>
      <c r="Y105" s="101">
        <v>500</v>
      </c>
      <c r="Z105" s="214">
        <v>-0.2503748125937032</v>
      </c>
      <c r="AA105" s="101">
        <v>157</v>
      </c>
      <c r="AB105" s="214">
        <v>4.4137931034482758</v>
      </c>
      <c r="AC105" s="101">
        <v>1033</v>
      </c>
      <c r="AD105" s="214">
        <v>-7.1043165467625902E-2</v>
      </c>
      <c r="AE105" s="101">
        <v>1069</v>
      </c>
      <c r="AF105" s="214">
        <v>3.3849129593810368E-2</v>
      </c>
      <c r="AG105" s="101">
        <v>586</v>
      </c>
      <c r="AH105" s="214">
        <v>-0.1769662921348315</v>
      </c>
      <c r="AI105" s="101">
        <v>2957</v>
      </c>
      <c r="AJ105" s="214">
        <v>-0.2700567761046655</v>
      </c>
      <c r="AK105" s="101">
        <v>4480</v>
      </c>
      <c r="AL105" s="214">
        <v>-1.3433164501211237E-2</v>
      </c>
      <c r="AM105" s="101">
        <v>3631</v>
      </c>
      <c r="AN105" s="214">
        <v>-0.18422826331161535</v>
      </c>
      <c r="AO105" s="101">
        <v>212</v>
      </c>
      <c r="AP105" s="214">
        <v>0.20454545454545459</v>
      </c>
      <c r="AQ105" s="101">
        <v>187</v>
      </c>
      <c r="AR105" s="214">
        <v>0.19871794871794868</v>
      </c>
      <c r="AS105" s="101">
        <v>426</v>
      </c>
      <c r="AT105" s="214">
        <v>0.2456140350877194</v>
      </c>
    </row>
    <row r="106" spans="1:46" s="4" customFormat="1" ht="15" hidden="1" customHeight="1" outlineLevel="1" x14ac:dyDescent="0.25">
      <c r="B106" s="78" t="s">
        <v>136</v>
      </c>
      <c r="C106" s="101">
        <v>145358</v>
      </c>
      <c r="D106" s="214">
        <v>-9.402092955130481E-2</v>
      </c>
      <c r="E106" s="101">
        <v>117362</v>
      </c>
      <c r="F106" s="214">
        <v>-0.13537844966037516</v>
      </c>
      <c r="G106" s="101">
        <v>27996</v>
      </c>
      <c r="H106" s="214">
        <v>0.13321190042501518</v>
      </c>
      <c r="I106" s="101">
        <v>54449</v>
      </c>
      <c r="J106" s="214">
        <v>-0.10064087740741967</v>
      </c>
      <c r="K106" s="101">
        <v>20125</v>
      </c>
      <c r="L106" s="214">
        <v>-7.2794287030638061E-2</v>
      </c>
      <c r="M106" s="101">
        <v>5676</v>
      </c>
      <c r="N106" s="214">
        <v>-0.29621822690638566</v>
      </c>
      <c r="O106" s="101">
        <v>4533</v>
      </c>
      <c r="P106" s="214">
        <v>-8.2202875075926274E-2</v>
      </c>
      <c r="Q106" s="101">
        <v>3398</v>
      </c>
      <c r="R106" s="214">
        <v>-7.8133478024959291E-2</v>
      </c>
      <c r="S106" s="101">
        <v>1989</v>
      </c>
      <c r="T106" s="214">
        <v>-0.42163419598720553</v>
      </c>
      <c r="U106" s="101">
        <v>2420</v>
      </c>
      <c r="V106" s="214">
        <v>7.2695035460992985E-2</v>
      </c>
      <c r="W106" s="101">
        <v>4521</v>
      </c>
      <c r="X106" s="214">
        <v>0.21958456973293772</v>
      </c>
      <c r="Y106" s="101">
        <v>1605</v>
      </c>
      <c r="Z106" s="214">
        <v>-0.4022346368715084</v>
      </c>
      <c r="AA106" s="101">
        <v>2442</v>
      </c>
      <c r="AB106" s="214">
        <v>0.19005847953216382</v>
      </c>
      <c r="AC106" s="101">
        <v>2250</v>
      </c>
      <c r="AD106" s="214">
        <v>-0.34094903339191562</v>
      </c>
      <c r="AE106" s="101">
        <v>1634</v>
      </c>
      <c r="AF106" s="214">
        <v>0.35041322314049594</v>
      </c>
      <c r="AG106" s="101">
        <v>819</v>
      </c>
      <c r="AH106" s="214">
        <v>5.4054054054053946E-2</v>
      </c>
      <c r="AI106" s="101">
        <v>3864</v>
      </c>
      <c r="AJ106" s="214">
        <v>-0.6068376068376069</v>
      </c>
      <c r="AK106" s="101">
        <v>4071</v>
      </c>
      <c r="AL106" s="214">
        <v>0.35835835835835828</v>
      </c>
      <c r="AM106" s="101">
        <v>2729</v>
      </c>
      <c r="AN106" s="214">
        <v>-0.19284235433303754</v>
      </c>
      <c r="AO106" s="101">
        <v>224</v>
      </c>
      <c r="AP106" s="214">
        <v>-0.37777777777777777</v>
      </c>
      <c r="AQ106" s="101">
        <v>225</v>
      </c>
      <c r="AR106" s="214">
        <v>8.9686098654708779E-3</v>
      </c>
      <c r="AS106" s="101">
        <v>388</v>
      </c>
      <c r="AT106" s="214">
        <v>-0.17796610169491522</v>
      </c>
    </row>
    <row r="107" spans="1:46" s="4" customFormat="1" ht="15" hidden="1" customHeight="1" outlineLevel="1" x14ac:dyDescent="0.25">
      <c r="B107" s="78" t="s">
        <v>110</v>
      </c>
      <c r="C107" s="101">
        <v>130907</v>
      </c>
      <c r="D107" s="214">
        <v>-0.12197166849998664</v>
      </c>
      <c r="E107" s="101">
        <v>112540</v>
      </c>
      <c r="F107" s="214">
        <v>-0.10661268556005399</v>
      </c>
      <c r="G107" s="101">
        <v>18367</v>
      </c>
      <c r="H107" s="214">
        <v>-0.20564830032004155</v>
      </c>
      <c r="I107" s="101">
        <v>44733</v>
      </c>
      <c r="J107" s="214">
        <v>-8.2851519252060579E-2</v>
      </c>
      <c r="K107" s="101">
        <v>21499</v>
      </c>
      <c r="L107" s="214">
        <v>-0.13022898292742136</v>
      </c>
      <c r="M107" s="101">
        <v>3947</v>
      </c>
      <c r="N107" s="214">
        <v>-0.20901803607214431</v>
      </c>
      <c r="O107" s="101">
        <v>6045</v>
      </c>
      <c r="P107" s="214">
        <v>0.19845360824742264</v>
      </c>
      <c r="Q107" s="101">
        <v>2795</v>
      </c>
      <c r="R107" s="214">
        <v>-6.1135371179039333E-2</v>
      </c>
      <c r="S107" s="101">
        <v>2361</v>
      </c>
      <c r="T107" s="214">
        <v>-8.3462732919254656E-2</v>
      </c>
      <c r="U107" s="101">
        <v>2167</v>
      </c>
      <c r="V107" s="214">
        <v>-0.15942591155934838</v>
      </c>
      <c r="W107" s="101">
        <v>5413</v>
      </c>
      <c r="X107" s="214">
        <v>-0.14418972332015811</v>
      </c>
      <c r="Y107" s="101">
        <v>4044</v>
      </c>
      <c r="Z107" s="214">
        <v>-0.17553516819571868</v>
      </c>
      <c r="AA107" s="101">
        <v>4145</v>
      </c>
      <c r="AB107" s="214">
        <v>0.60534469403563129</v>
      </c>
      <c r="AC107" s="101">
        <v>3635</v>
      </c>
      <c r="AD107" s="214">
        <v>-0.45899687453490101</v>
      </c>
      <c r="AE107" s="101">
        <v>1209</v>
      </c>
      <c r="AF107" s="214">
        <v>-5.7565789473684736E-3</v>
      </c>
      <c r="AG107" s="101">
        <v>1384</v>
      </c>
      <c r="AH107" s="214">
        <v>0.13815789473684204</v>
      </c>
      <c r="AI107" s="101">
        <v>2776</v>
      </c>
      <c r="AJ107" s="214">
        <v>-0.29863567458312279</v>
      </c>
      <c r="AK107" s="101">
        <v>2865</v>
      </c>
      <c r="AL107" s="214">
        <v>-0.11135235732009929</v>
      </c>
      <c r="AM107" s="101">
        <v>2856</v>
      </c>
      <c r="AN107" s="214">
        <v>-0.15602836879432624</v>
      </c>
      <c r="AO107" s="101">
        <v>130</v>
      </c>
      <c r="AP107" s="214">
        <v>-0.59501557632398749</v>
      </c>
      <c r="AQ107" s="101">
        <v>166</v>
      </c>
      <c r="AR107" s="214">
        <v>5.7324840764331197E-2</v>
      </c>
      <c r="AS107" s="101">
        <v>370</v>
      </c>
      <c r="AT107" s="214">
        <v>0.20915032679738554</v>
      </c>
    </row>
    <row r="108" spans="1:46" s="4" customFormat="1" ht="15" hidden="1" customHeight="1" outlineLevel="1" x14ac:dyDescent="0.25">
      <c r="B108" s="78" t="s">
        <v>111</v>
      </c>
      <c r="C108" s="101">
        <v>132073</v>
      </c>
      <c r="D108" s="214">
        <v>-6.8806757290315268E-2</v>
      </c>
      <c r="E108" s="101">
        <v>108035</v>
      </c>
      <c r="F108" s="214">
        <v>-9.8649246197615503E-2</v>
      </c>
      <c r="G108" s="101">
        <v>24038</v>
      </c>
      <c r="H108" s="214">
        <v>9.3978974195603637E-2</v>
      </c>
      <c r="I108" s="101">
        <v>45804</v>
      </c>
      <c r="J108" s="214">
        <v>-0.12669450323171083</v>
      </c>
      <c r="K108" s="101">
        <v>18167</v>
      </c>
      <c r="L108" s="214">
        <v>-3.750993377483447E-2</v>
      </c>
      <c r="M108" s="101">
        <v>4010</v>
      </c>
      <c r="N108" s="214">
        <v>-0.23165357348150983</v>
      </c>
      <c r="O108" s="101">
        <v>6014</v>
      </c>
      <c r="P108" s="214">
        <v>4.3915986807845808E-2</v>
      </c>
      <c r="Q108" s="101">
        <v>2885</v>
      </c>
      <c r="R108" s="214">
        <v>6.6543438077633965E-2</v>
      </c>
      <c r="S108" s="101">
        <v>1884</v>
      </c>
      <c r="T108" s="214">
        <v>-0.13059529303184125</v>
      </c>
      <c r="U108" s="101">
        <v>3032</v>
      </c>
      <c r="V108" s="214">
        <v>-0.12395261485119913</v>
      </c>
      <c r="W108" s="101">
        <v>5340</v>
      </c>
      <c r="X108" s="214">
        <v>-3.3594624860022737E-3</v>
      </c>
      <c r="Y108" s="101">
        <v>2556</v>
      </c>
      <c r="Z108" s="214">
        <v>-0.10971786833855801</v>
      </c>
      <c r="AA108" s="101">
        <v>3519</v>
      </c>
      <c r="AB108" s="214">
        <v>-5.0890585241730735E-3</v>
      </c>
      <c r="AC108" s="101">
        <v>3202</v>
      </c>
      <c r="AD108" s="214">
        <v>-0.38221107466718118</v>
      </c>
      <c r="AE108" s="101">
        <v>877</v>
      </c>
      <c r="AF108" s="214">
        <v>3.664302600472813E-2</v>
      </c>
      <c r="AG108" s="101">
        <v>1161</v>
      </c>
      <c r="AH108" s="214">
        <v>0.26058631921824094</v>
      </c>
      <c r="AI108" s="101">
        <v>2697</v>
      </c>
      <c r="AJ108" s="214">
        <v>-0.19612518628912068</v>
      </c>
      <c r="AK108" s="101">
        <v>3498</v>
      </c>
      <c r="AL108" s="214">
        <v>0.16135458167330685</v>
      </c>
      <c r="AM108" s="101">
        <v>2456</v>
      </c>
      <c r="AN108" s="214">
        <v>-0.21130378933847138</v>
      </c>
      <c r="AO108" s="101">
        <v>256</v>
      </c>
      <c r="AP108" s="214">
        <v>-0.21712538226299694</v>
      </c>
      <c r="AQ108" s="101">
        <v>208</v>
      </c>
      <c r="AR108" s="214">
        <v>9.473684210526323E-2</v>
      </c>
      <c r="AS108" s="101">
        <v>469</v>
      </c>
      <c r="AT108" s="214">
        <v>-7.6771653543307061E-2</v>
      </c>
    </row>
    <row r="109" spans="1:46" s="4" customFormat="1" ht="15.75" collapsed="1" x14ac:dyDescent="0.25">
      <c r="A109" s="52"/>
      <c r="B109" s="102">
        <v>2009</v>
      </c>
      <c r="C109" s="105">
        <v>1649031</v>
      </c>
      <c r="D109" s="217">
        <v>-0.12786598265284532</v>
      </c>
      <c r="E109" s="105">
        <v>1282058</v>
      </c>
      <c r="F109" s="217">
        <v>-0.15287922137132215</v>
      </c>
      <c r="G109" s="105">
        <v>366973</v>
      </c>
      <c r="H109" s="217">
        <v>-2.7551209688104539E-2</v>
      </c>
      <c r="I109" s="105">
        <v>544895</v>
      </c>
      <c r="J109" s="217">
        <v>-0.18825045436939492</v>
      </c>
      <c r="K109" s="105">
        <v>219052</v>
      </c>
      <c r="L109" s="217">
        <v>-0.18651495120248374</v>
      </c>
      <c r="M109" s="105">
        <v>59191</v>
      </c>
      <c r="N109" s="217">
        <v>-0.20579908491996401</v>
      </c>
      <c r="O109" s="105">
        <v>60992</v>
      </c>
      <c r="P109" s="217">
        <v>4.5457661981487929E-2</v>
      </c>
      <c r="Q109" s="105">
        <v>40507</v>
      </c>
      <c r="R109" s="217">
        <v>-0.12075103103972218</v>
      </c>
      <c r="S109" s="105">
        <v>32261</v>
      </c>
      <c r="T109" s="217">
        <v>-2.5259086926307517E-2</v>
      </c>
      <c r="U109" s="105">
        <v>39530</v>
      </c>
      <c r="V109" s="217">
        <v>-3.0533415082771298E-2</v>
      </c>
      <c r="W109" s="105">
        <v>42005</v>
      </c>
      <c r="X109" s="217">
        <v>0.14398932403725695</v>
      </c>
      <c r="Y109" s="105">
        <v>22565</v>
      </c>
      <c r="Z109" s="217">
        <v>-9.3301723791537783E-2</v>
      </c>
      <c r="AA109" s="105">
        <v>22439</v>
      </c>
      <c r="AB109" s="217">
        <v>9.1922141119221479E-2</v>
      </c>
      <c r="AC109" s="105">
        <v>34497</v>
      </c>
      <c r="AD109" s="217">
        <v>-0.22251521298174437</v>
      </c>
      <c r="AE109" s="105">
        <v>13120</v>
      </c>
      <c r="AF109" s="217">
        <v>0.13367320487341217</v>
      </c>
      <c r="AG109" s="105">
        <v>10759</v>
      </c>
      <c r="AH109" s="217">
        <v>-0.16050249687890139</v>
      </c>
      <c r="AI109" s="105">
        <v>39786</v>
      </c>
      <c r="AJ109" s="217">
        <v>-0.32198364008179958</v>
      </c>
      <c r="AK109" s="105">
        <v>48190</v>
      </c>
      <c r="AL109" s="217">
        <v>7.463818210200035E-2</v>
      </c>
      <c r="AM109" s="105">
        <v>39803</v>
      </c>
      <c r="AN109" s="217">
        <v>-0.23807427258805514</v>
      </c>
      <c r="AO109" s="105">
        <v>2954</v>
      </c>
      <c r="AP109" s="217">
        <v>-0.13977868375072799</v>
      </c>
      <c r="AQ109" s="105">
        <v>3096</v>
      </c>
      <c r="AR109" s="217">
        <v>0.35789473684210527</v>
      </c>
      <c r="AS109" s="105">
        <v>6416</v>
      </c>
      <c r="AT109" s="217">
        <v>-0.1658866354654186</v>
      </c>
    </row>
    <row r="110" spans="1:46" s="4" customFormat="1" ht="15" hidden="1" customHeight="1" outlineLevel="1" x14ac:dyDescent="0.25">
      <c r="B110" s="78" t="s">
        <v>112</v>
      </c>
      <c r="C110" s="101">
        <v>147131</v>
      </c>
      <c r="D110" s="214">
        <v>6.0652060939252461E-3</v>
      </c>
      <c r="E110" s="101">
        <v>132790</v>
      </c>
      <c r="F110" s="214">
        <v>4.440141297852529E-3</v>
      </c>
      <c r="G110" s="101">
        <v>14341</v>
      </c>
      <c r="H110" s="214">
        <v>2.1365999572680039E-2</v>
      </c>
      <c r="I110" s="101">
        <v>54908</v>
      </c>
      <c r="J110" s="214">
        <v>-6.1946902654867242E-2</v>
      </c>
      <c r="K110" s="101">
        <v>21821</v>
      </c>
      <c r="L110" s="214">
        <v>8.3196823033010681E-2</v>
      </c>
      <c r="M110" s="101">
        <v>5075</v>
      </c>
      <c r="N110" s="214">
        <v>0.10614646904969494</v>
      </c>
      <c r="O110" s="101">
        <v>5586</v>
      </c>
      <c r="P110" s="214">
        <v>3.5932446999640266E-3</v>
      </c>
      <c r="Q110" s="101">
        <v>4141</v>
      </c>
      <c r="R110" s="214">
        <v>0.23648850403105404</v>
      </c>
      <c r="S110" s="101">
        <v>2498</v>
      </c>
      <c r="T110" s="214">
        <v>1.0886287625418061</v>
      </c>
      <c r="U110" s="101">
        <v>4693</v>
      </c>
      <c r="V110" s="214">
        <v>-0.35358126721763083</v>
      </c>
      <c r="W110" s="101">
        <v>5160</v>
      </c>
      <c r="X110" s="214">
        <v>-9.1229306093694951E-2</v>
      </c>
      <c r="Y110" s="101">
        <v>3278</v>
      </c>
      <c r="Z110" s="214">
        <v>0.11953551912568305</v>
      </c>
      <c r="AA110" s="101">
        <v>3257</v>
      </c>
      <c r="AB110" s="214">
        <v>-0.14379600420609884</v>
      </c>
      <c r="AC110" s="101">
        <v>6238</v>
      </c>
      <c r="AD110" s="214">
        <v>-1.4378258808658506E-2</v>
      </c>
      <c r="AE110" s="101">
        <v>598</v>
      </c>
      <c r="AF110" s="214">
        <v>-0.24399494310998737</v>
      </c>
      <c r="AG110" s="101">
        <v>1279</v>
      </c>
      <c r="AH110" s="214">
        <v>-0.1629581151832461</v>
      </c>
      <c r="AI110" s="101">
        <v>4872</v>
      </c>
      <c r="AJ110" s="214">
        <v>0.36165455561766358</v>
      </c>
      <c r="AK110" s="101">
        <v>3428</v>
      </c>
      <c r="AL110" s="214">
        <v>5.5743763473975916E-2</v>
      </c>
      <c r="AM110" s="101">
        <v>5036</v>
      </c>
      <c r="AN110" s="214">
        <v>1.028191703584374</v>
      </c>
      <c r="AO110" s="101">
        <v>192</v>
      </c>
      <c r="AP110" s="214">
        <v>-0.2992700729927007</v>
      </c>
      <c r="AQ110" s="101">
        <v>204</v>
      </c>
      <c r="AR110" s="214">
        <v>4.6153846153846212E-2</v>
      </c>
      <c r="AS110" s="101">
        <v>526</v>
      </c>
      <c r="AT110" s="214">
        <v>-0.27945205479452051</v>
      </c>
    </row>
    <row r="111" spans="1:46" s="4" customFormat="1" ht="15" hidden="1" customHeight="1" outlineLevel="1" x14ac:dyDescent="0.25">
      <c r="B111" s="78" t="s">
        <v>113</v>
      </c>
      <c r="C111" s="101">
        <v>168254</v>
      </c>
      <c r="D111" s="214">
        <v>0.11124026655923291</v>
      </c>
      <c r="E111" s="101">
        <v>151522</v>
      </c>
      <c r="F111" s="214">
        <v>0.12484317582866256</v>
      </c>
      <c r="G111" s="101">
        <v>16732</v>
      </c>
      <c r="H111" s="214">
        <v>1.5563270681191455E-3</v>
      </c>
      <c r="I111" s="101">
        <v>69161</v>
      </c>
      <c r="J111" s="214">
        <v>0.10687707056319318</v>
      </c>
      <c r="K111" s="101">
        <v>22634</v>
      </c>
      <c r="L111" s="214">
        <v>9.9538498906971196E-2</v>
      </c>
      <c r="M111" s="101">
        <v>8233</v>
      </c>
      <c r="N111" s="214">
        <v>0.44743319268635728</v>
      </c>
      <c r="O111" s="101">
        <v>5945</v>
      </c>
      <c r="P111" s="214">
        <v>7.3492235464066358E-2</v>
      </c>
      <c r="Q111" s="101">
        <v>5584</v>
      </c>
      <c r="R111" s="214">
        <v>0.26851431167651074</v>
      </c>
      <c r="S111" s="101">
        <v>2353</v>
      </c>
      <c r="T111" s="214">
        <v>0.81979891724671305</v>
      </c>
      <c r="U111" s="101">
        <v>3585</v>
      </c>
      <c r="V111" s="214">
        <v>-0.26717089125102211</v>
      </c>
      <c r="W111" s="101">
        <v>4903</v>
      </c>
      <c r="X111" s="214">
        <v>-0.20341186027619818</v>
      </c>
      <c r="Y111" s="101">
        <v>3620</v>
      </c>
      <c r="Z111" s="214">
        <v>7.5460487225193162E-2</v>
      </c>
      <c r="AA111" s="101">
        <v>3800</v>
      </c>
      <c r="AB111" s="214">
        <v>-5.7561486132914341E-3</v>
      </c>
      <c r="AC111" s="101">
        <v>6746</v>
      </c>
      <c r="AD111" s="214">
        <v>8.334671591456555E-2</v>
      </c>
      <c r="AE111" s="101">
        <v>783</v>
      </c>
      <c r="AF111" s="214">
        <v>6.3858695652173836E-2</v>
      </c>
      <c r="AG111" s="101">
        <v>1409</v>
      </c>
      <c r="AH111" s="214">
        <v>0.15302782324058928</v>
      </c>
      <c r="AI111" s="101">
        <v>3250</v>
      </c>
      <c r="AJ111" s="214">
        <v>0.50812064965197212</v>
      </c>
      <c r="AK111" s="101">
        <v>3473</v>
      </c>
      <c r="AL111" s="214">
        <v>0.41466395112016285</v>
      </c>
      <c r="AM111" s="101">
        <v>4917</v>
      </c>
      <c r="AN111" s="214">
        <v>1.0668348045397225</v>
      </c>
      <c r="AO111" s="101">
        <v>230</v>
      </c>
      <c r="AP111" s="214">
        <v>-0.22818791946308725</v>
      </c>
      <c r="AQ111" s="101">
        <v>132</v>
      </c>
      <c r="AR111" s="214">
        <v>-0.37142857142857144</v>
      </c>
      <c r="AS111" s="101">
        <v>764</v>
      </c>
      <c r="AT111" s="214">
        <v>-4.3804755944931162E-2</v>
      </c>
    </row>
    <row r="112" spans="1:46" s="4" customFormat="1" ht="15" hidden="1" customHeight="1" outlineLevel="1" x14ac:dyDescent="0.25">
      <c r="B112" s="78" t="s">
        <v>114</v>
      </c>
      <c r="C112" s="101">
        <v>183447</v>
      </c>
      <c r="D112" s="214">
        <v>5.2170621332828571E-2</v>
      </c>
      <c r="E112" s="101">
        <v>156316</v>
      </c>
      <c r="F112" s="214">
        <v>-5.8447546665818528E-3</v>
      </c>
      <c r="G112" s="101">
        <v>27131</v>
      </c>
      <c r="H112" s="214">
        <v>0.58512502921243281</v>
      </c>
      <c r="I112" s="101">
        <v>64355</v>
      </c>
      <c r="J112" s="214">
        <v>-0.14807852689268075</v>
      </c>
      <c r="K112" s="101">
        <v>30269</v>
      </c>
      <c r="L112" s="214">
        <v>0.10543422686436354</v>
      </c>
      <c r="M112" s="101">
        <v>6610</v>
      </c>
      <c r="N112" s="214">
        <v>0.11410753413113106</v>
      </c>
      <c r="O112" s="101">
        <v>6819</v>
      </c>
      <c r="P112" s="214">
        <v>0.25234159779614318</v>
      </c>
      <c r="Q112" s="101">
        <v>4323</v>
      </c>
      <c r="R112" s="214">
        <v>-8.0212765957446863E-2</v>
      </c>
      <c r="S112" s="101">
        <v>2997</v>
      </c>
      <c r="T112" s="214">
        <v>0.94232015554115356</v>
      </c>
      <c r="U112" s="101">
        <v>3059</v>
      </c>
      <c r="V112" s="214">
        <v>-0.30477272727272731</v>
      </c>
      <c r="W112" s="101">
        <v>6459</v>
      </c>
      <c r="X112" s="214">
        <v>2.9815051020408267E-2</v>
      </c>
      <c r="Y112" s="101">
        <v>4209</v>
      </c>
      <c r="Z112" s="214">
        <v>0.14999999999999991</v>
      </c>
      <c r="AA112" s="101">
        <v>3847</v>
      </c>
      <c r="AB112" s="214">
        <v>4.4528916644040129E-2</v>
      </c>
      <c r="AC112" s="101">
        <v>8195</v>
      </c>
      <c r="AD112" s="214">
        <v>0.33035714285714279</v>
      </c>
      <c r="AE112" s="101">
        <v>786</v>
      </c>
      <c r="AF112" s="214">
        <v>-8.8272383354350836E-3</v>
      </c>
      <c r="AG112" s="101">
        <v>1219</v>
      </c>
      <c r="AH112" s="214">
        <v>-8.8938714499252614E-2</v>
      </c>
      <c r="AI112" s="101">
        <v>3466</v>
      </c>
      <c r="AJ112" s="214">
        <v>9.8573692551505498E-2</v>
      </c>
      <c r="AK112" s="101">
        <v>3522</v>
      </c>
      <c r="AL112" s="214">
        <v>0.2673623605613531</v>
      </c>
      <c r="AM112" s="101">
        <v>4488</v>
      </c>
      <c r="AN112" s="214">
        <v>0.75862068965517238</v>
      </c>
      <c r="AO112" s="101">
        <v>417</v>
      </c>
      <c r="AP112" s="214">
        <v>-0.22920517560073939</v>
      </c>
      <c r="AQ112" s="101">
        <v>130</v>
      </c>
      <c r="AR112" s="214">
        <v>-0.48207171314741037</v>
      </c>
      <c r="AS112" s="101">
        <v>1146</v>
      </c>
      <c r="AT112" s="214">
        <v>3.5230352303523116E-2</v>
      </c>
    </row>
    <row r="113" spans="1:46" s="4" customFormat="1" ht="15" hidden="1" customHeight="1" outlineLevel="1" x14ac:dyDescent="0.25">
      <c r="B113" s="78" t="s">
        <v>115</v>
      </c>
      <c r="C113" s="101">
        <v>154022</v>
      </c>
      <c r="D113" s="214">
        <v>-4.3288134119298549E-2</v>
      </c>
      <c r="E113" s="101">
        <v>129306</v>
      </c>
      <c r="F113" s="214">
        <v>8.6114101184069369E-3</v>
      </c>
      <c r="G113" s="101">
        <v>24716</v>
      </c>
      <c r="H113" s="214">
        <v>-0.24621061941504774</v>
      </c>
      <c r="I113" s="101">
        <v>58180</v>
      </c>
      <c r="J113" s="214">
        <v>-1.6182762060977018E-2</v>
      </c>
      <c r="K113" s="101">
        <v>25442</v>
      </c>
      <c r="L113" s="214">
        <v>-1.5719562996152625E-4</v>
      </c>
      <c r="M113" s="101">
        <v>8249</v>
      </c>
      <c r="N113" s="214">
        <v>0.30233659614777397</v>
      </c>
      <c r="O113" s="101">
        <v>4431</v>
      </c>
      <c r="P113" s="214">
        <v>-0.28416801292407112</v>
      </c>
      <c r="Q113" s="101">
        <v>5181</v>
      </c>
      <c r="R113" s="214">
        <v>0.13320209973753272</v>
      </c>
      <c r="S113" s="101">
        <v>2242</v>
      </c>
      <c r="T113" s="214">
        <v>0.65217391304347827</v>
      </c>
      <c r="U113" s="101">
        <v>2539</v>
      </c>
      <c r="V113" s="214">
        <v>-0.37277667984189722</v>
      </c>
      <c r="W113" s="101">
        <v>2575</v>
      </c>
      <c r="X113" s="214">
        <v>-0.24663545933294329</v>
      </c>
      <c r="Y113" s="101">
        <v>1000</v>
      </c>
      <c r="Z113" s="214">
        <v>-0.34340118187787261</v>
      </c>
      <c r="AA113" s="101">
        <v>1094</v>
      </c>
      <c r="AB113" s="214">
        <v>-0.22576079263977356</v>
      </c>
      <c r="AC113" s="101">
        <v>2711</v>
      </c>
      <c r="AD113" s="214">
        <v>1.5355805243445708E-2</v>
      </c>
      <c r="AE113" s="101">
        <v>947</v>
      </c>
      <c r="AF113" s="214">
        <v>7.9817559863169851E-2</v>
      </c>
      <c r="AG113" s="101">
        <v>1024</v>
      </c>
      <c r="AH113" s="214">
        <v>-6.0550458715596278E-2</v>
      </c>
      <c r="AI113" s="101">
        <v>4572</v>
      </c>
      <c r="AJ113" s="214">
        <v>0.29116068907088399</v>
      </c>
      <c r="AK113" s="101">
        <v>3999</v>
      </c>
      <c r="AL113" s="214">
        <v>0.55482115085536554</v>
      </c>
      <c r="AM113" s="101">
        <v>3612</v>
      </c>
      <c r="AN113" s="214">
        <v>0.36870026525198929</v>
      </c>
      <c r="AO113" s="101">
        <v>356</v>
      </c>
      <c r="AP113" s="214">
        <v>3.488372093023262E-2</v>
      </c>
      <c r="AQ113" s="101">
        <v>145</v>
      </c>
      <c r="AR113" s="214">
        <v>-0.36403508771929827</v>
      </c>
      <c r="AS113" s="101">
        <v>1007</v>
      </c>
      <c r="AT113" s="214">
        <v>0.25404732254047313</v>
      </c>
    </row>
    <row r="114" spans="1:46" s="4" customFormat="1" ht="15" hidden="1" customHeight="1" outlineLevel="1" x14ac:dyDescent="0.25">
      <c r="B114" s="78" t="s">
        <v>135</v>
      </c>
      <c r="C114" s="101">
        <v>153505</v>
      </c>
      <c r="D114" s="214">
        <v>0.32186036098098647</v>
      </c>
      <c r="E114" s="101">
        <v>115685</v>
      </c>
      <c r="F114" s="214">
        <v>0.29271426975081005</v>
      </c>
      <c r="G114" s="101">
        <v>37820</v>
      </c>
      <c r="H114" s="214">
        <v>0.41977625947893982</v>
      </c>
      <c r="I114" s="101">
        <v>55122</v>
      </c>
      <c r="J114" s="214">
        <v>0.16372157831401601</v>
      </c>
      <c r="K114" s="101">
        <v>22935</v>
      </c>
      <c r="L114" s="214">
        <v>0.27615179167594039</v>
      </c>
      <c r="M114" s="101">
        <v>5659</v>
      </c>
      <c r="N114" s="214">
        <v>0.20970500213766563</v>
      </c>
      <c r="O114" s="101">
        <v>3051</v>
      </c>
      <c r="P114" s="214">
        <v>-0.14249578414839803</v>
      </c>
      <c r="Q114" s="101">
        <v>2857</v>
      </c>
      <c r="R114" s="214">
        <v>0.47420020639834881</v>
      </c>
      <c r="S114" s="101">
        <v>2596</v>
      </c>
      <c r="T114" s="214">
        <v>0.94602698650674655</v>
      </c>
      <c r="U114" s="101">
        <v>2353</v>
      </c>
      <c r="V114" s="214">
        <v>-0.11006051437216335</v>
      </c>
      <c r="W114" s="101">
        <v>276</v>
      </c>
      <c r="X114" s="214">
        <v>1.4642857142857144</v>
      </c>
      <c r="Y114" s="101">
        <v>355</v>
      </c>
      <c r="Z114" s="214">
        <v>12.653846153846153</v>
      </c>
      <c r="AA114" s="101">
        <v>252</v>
      </c>
      <c r="AB114" s="214">
        <v>6.6363636363636367</v>
      </c>
      <c r="AC114" s="101">
        <v>754</v>
      </c>
      <c r="AD114" s="214">
        <v>1.4166666666666665</v>
      </c>
      <c r="AE114" s="101">
        <v>1062</v>
      </c>
      <c r="AF114" s="214">
        <v>0.33249686323713923</v>
      </c>
      <c r="AG114" s="101">
        <v>1335</v>
      </c>
      <c r="AH114" s="214">
        <v>0.83631361760660239</v>
      </c>
      <c r="AI114" s="101">
        <v>5734</v>
      </c>
      <c r="AJ114" s="214">
        <v>0.92158176943699721</v>
      </c>
      <c r="AK114" s="101">
        <v>6721</v>
      </c>
      <c r="AL114" s="214">
        <v>3.5845839017735335</v>
      </c>
      <c r="AM114" s="101">
        <v>3478</v>
      </c>
      <c r="AN114" s="214">
        <v>0.4743535396354388</v>
      </c>
      <c r="AO114" s="101">
        <v>254</v>
      </c>
      <c r="AP114" s="214">
        <v>-0.36020151133501255</v>
      </c>
      <c r="AQ114" s="101">
        <v>286</v>
      </c>
      <c r="AR114" s="214">
        <v>0</v>
      </c>
      <c r="AS114" s="101">
        <v>605</v>
      </c>
      <c r="AT114" s="214">
        <v>0.20999999999999996</v>
      </c>
    </row>
    <row r="115" spans="1:46" s="4" customFormat="1" ht="15" hidden="1" customHeight="1" outlineLevel="1" x14ac:dyDescent="0.25">
      <c r="B115" s="78" t="s">
        <v>118</v>
      </c>
      <c r="C115" s="101">
        <v>146363</v>
      </c>
      <c r="D115" s="214">
        <v>1.2850677480519934E-2</v>
      </c>
      <c r="E115" s="101">
        <v>106230</v>
      </c>
      <c r="F115" s="214">
        <v>1.154087870650744E-2</v>
      </c>
      <c r="G115" s="101">
        <v>40133</v>
      </c>
      <c r="H115" s="214">
        <v>1.6334076175040568E-2</v>
      </c>
      <c r="I115" s="101">
        <v>50383</v>
      </c>
      <c r="J115" s="214">
        <v>-5.2505876821814734E-2</v>
      </c>
      <c r="K115" s="101">
        <v>21383</v>
      </c>
      <c r="L115" s="214">
        <v>3.0953184513764942E-2</v>
      </c>
      <c r="M115" s="101">
        <v>4456</v>
      </c>
      <c r="N115" s="214">
        <v>0.22182615848642717</v>
      </c>
      <c r="O115" s="101">
        <v>3620</v>
      </c>
      <c r="P115" s="214">
        <v>-8.2615306639635122E-2</v>
      </c>
      <c r="Q115" s="101">
        <v>2330</v>
      </c>
      <c r="R115" s="214">
        <v>6.3926940639269514E-2</v>
      </c>
      <c r="S115" s="101">
        <v>3094</v>
      </c>
      <c r="T115" s="214">
        <v>1.1912181303116149</v>
      </c>
      <c r="U115" s="101">
        <v>3818</v>
      </c>
      <c r="V115" s="214">
        <v>8.0973952434881147E-2</v>
      </c>
      <c r="W115" s="101">
        <v>416</v>
      </c>
      <c r="X115" s="214">
        <v>2.6814159292035398</v>
      </c>
      <c r="Y115" s="101">
        <v>362</v>
      </c>
      <c r="Z115" s="214">
        <v>5.8301886792452828</v>
      </c>
      <c r="AA115" s="101">
        <v>24</v>
      </c>
      <c r="AB115" s="214">
        <v>-0.35135135135135132</v>
      </c>
      <c r="AC115" s="101">
        <v>927</v>
      </c>
      <c r="AD115" s="214">
        <v>1.3953488372093021</v>
      </c>
      <c r="AE115" s="101">
        <v>891</v>
      </c>
      <c r="AF115" s="214">
        <v>2.2497187851517886E-3</v>
      </c>
      <c r="AG115" s="101">
        <v>803</v>
      </c>
      <c r="AH115" s="214">
        <v>-0.27527075812274371</v>
      </c>
      <c r="AI115" s="101">
        <v>5112</v>
      </c>
      <c r="AJ115" s="214">
        <v>0.15708465368945235</v>
      </c>
      <c r="AK115" s="101">
        <v>2542</v>
      </c>
      <c r="AL115" s="214">
        <v>-0.28895104895104895</v>
      </c>
      <c r="AM115" s="101">
        <v>4920</v>
      </c>
      <c r="AN115" s="214">
        <v>0.13181504485852313</v>
      </c>
      <c r="AO115" s="101">
        <v>239</v>
      </c>
      <c r="AP115" s="214">
        <v>-0.30523255813953487</v>
      </c>
      <c r="AQ115" s="101">
        <v>192</v>
      </c>
      <c r="AR115" s="214">
        <v>-0.19999999999999996</v>
      </c>
      <c r="AS115" s="101">
        <v>718</v>
      </c>
      <c r="AT115" s="214">
        <v>-0.16898148148148151</v>
      </c>
    </row>
    <row r="116" spans="1:46" s="4" customFormat="1" ht="15" hidden="1" customHeight="1" outlineLevel="1" x14ac:dyDescent="0.25">
      <c r="B116" s="78" t="s">
        <v>119</v>
      </c>
      <c r="C116" s="101">
        <v>161273</v>
      </c>
      <c r="D116" s="214">
        <v>5.9506359196352943E-3</v>
      </c>
      <c r="E116" s="101">
        <v>115570</v>
      </c>
      <c r="F116" s="214">
        <v>3.9672544080604499E-2</v>
      </c>
      <c r="G116" s="101">
        <v>45703</v>
      </c>
      <c r="H116" s="214">
        <v>-7.0302487845562367E-2</v>
      </c>
      <c r="I116" s="101">
        <v>54207</v>
      </c>
      <c r="J116" s="214">
        <v>0.11743970315398888</v>
      </c>
      <c r="K116" s="101">
        <v>19585</v>
      </c>
      <c r="L116" s="214">
        <v>2.3784631468896977E-2</v>
      </c>
      <c r="M116" s="101">
        <v>7540</v>
      </c>
      <c r="N116" s="214">
        <v>-6.8330656122575051E-2</v>
      </c>
      <c r="O116" s="101">
        <v>4409</v>
      </c>
      <c r="P116" s="214">
        <v>-0.32418761496014714</v>
      </c>
      <c r="Q116" s="101">
        <v>3805</v>
      </c>
      <c r="R116" s="214">
        <v>0.19541313226515866</v>
      </c>
      <c r="S116" s="101">
        <v>2754</v>
      </c>
      <c r="T116" s="214">
        <v>0.92452830188679247</v>
      </c>
      <c r="U116" s="101">
        <v>3211</v>
      </c>
      <c r="V116" s="214">
        <v>-0.41060939794419971</v>
      </c>
      <c r="W116" s="101">
        <v>504</v>
      </c>
      <c r="X116" s="214">
        <v>0.8</v>
      </c>
      <c r="Y116" s="101">
        <v>608</v>
      </c>
      <c r="Z116" s="214">
        <v>0.76744186046511631</v>
      </c>
      <c r="AA116" s="101">
        <v>38</v>
      </c>
      <c r="AB116" s="214">
        <v>0.31034482758620685</v>
      </c>
      <c r="AC116" s="101">
        <v>1384</v>
      </c>
      <c r="AD116" s="214">
        <v>1.3378378378378377</v>
      </c>
      <c r="AE116" s="101">
        <v>1254</v>
      </c>
      <c r="AF116" s="214">
        <v>8.3837510803802973E-2</v>
      </c>
      <c r="AG116" s="101">
        <v>1184</v>
      </c>
      <c r="AH116" s="214">
        <v>-5.2041633306645352E-2</v>
      </c>
      <c r="AI116" s="101">
        <v>5005</v>
      </c>
      <c r="AJ116" s="214">
        <v>9.9033816425120769E-2</v>
      </c>
      <c r="AK116" s="101">
        <v>3744</v>
      </c>
      <c r="AL116" s="214">
        <v>1.8498367791077275E-2</v>
      </c>
      <c r="AM116" s="101">
        <v>5311</v>
      </c>
      <c r="AN116" s="214">
        <v>-1.024972046216921E-2</v>
      </c>
      <c r="AO116" s="101">
        <v>262</v>
      </c>
      <c r="AP116" s="214">
        <v>-0.17350157728706628</v>
      </c>
      <c r="AQ116" s="101">
        <v>200</v>
      </c>
      <c r="AR116" s="214">
        <v>-0.31972789115646261</v>
      </c>
      <c r="AS116" s="101">
        <v>565</v>
      </c>
      <c r="AT116" s="214">
        <v>-0.42522889114954221</v>
      </c>
    </row>
    <row r="117" spans="1:46" s="4" customFormat="1" ht="15" hidden="1" customHeight="1" outlineLevel="1" x14ac:dyDescent="0.25">
      <c r="B117" s="78" t="s">
        <v>120</v>
      </c>
      <c r="C117" s="101">
        <v>187998</v>
      </c>
      <c r="D117" s="214">
        <v>1.26910936102822E-2</v>
      </c>
      <c r="E117" s="101">
        <v>124322</v>
      </c>
      <c r="F117" s="214">
        <v>-1.3013720638797022E-3</v>
      </c>
      <c r="G117" s="101">
        <v>63676</v>
      </c>
      <c r="H117" s="214">
        <v>4.1172046175479871E-2</v>
      </c>
      <c r="I117" s="101">
        <v>56675</v>
      </c>
      <c r="J117" s="214">
        <v>1.5353470206743269E-2</v>
      </c>
      <c r="K117" s="101">
        <v>20729</v>
      </c>
      <c r="L117" s="214">
        <v>-3.289166744424743E-2</v>
      </c>
      <c r="M117" s="101">
        <v>5634</v>
      </c>
      <c r="N117" s="214">
        <v>6.6641423703142744E-2</v>
      </c>
      <c r="O117" s="101">
        <v>5121</v>
      </c>
      <c r="P117" s="214">
        <v>-0.31792754395311662</v>
      </c>
      <c r="Q117" s="101">
        <v>6039</v>
      </c>
      <c r="R117" s="214">
        <v>0.31769583242417632</v>
      </c>
      <c r="S117" s="101">
        <v>3108</v>
      </c>
      <c r="T117" s="214">
        <v>1.1568355308813323</v>
      </c>
      <c r="U117" s="101">
        <v>6840</v>
      </c>
      <c r="V117" s="214">
        <v>-0.26782273603082851</v>
      </c>
      <c r="W117" s="101">
        <v>378</v>
      </c>
      <c r="X117" s="214">
        <v>0.37454545454545451</v>
      </c>
      <c r="Y117" s="101">
        <v>327</v>
      </c>
      <c r="Z117" s="214">
        <v>0.3292682926829269</v>
      </c>
      <c r="AA117" s="101">
        <v>38</v>
      </c>
      <c r="AB117" s="214">
        <v>0.22580645161290325</v>
      </c>
      <c r="AC117" s="101">
        <v>987</v>
      </c>
      <c r="AD117" s="214">
        <v>1.5703125</v>
      </c>
      <c r="AE117" s="101">
        <v>946</v>
      </c>
      <c r="AF117" s="214">
        <v>0.26133333333333342</v>
      </c>
      <c r="AG117" s="101">
        <v>937</v>
      </c>
      <c r="AH117" s="214">
        <v>-0.22561983471074376</v>
      </c>
      <c r="AI117" s="101">
        <v>5477</v>
      </c>
      <c r="AJ117" s="214">
        <v>7.8786685050226568E-2</v>
      </c>
      <c r="AK117" s="101">
        <v>3640</v>
      </c>
      <c r="AL117" s="214">
        <v>-6.1855670103092786E-2</v>
      </c>
      <c r="AM117" s="101">
        <v>6148</v>
      </c>
      <c r="AN117" s="214">
        <v>5.1479391140755837E-2</v>
      </c>
      <c r="AO117" s="101">
        <v>300</v>
      </c>
      <c r="AP117" s="214">
        <v>0.13207547169811318</v>
      </c>
      <c r="AQ117" s="101">
        <v>265</v>
      </c>
      <c r="AR117" s="214">
        <v>7.7235772357723498E-2</v>
      </c>
      <c r="AS117" s="101">
        <v>733</v>
      </c>
      <c r="AT117" s="214">
        <v>-0.1526011560693642</v>
      </c>
    </row>
    <row r="118" spans="1:46" s="4" customFormat="1" ht="15" hidden="1" customHeight="1" outlineLevel="1" x14ac:dyDescent="0.25">
      <c r="B118" s="78" t="s">
        <v>121</v>
      </c>
      <c r="C118" s="101">
        <v>137440</v>
      </c>
      <c r="D118" s="214">
        <v>-3.4648423507266157E-2</v>
      </c>
      <c r="E118" s="101">
        <v>100122</v>
      </c>
      <c r="F118" s="214">
        <v>-3.8268687683706948E-2</v>
      </c>
      <c r="G118" s="101">
        <v>37318</v>
      </c>
      <c r="H118" s="214">
        <v>-2.4799435544986537E-2</v>
      </c>
      <c r="I118" s="101">
        <v>46504</v>
      </c>
      <c r="J118" s="214">
        <v>-3.6086641102704986E-2</v>
      </c>
      <c r="K118" s="101">
        <v>19180</v>
      </c>
      <c r="L118" s="214">
        <v>-9.4428706326723288E-2</v>
      </c>
      <c r="M118" s="101">
        <v>4799</v>
      </c>
      <c r="N118" s="214">
        <v>5.7980599647266207E-2</v>
      </c>
      <c r="O118" s="101">
        <v>3614</v>
      </c>
      <c r="P118" s="214">
        <v>-5.3678973553286213E-2</v>
      </c>
      <c r="Q118" s="101">
        <v>2442</v>
      </c>
      <c r="R118" s="214">
        <v>-9.2193308550185926E-2</v>
      </c>
      <c r="S118" s="101">
        <v>3273</v>
      </c>
      <c r="T118" s="214">
        <v>0.98966565349544067</v>
      </c>
      <c r="U118" s="101">
        <v>2382</v>
      </c>
      <c r="V118" s="214">
        <v>-0.35166031573217205</v>
      </c>
      <c r="W118" s="101">
        <v>657</v>
      </c>
      <c r="X118" s="214">
        <v>1.4243542435424352</v>
      </c>
      <c r="Y118" s="101">
        <v>667</v>
      </c>
      <c r="Z118" s="214">
        <v>0.88418079096045199</v>
      </c>
      <c r="AA118" s="101">
        <v>29</v>
      </c>
      <c r="AB118" s="214">
        <v>-0.17142857142857137</v>
      </c>
      <c r="AC118" s="101">
        <v>1112</v>
      </c>
      <c r="AD118" s="214">
        <v>-3.2201914708442136E-2</v>
      </c>
      <c r="AE118" s="101">
        <v>1034</v>
      </c>
      <c r="AF118" s="214">
        <v>0.10117145899893498</v>
      </c>
      <c r="AG118" s="101">
        <v>712</v>
      </c>
      <c r="AH118" s="214">
        <v>-0.3473877176901925</v>
      </c>
      <c r="AI118" s="101">
        <v>4051</v>
      </c>
      <c r="AJ118" s="214">
        <v>-0.24463919448070115</v>
      </c>
      <c r="AK118" s="101">
        <v>4541</v>
      </c>
      <c r="AL118" s="214">
        <v>0.15723751274209996</v>
      </c>
      <c r="AM118" s="101">
        <v>4451</v>
      </c>
      <c r="AN118" s="214">
        <v>0.10501489572989087</v>
      </c>
      <c r="AO118" s="101">
        <v>176</v>
      </c>
      <c r="AP118" s="214">
        <v>-4.3478260869565188E-2</v>
      </c>
      <c r="AQ118" s="101">
        <v>156</v>
      </c>
      <c r="AR118" s="214">
        <v>-0.38095238095238093</v>
      </c>
      <c r="AS118" s="101">
        <v>342</v>
      </c>
      <c r="AT118" s="214">
        <v>-0.52957359009628613</v>
      </c>
    </row>
    <row r="119" spans="1:46" s="4" customFormat="1" ht="15" hidden="1" customHeight="1" outlineLevel="1" x14ac:dyDescent="0.25">
      <c r="B119" s="78" t="s">
        <v>136</v>
      </c>
      <c r="C119" s="101">
        <v>160443</v>
      </c>
      <c r="D119" s="214">
        <v>-6.0896591687299217E-2</v>
      </c>
      <c r="E119" s="101">
        <v>135738</v>
      </c>
      <c r="F119" s="214">
        <v>-3.6218661024290166E-2</v>
      </c>
      <c r="G119" s="101">
        <v>24705</v>
      </c>
      <c r="H119" s="214">
        <v>-0.17671954145561186</v>
      </c>
      <c r="I119" s="101">
        <v>60542</v>
      </c>
      <c r="J119" s="214">
        <v>-8.5854925409192484E-2</v>
      </c>
      <c r="K119" s="101">
        <v>21705</v>
      </c>
      <c r="L119" s="214">
        <v>-3.691706970759201E-2</v>
      </c>
      <c r="M119" s="101">
        <v>8065</v>
      </c>
      <c r="N119" s="214">
        <v>4.1451446280991844E-2</v>
      </c>
      <c r="O119" s="101">
        <v>4939</v>
      </c>
      <c r="P119" s="214">
        <v>-9.723999268872241E-2</v>
      </c>
      <c r="Q119" s="101">
        <v>3686</v>
      </c>
      <c r="R119" s="214">
        <v>0.19056847545219635</v>
      </c>
      <c r="S119" s="101">
        <v>3439</v>
      </c>
      <c r="T119" s="214">
        <v>1.0531343283582091</v>
      </c>
      <c r="U119" s="101">
        <v>2256</v>
      </c>
      <c r="V119" s="214">
        <v>-0.18290474465773265</v>
      </c>
      <c r="W119" s="101">
        <v>3707</v>
      </c>
      <c r="X119" s="214">
        <v>-0.28889315173604446</v>
      </c>
      <c r="Y119" s="101">
        <v>2685</v>
      </c>
      <c r="Z119" s="214">
        <v>-3.4867002156721782E-2</v>
      </c>
      <c r="AA119" s="101">
        <v>2052</v>
      </c>
      <c r="AB119" s="214">
        <v>-0.31917717319177175</v>
      </c>
      <c r="AC119" s="101">
        <v>3414</v>
      </c>
      <c r="AD119" s="214">
        <v>-2.2336769759450203E-2</v>
      </c>
      <c r="AE119" s="101">
        <v>1210</v>
      </c>
      <c r="AF119" s="214">
        <v>-0.15087719298245617</v>
      </c>
      <c r="AG119" s="101">
        <v>777</v>
      </c>
      <c r="AH119" s="214">
        <v>-0.3589108910891089</v>
      </c>
      <c r="AI119" s="101">
        <v>9828</v>
      </c>
      <c r="AJ119" s="214">
        <v>0.98907103825136611</v>
      </c>
      <c r="AK119" s="101">
        <v>2997</v>
      </c>
      <c r="AL119" s="214">
        <v>-0.22538123546135957</v>
      </c>
      <c r="AM119" s="101">
        <v>3381</v>
      </c>
      <c r="AN119" s="214">
        <v>-0.18274111675126903</v>
      </c>
      <c r="AO119" s="101">
        <v>360</v>
      </c>
      <c r="AP119" s="214">
        <v>0.6901408450704225</v>
      </c>
      <c r="AQ119" s="101">
        <v>223</v>
      </c>
      <c r="AR119" s="214">
        <v>0.27428571428571424</v>
      </c>
      <c r="AS119" s="101">
        <v>472</v>
      </c>
      <c r="AT119" s="214">
        <v>-0.4473067915690867</v>
      </c>
    </row>
    <row r="120" spans="1:46" s="4" customFormat="1" ht="15" hidden="1" customHeight="1" outlineLevel="1" x14ac:dyDescent="0.25">
      <c r="B120" s="78" t="s">
        <v>110</v>
      </c>
      <c r="C120" s="101">
        <v>149092</v>
      </c>
      <c r="D120" s="214">
        <v>-0.10064182993919502</v>
      </c>
      <c r="E120" s="101">
        <v>125970</v>
      </c>
      <c r="F120" s="214">
        <v>-0.15852827617533505</v>
      </c>
      <c r="G120" s="101">
        <v>23122</v>
      </c>
      <c r="H120" s="214">
        <v>0.43847206669155159</v>
      </c>
      <c r="I120" s="101">
        <v>48774</v>
      </c>
      <c r="J120" s="214">
        <v>-0.27691874342134526</v>
      </c>
      <c r="K120" s="101">
        <v>24718</v>
      </c>
      <c r="L120" s="214">
        <v>-7.8168121130752555E-2</v>
      </c>
      <c r="M120" s="101">
        <v>4990</v>
      </c>
      <c r="N120" s="214">
        <v>-7.7974870657797513E-2</v>
      </c>
      <c r="O120" s="101">
        <v>5044</v>
      </c>
      <c r="P120" s="214">
        <v>-3.5379613692866685E-2</v>
      </c>
      <c r="Q120" s="101">
        <v>2977</v>
      </c>
      <c r="R120" s="214">
        <v>0.13625954198473278</v>
      </c>
      <c r="S120" s="101">
        <v>2576</v>
      </c>
      <c r="T120" s="214">
        <v>0.5688185140073081</v>
      </c>
      <c r="U120" s="101">
        <v>2578</v>
      </c>
      <c r="V120" s="214">
        <v>-5.2554208011760362E-2</v>
      </c>
      <c r="W120" s="101">
        <v>6325</v>
      </c>
      <c r="X120" s="214">
        <v>-7.3802899399619259E-2</v>
      </c>
      <c r="Y120" s="101">
        <v>4905</v>
      </c>
      <c r="Z120" s="214">
        <v>4.5396419437340185E-2</v>
      </c>
      <c r="AA120" s="101">
        <v>2582</v>
      </c>
      <c r="AB120" s="214">
        <v>-0.41411390968913098</v>
      </c>
      <c r="AC120" s="101">
        <v>6719</v>
      </c>
      <c r="AD120" s="214">
        <v>0.2437985931136617</v>
      </c>
      <c r="AE120" s="101">
        <v>1216</v>
      </c>
      <c r="AF120" s="214">
        <v>0.2184368737474951</v>
      </c>
      <c r="AG120" s="101">
        <v>1216</v>
      </c>
      <c r="AH120" s="214">
        <v>-0.29507246376811591</v>
      </c>
      <c r="AI120" s="101">
        <v>3958</v>
      </c>
      <c r="AJ120" s="214">
        <v>-0.19273913930246789</v>
      </c>
      <c r="AK120" s="101">
        <v>3224</v>
      </c>
      <c r="AL120" s="214">
        <v>-0.14934036939313988</v>
      </c>
      <c r="AM120" s="101">
        <v>3384</v>
      </c>
      <c r="AN120" s="214">
        <v>-0.18634287088242363</v>
      </c>
      <c r="AO120" s="101">
        <v>321</v>
      </c>
      <c r="AP120" s="214">
        <v>0.63775510204081631</v>
      </c>
      <c r="AQ120" s="101">
        <v>157</v>
      </c>
      <c r="AR120" s="214">
        <v>6.8027210884353817E-2</v>
      </c>
      <c r="AS120" s="101">
        <v>306</v>
      </c>
      <c r="AT120" s="214">
        <v>-0.45648312611012432</v>
      </c>
    </row>
    <row r="121" spans="1:46" s="4" customFormat="1" ht="15" hidden="1" customHeight="1" outlineLevel="1" x14ac:dyDescent="0.25">
      <c r="B121" s="78" t="s">
        <v>111</v>
      </c>
      <c r="C121" s="101">
        <v>141832</v>
      </c>
      <c r="D121" s="214">
        <v>-5.1887107771702023E-2</v>
      </c>
      <c r="E121" s="101">
        <v>119859</v>
      </c>
      <c r="F121" s="214">
        <v>-0.12005550171791035</v>
      </c>
      <c r="G121" s="101">
        <v>21973</v>
      </c>
      <c r="H121" s="214">
        <v>0.64198176655208483</v>
      </c>
      <c r="I121" s="101">
        <v>52449</v>
      </c>
      <c r="J121" s="214">
        <v>-0.15159897122337074</v>
      </c>
      <c r="K121" s="101">
        <v>18875</v>
      </c>
      <c r="L121" s="214">
        <v>-8.8428474838211146E-2</v>
      </c>
      <c r="M121" s="101">
        <v>5219</v>
      </c>
      <c r="N121" s="214">
        <v>8.120986119743101E-2</v>
      </c>
      <c r="O121" s="101">
        <v>5761</v>
      </c>
      <c r="P121" s="214">
        <v>-6.6439799060119875E-2</v>
      </c>
      <c r="Q121" s="101">
        <v>2705</v>
      </c>
      <c r="R121" s="214">
        <v>-0.21297643293569979</v>
      </c>
      <c r="S121" s="101">
        <v>2167</v>
      </c>
      <c r="T121" s="214">
        <v>7.4900793650793718E-2</v>
      </c>
      <c r="U121" s="101">
        <v>3461</v>
      </c>
      <c r="V121" s="214">
        <v>-5.1520964647848722E-2</v>
      </c>
      <c r="W121" s="101">
        <v>5358</v>
      </c>
      <c r="X121" s="214">
        <v>-4.5260156806842478E-2</v>
      </c>
      <c r="Y121" s="101">
        <v>2871</v>
      </c>
      <c r="Z121" s="214">
        <v>-0.15334709525213797</v>
      </c>
      <c r="AA121" s="101">
        <v>3537</v>
      </c>
      <c r="AB121" s="214">
        <v>-9.0979182729375441E-2</v>
      </c>
      <c r="AC121" s="101">
        <v>5183</v>
      </c>
      <c r="AD121" s="214">
        <v>-0.22883499479244163</v>
      </c>
      <c r="AE121" s="101">
        <v>846</v>
      </c>
      <c r="AF121" s="214">
        <v>6.8181818181818121E-2</v>
      </c>
      <c r="AG121" s="101">
        <v>921</v>
      </c>
      <c r="AH121" s="214">
        <v>-6.2118126272912466E-2</v>
      </c>
      <c r="AI121" s="101">
        <v>3355</v>
      </c>
      <c r="AJ121" s="214">
        <v>-9.7402597402597157E-3</v>
      </c>
      <c r="AK121" s="101">
        <v>3012</v>
      </c>
      <c r="AL121" s="214">
        <v>-9.7933513027852692E-2</v>
      </c>
      <c r="AM121" s="101">
        <v>3114</v>
      </c>
      <c r="AN121" s="214">
        <v>-0.23601570166830221</v>
      </c>
      <c r="AO121" s="101">
        <v>327</v>
      </c>
      <c r="AP121" s="214">
        <v>0.4598214285714286</v>
      </c>
      <c r="AQ121" s="101">
        <v>190</v>
      </c>
      <c r="AR121" s="214">
        <v>-0.15555555555555556</v>
      </c>
      <c r="AS121" s="101">
        <v>508</v>
      </c>
      <c r="AT121" s="214">
        <v>-0.46186440677966101</v>
      </c>
    </row>
    <row r="122" spans="1:46" s="4" customFormat="1" ht="15.75" collapsed="1" x14ac:dyDescent="0.25">
      <c r="A122" s="52"/>
      <c r="B122" s="102">
        <v>2008</v>
      </c>
      <c r="C122" s="105">
        <v>1890800</v>
      </c>
      <c r="D122" s="217">
        <v>1.2106957459176781E-2</v>
      </c>
      <c r="E122" s="105">
        <v>1513430</v>
      </c>
      <c r="F122" s="217">
        <v>4.8897946022030681E-5</v>
      </c>
      <c r="G122" s="105">
        <v>377370</v>
      </c>
      <c r="H122" s="217">
        <v>6.3535366630404821E-2</v>
      </c>
      <c r="I122" s="105">
        <v>671260</v>
      </c>
      <c r="J122" s="217">
        <v>-4.6928065970762933E-2</v>
      </c>
      <c r="K122" s="105">
        <v>269276</v>
      </c>
      <c r="L122" s="217">
        <v>1.9706746644854389E-2</v>
      </c>
      <c r="M122" s="105">
        <v>74529</v>
      </c>
      <c r="N122" s="217">
        <v>0.11633863575087622</v>
      </c>
      <c r="O122" s="105">
        <v>58340</v>
      </c>
      <c r="P122" s="217">
        <v>-0.10197798814746406</v>
      </c>
      <c r="Q122" s="105">
        <v>46070</v>
      </c>
      <c r="R122" s="217">
        <v>0.1302747791952894</v>
      </c>
      <c r="S122" s="105">
        <v>33097</v>
      </c>
      <c r="T122" s="217">
        <v>0.84025576869613561</v>
      </c>
      <c r="U122" s="105">
        <v>40775</v>
      </c>
      <c r="V122" s="217">
        <v>-0.250059774512148</v>
      </c>
      <c r="W122" s="105">
        <v>36718</v>
      </c>
      <c r="X122" s="217">
        <v>-8.7252659838918167E-2</v>
      </c>
      <c r="Y122" s="105">
        <v>24887</v>
      </c>
      <c r="Z122" s="217">
        <v>6.5140166916327846E-2</v>
      </c>
      <c r="AA122" s="105">
        <v>20550</v>
      </c>
      <c r="AB122" s="217">
        <v>-0.15079135501467</v>
      </c>
      <c r="AC122" s="105">
        <v>44370</v>
      </c>
      <c r="AD122" s="217">
        <v>0.11412429378531064</v>
      </c>
      <c r="AE122" s="105">
        <v>11573</v>
      </c>
      <c r="AF122" s="217">
        <v>5.7474415204678442E-2</v>
      </c>
      <c r="AG122" s="105">
        <v>12816</v>
      </c>
      <c r="AH122" s="217">
        <v>-0.11503935920452979</v>
      </c>
      <c r="AI122" s="105">
        <v>58680</v>
      </c>
      <c r="AJ122" s="217">
        <v>0.22105000312129341</v>
      </c>
      <c r="AK122" s="105">
        <v>44843</v>
      </c>
      <c r="AL122" s="217">
        <v>0.16257907290262374</v>
      </c>
      <c r="AM122" s="105">
        <v>52240</v>
      </c>
      <c r="AN122" s="217">
        <v>0.1773190300189309</v>
      </c>
      <c r="AO122" s="105">
        <v>3434</v>
      </c>
      <c r="AP122" s="217">
        <v>-4.5315540728384729E-2</v>
      </c>
      <c r="AQ122" s="105">
        <v>2280</v>
      </c>
      <c r="AR122" s="217">
        <v>-0.1706074936340487</v>
      </c>
      <c r="AS122" s="105">
        <v>7692</v>
      </c>
      <c r="AT122" s="217">
        <v>-0.2101858507033576</v>
      </c>
    </row>
    <row r="123" spans="1:46" s="4" customFormat="1" ht="15" hidden="1" customHeight="1" outlineLevel="1" x14ac:dyDescent="0.25">
      <c r="B123" s="78" t="s">
        <v>112</v>
      </c>
      <c r="C123" s="101">
        <v>146244</v>
      </c>
      <c r="D123" s="214">
        <v>-4.2078235124584085E-2</v>
      </c>
      <c r="E123" s="101">
        <v>132203</v>
      </c>
      <c r="F123" s="214">
        <v>-3.1231451287875966E-2</v>
      </c>
      <c r="G123" s="101">
        <v>14041</v>
      </c>
      <c r="H123" s="214">
        <v>-0.13343208047892363</v>
      </c>
      <c r="I123" s="101">
        <v>58534</v>
      </c>
      <c r="J123" s="214">
        <v>3.4626601855943351E-2</v>
      </c>
      <c r="K123" s="101">
        <v>20145</v>
      </c>
      <c r="L123" s="214">
        <v>-0.15929388197980132</v>
      </c>
      <c r="M123" s="101">
        <v>4588</v>
      </c>
      <c r="N123" s="214">
        <v>-0.20691443388072606</v>
      </c>
      <c r="O123" s="101">
        <v>5566</v>
      </c>
      <c r="P123" s="214">
        <v>-5.5008488964346403E-2</v>
      </c>
      <c r="Q123" s="101">
        <v>3349</v>
      </c>
      <c r="R123" s="214">
        <v>0.15125472671020979</v>
      </c>
      <c r="S123" s="101">
        <v>1196</v>
      </c>
      <c r="T123" s="214">
        <v>0.44969696969696971</v>
      </c>
      <c r="U123" s="101">
        <v>7260</v>
      </c>
      <c r="V123" s="214">
        <v>-5.5302537410540031E-2</v>
      </c>
      <c r="W123" s="101">
        <v>5678</v>
      </c>
      <c r="X123" s="214">
        <v>-0.30185663346858482</v>
      </c>
      <c r="Y123" s="101">
        <v>2928</v>
      </c>
      <c r="Z123" s="214">
        <v>-0.11165048543689315</v>
      </c>
      <c r="AA123" s="101">
        <v>3804</v>
      </c>
      <c r="AB123" s="214">
        <v>-0.23104912067919947</v>
      </c>
      <c r="AC123" s="101">
        <v>6329</v>
      </c>
      <c r="AD123" s="214">
        <v>0.15492700729927011</v>
      </c>
      <c r="AE123" s="101">
        <v>791</v>
      </c>
      <c r="AF123" s="214">
        <v>-1.6169154228855676E-2</v>
      </c>
      <c r="AG123" s="101">
        <v>1528</v>
      </c>
      <c r="AH123" s="214">
        <v>0.38030713640469749</v>
      </c>
      <c r="AI123" s="101">
        <v>3578</v>
      </c>
      <c r="AJ123" s="214">
        <v>0.16623207301173393</v>
      </c>
      <c r="AK123" s="101">
        <v>3247</v>
      </c>
      <c r="AL123" s="214">
        <v>0.59479371316306473</v>
      </c>
      <c r="AM123" s="101">
        <v>2483</v>
      </c>
      <c r="AN123" s="214">
        <v>9.3495934959348936E-3</v>
      </c>
      <c r="AO123" s="101">
        <v>274</v>
      </c>
      <c r="AP123" s="214">
        <v>-0.27704485488126651</v>
      </c>
      <c r="AQ123" s="101">
        <v>195</v>
      </c>
      <c r="AR123" s="214">
        <v>0.40287769784172656</v>
      </c>
      <c r="AS123" s="101">
        <v>730</v>
      </c>
      <c r="AT123" s="214">
        <v>-0.25888324873096447</v>
      </c>
    </row>
    <row r="124" spans="1:46" s="4" customFormat="1" ht="15" hidden="1" customHeight="1" outlineLevel="1" x14ac:dyDescent="0.25">
      <c r="B124" s="78" t="s">
        <v>113</v>
      </c>
      <c r="C124" s="101">
        <v>151411</v>
      </c>
      <c r="D124" s="214">
        <v>4.4180569836478334E-3</v>
      </c>
      <c r="E124" s="101">
        <v>134705</v>
      </c>
      <c r="F124" s="214">
        <v>1.4794879038853015E-3</v>
      </c>
      <c r="G124" s="101">
        <v>16706</v>
      </c>
      <c r="H124" s="214">
        <v>2.8757928443869707E-2</v>
      </c>
      <c r="I124" s="101">
        <v>62483</v>
      </c>
      <c r="J124" s="214">
        <v>5.1813820385489429E-2</v>
      </c>
      <c r="K124" s="101">
        <v>20585</v>
      </c>
      <c r="L124" s="214">
        <v>-0.14691255698300876</v>
      </c>
      <c r="M124" s="101">
        <v>5688</v>
      </c>
      <c r="N124" s="214">
        <v>-9.4267515923566858E-2</v>
      </c>
      <c r="O124" s="101">
        <v>5538</v>
      </c>
      <c r="P124" s="214">
        <v>9.0366889571669162E-4</v>
      </c>
      <c r="Q124" s="101">
        <v>4402</v>
      </c>
      <c r="R124" s="214">
        <v>4.3127962085308003E-2</v>
      </c>
      <c r="S124" s="101">
        <v>1293</v>
      </c>
      <c r="T124" s="214">
        <v>0.32208588957055206</v>
      </c>
      <c r="U124" s="101">
        <v>4892</v>
      </c>
      <c r="V124" s="214">
        <v>-9.222490257932825E-2</v>
      </c>
      <c r="W124" s="101">
        <v>6155</v>
      </c>
      <c r="X124" s="214">
        <v>2.4808524808524801E-2</v>
      </c>
      <c r="Y124" s="101">
        <v>3366</v>
      </c>
      <c r="Z124" s="214">
        <v>6.9590085795996126E-2</v>
      </c>
      <c r="AA124" s="101">
        <v>3822</v>
      </c>
      <c r="AB124" s="214">
        <v>-0.20341809087119633</v>
      </c>
      <c r="AC124" s="101">
        <v>6227</v>
      </c>
      <c r="AD124" s="214">
        <v>0.11554998208527412</v>
      </c>
      <c r="AE124" s="101">
        <v>736</v>
      </c>
      <c r="AF124" s="214">
        <v>0.20458265139116194</v>
      </c>
      <c r="AG124" s="101">
        <v>1222</v>
      </c>
      <c r="AH124" s="214">
        <v>1.9182652210175233E-2</v>
      </c>
      <c r="AI124" s="101">
        <v>2155</v>
      </c>
      <c r="AJ124" s="214">
        <v>0.12473903966597066</v>
      </c>
      <c r="AK124" s="101">
        <v>2455</v>
      </c>
      <c r="AL124" s="214">
        <v>0.55972045743329102</v>
      </c>
      <c r="AM124" s="101">
        <v>2379</v>
      </c>
      <c r="AN124" s="214">
        <v>0.20273003033367032</v>
      </c>
      <c r="AO124" s="101">
        <v>298</v>
      </c>
      <c r="AP124" s="214">
        <v>-0.62749999999999995</v>
      </c>
      <c r="AQ124" s="101">
        <v>210</v>
      </c>
      <c r="AR124" s="214">
        <v>0.2068965517241379</v>
      </c>
      <c r="AS124" s="101">
        <v>799</v>
      </c>
      <c r="AT124" s="214">
        <v>1.653944020356235E-2</v>
      </c>
    </row>
    <row r="125" spans="1:46" s="4" customFormat="1" ht="15" hidden="1" customHeight="1" outlineLevel="1" x14ac:dyDescent="0.25">
      <c r="B125" s="78" t="s">
        <v>114</v>
      </c>
      <c r="C125" s="101">
        <v>174351</v>
      </c>
      <c r="D125" s="214">
        <v>3.9356419412336363E-2</v>
      </c>
      <c r="E125" s="101">
        <v>157235</v>
      </c>
      <c r="F125" s="214">
        <v>5.530386925735753E-2</v>
      </c>
      <c r="G125" s="101">
        <v>17116</v>
      </c>
      <c r="H125" s="214">
        <v>-8.7341367175002627E-2</v>
      </c>
      <c r="I125" s="101">
        <v>75541</v>
      </c>
      <c r="J125" s="214">
        <v>8.1815317637623952E-2</v>
      </c>
      <c r="K125" s="101">
        <v>27382</v>
      </c>
      <c r="L125" s="214">
        <v>2.3060873384823655E-3</v>
      </c>
      <c r="M125" s="101">
        <v>5933</v>
      </c>
      <c r="N125" s="214">
        <v>-3.1922043010752521E-3</v>
      </c>
      <c r="O125" s="101">
        <v>5445</v>
      </c>
      <c r="P125" s="214">
        <v>-1.5904572564612307E-2</v>
      </c>
      <c r="Q125" s="101">
        <v>4700</v>
      </c>
      <c r="R125" s="214">
        <v>0.35018672795173811</v>
      </c>
      <c r="S125" s="101">
        <v>1543</v>
      </c>
      <c r="T125" s="214">
        <v>0.69003285870755748</v>
      </c>
      <c r="U125" s="101">
        <v>4400</v>
      </c>
      <c r="V125" s="214">
        <v>3.0203699367829628E-2</v>
      </c>
      <c r="W125" s="101">
        <v>6272</v>
      </c>
      <c r="X125" s="214">
        <v>-8.0217040621792024E-2</v>
      </c>
      <c r="Y125" s="101">
        <v>3660</v>
      </c>
      <c r="Z125" s="214">
        <v>0.28286014721345953</v>
      </c>
      <c r="AA125" s="101">
        <v>3683</v>
      </c>
      <c r="AB125" s="214">
        <v>-0.28248587570621464</v>
      </c>
      <c r="AC125" s="101">
        <v>6160</v>
      </c>
      <c r="AD125" s="214">
        <v>9.8430813124108507E-2</v>
      </c>
      <c r="AE125" s="101">
        <v>793</v>
      </c>
      <c r="AF125" s="214">
        <v>-7.509386733416723E-3</v>
      </c>
      <c r="AG125" s="101">
        <v>1338</v>
      </c>
      <c r="AH125" s="214">
        <v>0.31822660098522171</v>
      </c>
      <c r="AI125" s="101">
        <v>3155</v>
      </c>
      <c r="AJ125" s="214">
        <v>7.8263841421736258E-2</v>
      </c>
      <c r="AK125" s="101">
        <v>2779</v>
      </c>
      <c r="AL125" s="214">
        <v>0.57808063600227144</v>
      </c>
      <c r="AM125" s="101">
        <v>2552</v>
      </c>
      <c r="AN125" s="214">
        <v>-5.094830792116023E-2</v>
      </c>
      <c r="AO125" s="101">
        <v>541</v>
      </c>
      <c r="AP125" s="214">
        <v>-0.12175324675324672</v>
      </c>
      <c r="AQ125" s="101">
        <v>251</v>
      </c>
      <c r="AR125" s="214">
        <v>-0.53518518518518521</v>
      </c>
      <c r="AS125" s="101">
        <v>1107</v>
      </c>
      <c r="AT125" s="214">
        <v>0.17891373801916943</v>
      </c>
    </row>
    <row r="126" spans="1:46" s="4" customFormat="1" ht="15" hidden="1" customHeight="1" outlineLevel="1" x14ac:dyDescent="0.25">
      <c r="B126" s="78" t="s">
        <v>115</v>
      </c>
      <c r="C126" s="101">
        <v>160991</v>
      </c>
      <c r="D126" s="214">
        <v>-7.4987646660001572E-2</v>
      </c>
      <c r="E126" s="101">
        <v>128202</v>
      </c>
      <c r="F126" s="214">
        <v>-4.964454888472114E-2</v>
      </c>
      <c r="G126" s="101">
        <v>32789</v>
      </c>
      <c r="H126" s="214">
        <v>-0.16232787471578569</v>
      </c>
      <c r="I126" s="101">
        <v>59137</v>
      </c>
      <c r="J126" s="214">
        <v>-2.2690464386051934E-2</v>
      </c>
      <c r="K126" s="101">
        <v>25446</v>
      </c>
      <c r="L126" s="214">
        <v>-0.12975376196990429</v>
      </c>
      <c r="M126" s="101">
        <v>6334</v>
      </c>
      <c r="N126" s="214">
        <v>5.9728961017232685E-2</v>
      </c>
      <c r="O126" s="101">
        <v>6190</v>
      </c>
      <c r="P126" s="214">
        <v>-8.5131540053207222E-2</v>
      </c>
      <c r="Q126" s="101">
        <v>4572</v>
      </c>
      <c r="R126" s="214">
        <v>-7.8225806451612923E-2</v>
      </c>
      <c r="S126" s="101">
        <v>1357</v>
      </c>
      <c r="T126" s="214">
        <v>0.30230326295585419</v>
      </c>
      <c r="U126" s="101">
        <v>4048</v>
      </c>
      <c r="V126" s="214">
        <v>9.1105121293800551E-2</v>
      </c>
      <c r="W126" s="101">
        <v>3418</v>
      </c>
      <c r="X126" s="214">
        <v>-0.112668743509865</v>
      </c>
      <c r="Y126" s="101">
        <v>1523</v>
      </c>
      <c r="Z126" s="214">
        <v>4.6016483516483575E-2</v>
      </c>
      <c r="AA126" s="101">
        <v>1413</v>
      </c>
      <c r="AB126" s="214">
        <v>-0.21412680756395996</v>
      </c>
      <c r="AC126" s="101">
        <v>2670</v>
      </c>
      <c r="AD126" s="214">
        <v>-0.2325380856567979</v>
      </c>
      <c r="AE126" s="101">
        <v>877</v>
      </c>
      <c r="AF126" s="214">
        <v>-6.0021436227224001E-2</v>
      </c>
      <c r="AG126" s="101">
        <v>1090</v>
      </c>
      <c r="AH126" s="214">
        <v>-0.19852941176470584</v>
      </c>
      <c r="AI126" s="101">
        <v>3541</v>
      </c>
      <c r="AJ126" s="214">
        <v>-8.5721662793699971E-2</v>
      </c>
      <c r="AK126" s="101">
        <v>2572</v>
      </c>
      <c r="AL126" s="214">
        <v>0.65614938828074698</v>
      </c>
      <c r="AM126" s="101">
        <v>2639</v>
      </c>
      <c r="AN126" s="214">
        <v>-5.4121863799283187E-2</v>
      </c>
      <c r="AO126" s="101">
        <v>344</v>
      </c>
      <c r="AP126" s="214">
        <v>-0.44065040650406506</v>
      </c>
      <c r="AQ126" s="101">
        <v>228</v>
      </c>
      <c r="AR126" s="214">
        <v>-0.21917808219178081</v>
      </c>
      <c r="AS126" s="101">
        <v>803</v>
      </c>
      <c r="AT126" s="214">
        <v>0.15873015873015883</v>
      </c>
    </row>
    <row r="127" spans="1:46" s="4" customFormat="1" ht="15" hidden="1" customHeight="1" outlineLevel="1" x14ac:dyDescent="0.25">
      <c r="B127" s="78" t="s">
        <v>135</v>
      </c>
      <c r="C127" s="101">
        <v>116128</v>
      </c>
      <c r="D127" s="214">
        <v>-0.12235674662555363</v>
      </c>
      <c r="E127" s="101">
        <v>89490</v>
      </c>
      <c r="F127" s="214">
        <v>-0.12880521022965119</v>
      </c>
      <c r="G127" s="101">
        <v>26638</v>
      </c>
      <c r="H127" s="214">
        <v>-9.9976348954285865E-2</v>
      </c>
      <c r="I127" s="101">
        <v>47367</v>
      </c>
      <c r="J127" s="214">
        <v>-0.13196378830083566</v>
      </c>
      <c r="K127" s="101">
        <v>17972</v>
      </c>
      <c r="L127" s="214">
        <v>-6.7939010476091743E-2</v>
      </c>
      <c r="M127" s="101">
        <v>4678</v>
      </c>
      <c r="N127" s="214">
        <v>-0.25969298939705654</v>
      </c>
      <c r="O127" s="101">
        <v>3558</v>
      </c>
      <c r="P127" s="214">
        <v>-0.10737581535373808</v>
      </c>
      <c r="Q127" s="101">
        <v>1938</v>
      </c>
      <c r="R127" s="214">
        <v>-0.33969335604770012</v>
      </c>
      <c r="S127" s="101">
        <v>1334</v>
      </c>
      <c r="T127" s="214">
        <v>1.5220700152207112E-2</v>
      </c>
      <c r="U127" s="101">
        <v>2644</v>
      </c>
      <c r="V127" s="214">
        <v>-0.27282728272827284</v>
      </c>
      <c r="W127" s="101">
        <v>112</v>
      </c>
      <c r="X127" s="214">
        <v>0.67164179104477606</v>
      </c>
      <c r="Y127" s="101">
        <v>26</v>
      </c>
      <c r="Z127" s="214">
        <v>0</v>
      </c>
      <c r="AA127" s="101">
        <v>33</v>
      </c>
      <c r="AB127" s="214">
        <v>-0.88172043010752688</v>
      </c>
      <c r="AC127" s="101">
        <v>312</v>
      </c>
      <c r="AD127" s="214">
        <v>-0.61811505507955933</v>
      </c>
      <c r="AE127" s="101">
        <v>797</v>
      </c>
      <c r="AF127" s="214">
        <v>0</v>
      </c>
      <c r="AG127" s="101">
        <v>727</v>
      </c>
      <c r="AH127" s="214">
        <v>-0.21405405405405409</v>
      </c>
      <c r="AI127" s="101">
        <v>2984</v>
      </c>
      <c r="AJ127" s="214">
        <v>-0.11820330969267134</v>
      </c>
      <c r="AK127" s="101">
        <v>1466</v>
      </c>
      <c r="AL127" s="214">
        <v>-2.7851458885941649E-2</v>
      </c>
      <c r="AM127" s="101">
        <v>2359</v>
      </c>
      <c r="AN127" s="214">
        <v>0.40249702734839476</v>
      </c>
      <c r="AO127" s="101">
        <v>397</v>
      </c>
      <c r="AP127" s="214">
        <v>6.149732620320858E-2</v>
      </c>
      <c r="AQ127" s="101">
        <v>286</v>
      </c>
      <c r="AR127" s="214">
        <v>0.22746781115879822</v>
      </c>
      <c r="AS127" s="101">
        <v>500</v>
      </c>
      <c r="AT127" s="214">
        <v>-0.15110356536502545</v>
      </c>
    </row>
    <row r="128" spans="1:46" s="4" customFormat="1" ht="15" hidden="1" customHeight="1" outlineLevel="1" x14ac:dyDescent="0.25">
      <c r="B128" s="78" t="s">
        <v>118</v>
      </c>
      <c r="C128" s="101">
        <v>144506</v>
      </c>
      <c r="D128" s="214">
        <v>-4.3272732087763721E-2</v>
      </c>
      <c r="E128" s="101">
        <v>105018</v>
      </c>
      <c r="F128" s="214">
        <v>-9.8550202147657973E-2</v>
      </c>
      <c r="G128" s="101">
        <v>39488</v>
      </c>
      <c r="H128" s="214">
        <v>0.14315490837506872</v>
      </c>
      <c r="I128" s="101">
        <v>53175</v>
      </c>
      <c r="J128" s="214">
        <v>-0.16839998123328592</v>
      </c>
      <c r="K128" s="101">
        <v>20741</v>
      </c>
      <c r="L128" s="214">
        <v>-3.2647730982696688E-2</v>
      </c>
      <c r="M128" s="101">
        <v>3647</v>
      </c>
      <c r="N128" s="214">
        <v>-0.19189009528030132</v>
      </c>
      <c r="O128" s="101">
        <v>3946</v>
      </c>
      <c r="P128" s="214">
        <v>-7.0435806831566583E-2</v>
      </c>
      <c r="Q128" s="101">
        <v>2190</v>
      </c>
      <c r="R128" s="214">
        <v>0.19803063457330405</v>
      </c>
      <c r="S128" s="101">
        <v>1412</v>
      </c>
      <c r="T128" s="214">
        <v>-4.6590141796083673E-2</v>
      </c>
      <c r="U128" s="101">
        <v>3532</v>
      </c>
      <c r="V128" s="214">
        <v>-2.2959889349930873E-2</v>
      </c>
      <c r="W128" s="101">
        <v>113</v>
      </c>
      <c r="X128" s="214">
        <v>9.7087378640776656E-2</v>
      </c>
      <c r="Y128" s="101">
        <v>53</v>
      </c>
      <c r="Z128" s="214">
        <v>0.17777777777777781</v>
      </c>
      <c r="AA128" s="101">
        <v>37</v>
      </c>
      <c r="AB128" s="214">
        <v>-0.88328075709779186</v>
      </c>
      <c r="AC128" s="101">
        <v>387</v>
      </c>
      <c r="AD128" s="214">
        <v>-0.41979010494752622</v>
      </c>
      <c r="AE128" s="101">
        <v>889</v>
      </c>
      <c r="AF128" s="214">
        <v>0.13248407643312099</v>
      </c>
      <c r="AG128" s="101">
        <v>1108</v>
      </c>
      <c r="AH128" s="214">
        <v>7.3643410852713087E-2</v>
      </c>
      <c r="AI128" s="101">
        <v>4418</v>
      </c>
      <c r="AJ128" s="214">
        <v>3.7332707208264759E-2</v>
      </c>
      <c r="AK128" s="101">
        <v>3575</v>
      </c>
      <c r="AL128" s="214">
        <v>8.9939024390243816E-2</v>
      </c>
      <c r="AM128" s="101">
        <v>4347</v>
      </c>
      <c r="AN128" s="214">
        <v>0.58476121035362749</v>
      </c>
      <c r="AO128" s="101">
        <v>344</v>
      </c>
      <c r="AP128" s="214">
        <v>-0.36414048059149717</v>
      </c>
      <c r="AQ128" s="101">
        <v>240</v>
      </c>
      <c r="AR128" s="214">
        <v>0.37142857142857144</v>
      </c>
      <c r="AS128" s="101">
        <v>864</v>
      </c>
      <c r="AT128" s="214">
        <v>-0.41857335127860029</v>
      </c>
    </row>
    <row r="129" spans="1:46" s="4" customFormat="1" ht="15" hidden="1" customHeight="1" outlineLevel="1" x14ac:dyDescent="0.25">
      <c r="B129" s="78" t="s">
        <v>119</v>
      </c>
      <c r="C129" s="101">
        <v>160319</v>
      </c>
      <c r="D129" s="214">
        <v>-4.5686155457932975E-2</v>
      </c>
      <c r="E129" s="101">
        <v>111160</v>
      </c>
      <c r="F129" s="214">
        <v>-9.10726258810447E-2</v>
      </c>
      <c r="G129" s="101">
        <v>49159</v>
      </c>
      <c r="H129" s="214">
        <v>7.5783438375350176E-2</v>
      </c>
      <c r="I129" s="101">
        <v>48510</v>
      </c>
      <c r="J129" s="214">
        <v>-0.18058816574044356</v>
      </c>
      <c r="K129" s="101">
        <v>19130</v>
      </c>
      <c r="L129" s="214">
        <v>-4.0862371521684593E-2</v>
      </c>
      <c r="M129" s="101">
        <v>8093</v>
      </c>
      <c r="N129" s="214">
        <v>1.1498562679665092E-2</v>
      </c>
      <c r="O129" s="101">
        <v>6524</v>
      </c>
      <c r="P129" s="214">
        <v>-7.3032111395282762E-2</v>
      </c>
      <c r="Q129" s="101">
        <v>3183</v>
      </c>
      <c r="R129" s="214">
        <v>4.0196078431372628E-2</v>
      </c>
      <c r="S129" s="101">
        <v>1431</v>
      </c>
      <c r="T129" s="214">
        <v>-0.20367278797996657</v>
      </c>
      <c r="U129" s="101">
        <v>5448</v>
      </c>
      <c r="V129" s="214">
        <v>4.9306625577812069E-2</v>
      </c>
      <c r="W129" s="101">
        <v>280</v>
      </c>
      <c r="X129" s="214">
        <v>-0.20679886685552407</v>
      </c>
      <c r="Y129" s="101">
        <v>344</v>
      </c>
      <c r="Z129" s="214">
        <v>-0.14640198511166258</v>
      </c>
      <c r="AA129" s="101">
        <v>29</v>
      </c>
      <c r="AB129" s="214">
        <v>-0.80794701986754969</v>
      </c>
      <c r="AC129" s="101">
        <v>592</v>
      </c>
      <c r="AD129" s="214">
        <v>-0.3318284424379232</v>
      </c>
      <c r="AE129" s="101">
        <v>1157</v>
      </c>
      <c r="AF129" s="214">
        <v>-0.11881188118811881</v>
      </c>
      <c r="AG129" s="101">
        <v>1249</v>
      </c>
      <c r="AH129" s="214">
        <v>-7.8908554572271417E-2</v>
      </c>
      <c r="AI129" s="101">
        <v>4554</v>
      </c>
      <c r="AJ129" s="214">
        <v>0.3123919308357348</v>
      </c>
      <c r="AK129" s="101">
        <v>3676</v>
      </c>
      <c r="AL129" s="214">
        <v>3.0013642564801213E-3</v>
      </c>
      <c r="AM129" s="101">
        <v>5366</v>
      </c>
      <c r="AN129" s="214">
        <v>0.24443413729128016</v>
      </c>
      <c r="AO129" s="101">
        <v>317</v>
      </c>
      <c r="AP129" s="214">
        <v>-0.36599999999999999</v>
      </c>
      <c r="AQ129" s="101">
        <v>294</v>
      </c>
      <c r="AR129" s="214">
        <v>-0.1502890173410405</v>
      </c>
      <c r="AS129" s="101">
        <v>983</v>
      </c>
      <c r="AT129" s="214">
        <v>-0.24904507257448438</v>
      </c>
    </row>
    <row r="130" spans="1:46" s="4" customFormat="1" ht="15" hidden="1" customHeight="1" outlineLevel="1" x14ac:dyDescent="0.25">
      <c r="B130" s="78" t="s">
        <v>120</v>
      </c>
      <c r="C130" s="101">
        <v>185642</v>
      </c>
      <c r="D130" s="214">
        <v>1.8695640244738909E-2</v>
      </c>
      <c r="E130" s="101">
        <v>124484</v>
      </c>
      <c r="F130" s="214">
        <v>1.7139960248166997E-3</v>
      </c>
      <c r="G130" s="101">
        <v>61158</v>
      </c>
      <c r="H130" s="214">
        <v>5.5103167483265381E-2</v>
      </c>
      <c r="I130" s="101">
        <v>55818</v>
      </c>
      <c r="J130" s="214">
        <v>-6.3644903710662337E-2</v>
      </c>
      <c r="K130" s="101">
        <v>21434</v>
      </c>
      <c r="L130" s="214">
        <v>1.6552051221247366E-2</v>
      </c>
      <c r="M130" s="101">
        <v>5282</v>
      </c>
      <c r="N130" s="214">
        <v>9.7495698719174406E-3</v>
      </c>
      <c r="O130" s="101">
        <v>7508</v>
      </c>
      <c r="P130" s="214">
        <v>0.2622730329522529</v>
      </c>
      <c r="Q130" s="101">
        <v>4583</v>
      </c>
      <c r="R130" s="214">
        <v>0.27023281596452331</v>
      </c>
      <c r="S130" s="101">
        <v>1441</v>
      </c>
      <c r="T130" s="214">
        <v>8.4273890142964714E-2</v>
      </c>
      <c r="U130" s="101">
        <v>9342</v>
      </c>
      <c r="V130" s="214">
        <v>-4.7706422018348627E-2</v>
      </c>
      <c r="W130" s="101">
        <v>275</v>
      </c>
      <c r="X130" s="214">
        <v>-0.38063063063063063</v>
      </c>
      <c r="Y130" s="101">
        <v>246</v>
      </c>
      <c r="Z130" s="214">
        <v>-0.1398601398601399</v>
      </c>
      <c r="AA130" s="101">
        <v>31</v>
      </c>
      <c r="AB130" s="214">
        <v>0.63157894736842102</v>
      </c>
      <c r="AC130" s="101">
        <v>384</v>
      </c>
      <c r="AD130" s="214">
        <v>-0.60935910478128186</v>
      </c>
      <c r="AE130" s="101">
        <v>750</v>
      </c>
      <c r="AF130" s="214">
        <v>-9.9639855942376898E-2</v>
      </c>
      <c r="AG130" s="101">
        <v>1210</v>
      </c>
      <c r="AH130" s="214">
        <v>4.0412725709372266E-2</v>
      </c>
      <c r="AI130" s="101">
        <v>5077</v>
      </c>
      <c r="AJ130" s="214">
        <v>0.29317371370351508</v>
      </c>
      <c r="AK130" s="101">
        <v>3880</v>
      </c>
      <c r="AL130" s="214">
        <v>7.8676675006950303E-2</v>
      </c>
      <c r="AM130" s="101">
        <v>5847</v>
      </c>
      <c r="AN130" s="214">
        <v>0.2504277159965782</v>
      </c>
      <c r="AO130" s="101">
        <v>265</v>
      </c>
      <c r="AP130" s="214">
        <v>0</v>
      </c>
      <c r="AQ130" s="101">
        <v>246</v>
      </c>
      <c r="AR130" s="214">
        <v>-0.57439446366781999</v>
      </c>
      <c r="AS130" s="101">
        <v>865</v>
      </c>
      <c r="AT130" s="214">
        <v>-1.4806378132118492E-2</v>
      </c>
    </row>
    <row r="131" spans="1:46" s="4" customFormat="1" ht="15" hidden="1" customHeight="1" outlineLevel="1" x14ac:dyDescent="0.25">
      <c r="B131" s="78" t="s">
        <v>121</v>
      </c>
      <c r="C131" s="101">
        <v>142373</v>
      </c>
      <c r="D131" s="214">
        <v>-0.12996211195306773</v>
      </c>
      <c r="E131" s="101">
        <v>104106</v>
      </c>
      <c r="F131" s="214">
        <v>-0.1487514104891331</v>
      </c>
      <c r="G131" s="101">
        <v>38267</v>
      </c>
      <c r="H131" s="214">
        <v>-7.437956557496006E-2</v>
      </c>
      <c r="I131" s="101">
        <v>48245</v>
      </c>
      <c r="J131" s="214">
        <v>-0.26265837294248906</v>
      </c>
      <c r="K131" s="101">
        <v>21180</v>
      </c>
      <c r="L131" s="214">
        <v>-0.10843576359656504</v>
      </c>
      <c r="M131" s="101">
        <v>4536</v>
      </c>
      <c r="N131" s="214">
        <v>-8.7874522421073853E-2</v>
      </c>
      <c r="O131" s="101">
        <v>3819</v>
      </c>
      <c r="P131" s="214">
        <v>-0.18397435897435899</v>
      </c>
      <c r="Q131" s="101">
        <v>2690</v>
      </c>
      <c r="R131" s="214">
        <v>0.25232774674115466</v>
      </c>
      <c r="S131" s="101">
        <v>1645</v>
      </c>
      <c r="T131" s="214">
        <v>0.16090331686661963</v>
      </c>
      <c r="U131" s="101">
        <v>3674</v>
      </c>
      <c r="V131" s="214">
        <v>0</v>
      </c>
      <c r="W131" s="101">
        <v>271</v>
      </c>
      <c r="X131" s="214">
        <v>-0.28496042216358841</v>
      </c>
      <c r="Y131" s="101">
        <v>354</v>
      </c>
      <c r="Z131" s="214">
        <v>-0.1428571428571429</v>
      </c>
      <c r="AA131" s="101">
        <v>35</v>
      </c>
      <c r="AB131" s="214">
        <v>-0.81958762886597936</v>
      </c>
      <c r="AC131" s="101">
        <v>1149</v>
      </c>
      <c r="AD131" s="214">
        <v>0.58046767537826693</v>
      </c>
      <c r="AE131" s="101">
        <v>939</v>
      </c>
      <c r="AF131" s="214">
        <v>-0.15860215053763438</v>
      </c>
      <c r="AG131" s="101">
        <v>1091</v>
      </c>
      <c r="AH131" s="214">
        <v>6.8560235063663155E-2</v>
      </c>
      <c r="AI131" s="101">
        <v>5363</v>
      </c>
      <c r="AJ131" s="214">
        <v>0.23315704759714873</v>
      </c>
      <c r="AK131" s="101">
        <v>3924</v>
      </c>
      <c r="AL131" s="214">
        <v>6.4568638090070518E-2</v>
      </c>
      <c r="AM131" s="101">
        <v>4028</v>
      </c>
      <c r="AN131" s="214">
        <v>0.39521995150675449</v>
      </c>
      <c r="AO131" s="101">
        <v>184</v>
      </c>
      <c r="AP131" s="214">
        <v>-0.31851851851851853</v>
      </c>
      <c r="AQ131" s="101">
        <v>252</v>
      </c>
      <c r="AR131" s="214">
        <v>8.1545064377682497E-2</v>
      </c>
      <c r="AS131" s="101">
        <v>727</v>
      </c>
      <c r="AT131" s="214">
        <v>-0.2298728813559322</v>
      </c>
    </row>
    <row r="132" spans="1:46" s="4" customFormat="1" ht="15" hidden="1" customHeight="1" outlineLevel="1" x14ac:dyDescent="0.25">
      <c r="B132" s="78" t="s">
        <v>136</v>
      </c>
      <c r="C132" s="101">
        <v>170847</v>
      </c>
      <c r="D132" s="214">
        <v>-3.4004104918551881E-2</v>
      </c>
      <c r="E132" s="101">
        <v>140839</v>
      </c>
      <c r="F132" s="214">
        <v>-5.0009106055189489E-2</v>
      </c>
      <c r="G132" s="101">
        <v>30008</v>
      </c>
      <c r="H132" s="214">
        <v>4.8937360178970879E-2</v>
      </c>
      <c r="I132" s="101">
        <v>66228</v>
      </c>
      <c r="J132" s="214">
        <v>-0.10501493263422479</v>
      </c>
      <c r="K132" s="101">
        <v>22537</v>
      </c>
      <c r="L132" s="214">
        <v>-6.5087530075499833E-2</v>
      </c>
      <c r="M132" s="101">
        <v>7744</v>
      </c>
      <c r="N132" s="214">
        <v>-0.1165868126853753</v>
      </c>
      <c r="O132" s="101">
        <v>5471</v>
      </c>
      <c r="P132" s="214">
        <v>-5.4605149472956582E-2</v>
      </c>
      <c r="Q132" s="101">
        <v>3096</v>
      </c>
      <c r="R132" s="214">
        <v>-0.11870196413321943</v>
      </c>
      <c r="S132" s="101">
        <v>1675</v>
      </c>
      <c r="T132" s="214">
        <v>-4.7754405912450282E-2</v>
      </c>
      <c r="U132" s="101">
        <v>2761</v>
      </c>
      <c r="V132" s="214">
        <v>-0.42226407198158611</v>
      </c>
      <c r="W132" s="101">
        <v>5213</v>
      </c>
      <c r="X132" s="214">
        <v>0.13474096647801481</v>
      </c>
      <c r="Y132" s="101">
        <v>2782</v>
      </c>
      <c r="Z132" s="214">
        <v>0.30794546309355897</v>
      </c>
      <c r="AA132" s="101">
        <v>3014</v>
      </c>
      <c r="AB132" s="214">
        <v>0.67351471404775132</v>
      </c>
      <c r="AC132" s="101">
        <v>3492</v>
      </c>
      <c r="AD132" s="214">
        <v>9.1591122225695543E-2</v>
      </c>
      <c r="AE132" s="101">
        <v>1425</v>
      </c>
      <c r="AF132" s="214">
        <v>-0.18988061398521883</v>
      </c>
      <c r="AG132" s="101">
        <v>1212</v>
      </c>
      <c r="AH132" s="214">
        <v>-0.1709986320109439</v>
      </c>
      <c r="AI132" s="101">
        <v>4941</v>
      </c>
      <c r="AJ132" s="214">
        <v>0.33576642335766427</v>
      </c>
      <c r="AK132" s="101">
        <v>3869</v>
      </c>
      <c r="AL132" s="214">
        <v>0.18753836709637817</v>
      </c>
      <c r="AM132" s="101">
        <v>4137</v>
      </c>
      <c r="AN132" s="214">
        <v>0.84358288770053469</v>
      </c>
      <c r="AO132" s="101">
        <v>213</v>
      </c>
      <c r="AP132" s="214">
        <v>-0.31290322580645158</v>
      </c>
      <c r="AQ132" s="101">
        <v>175</v>
      </c>
      <c r="AR132" s="214">
        <v>0.54867256637168138</v>
      </c>
      <c r="AS132" s="101">
        <v>854</v>
      </c>
      <c r="AT132" s="214">
        <v>-0.12678936605316971</v>
      </c>
    </row>
    <row r="133" spans="1:46" s="4" customFormat="1" ht="15" hidden="1" customHeight="1" outlineLevel="1" x14ac:dyDescent="0.25">
      <c r="B133" s="78" t="s">
        <v>110</v>
      </c>
      <c r="C133" s="101">
        <v>165776</v>
      </c>
      <c r="D133" s="214">
        <v>8.8654811001076972E-2</v>
      </c>
      <c r="E133" s="101">
        <v>149702</v>
      </c>
      <c r="F133" s="214">
        <v>0.10875586958775862</v>
      </c>
      <c r="G133" s="101">
        <v>16074</v>
      </c>
      <c r="H133" s="214">
        <v>-6.8605863947154955E-2</v>
      </c>
      <c r="I133" s="101">
        <v>67453</v>
      </c>
      <c r="J133" s="214">
        <v>5.944901677451786E-2</v>
      </c>
      <c r="K133" s="101">
        <v>26814</v>
      </c>
      <c r="L133" s="214">
        <v>5.3222828862091953E-2</v>
      </c>
      <c r="M133" s="101">
        <v>5412</v>
      </c>
      <c r="N133" s="214">
        <v>0.35775213246362259</v>
      </c>
      <c r="O133" s="101">
        <v>5229</v>
      </c>
      <c r="P133" s="214">
        <v>0.1233082706766917</v>
      </c>
      <c r="Q133" s="101">
        <v>2620</v>
      </c>
      <c r="R133" s="214">
        <v>6.20186461289014E-2</v>
      </c>
      <c r="S133" s="101">
        <v>1642</v>
      </c>
      <c r="T133" s="214">
        <v>0.40702656383890323</v>
      </c>
      <c r="U133" s="101">
        <v>2721</v>
      </c>
      <c r="V133" s="214">
        <v>-0.23352112676056336</v>
      </c>
      <c r="W133" s="101">
        <v>6829</v>
      </c>
      <c r="X133" s="214">
        <v>8.4829229547259688E-2</v>
      </c>
      <c r="Y133" s="101">
        <v>4692</v>
      </c>
      <c r="Z133" s="214">
        <v>0.36633663366336644</v>
      </c>
      <c r="AA133" s="101">
        <v>4407</v>
      </c>
      <c r="AB133" s="214">
        <v>0.52333218112685786</v>
      </c>
      <c r="AC133" s="101">
        <v>5402</v>
      </c>
      <c r="AD133" s="214">
        <v>0.4455445544554455</v>
      </c>
      <c r="AE133" s="101">
        <v>998</v>
      </c>
      <c r="AF133" s="214">
        <v>-0.1990369181380417</v>
      </c>
      <c r="AG133" s="101">
        <v>1725</v>
      </c>
      <c r="AH133" s="214">
        <v>9.6630642085187457E-2</v>
      </c>
      <c r="AI133" s="101">
        <v>4903</v>
      </c>
      <c r="AJ133" s="214">
        <v>0.37454443509952351</v>
      </c>
      <c r="AK133" s="101">
        <v>3790</v>
      </c>
      <c r="AL133" s="214">
        <v>-7.6735688185140094E-2</v>
      </c>
      <c r="AM133" s="101">
        <v>4159</v>
      </c>
      <c r="AN133" s="214">
        <v>1.0327468230694037</v>
      </c>
      <c r="AO133" s="101">
        <v>196</v>
      </c>
      <c r="AP133" s="214">
        <v>-0.36774193548387102</v>
      </c>
      <c r="AQ133" s="101">
        <v>147</v>
      </c>
      <c r="AR133" s="214">
        <v>0.12213740458015265</v>
      </c>
      <c r="AS133" s="101">
        <v>563</v>
      </c>
      <c r="AT133" s="214">
        <v>-0.22770919067215367</v>
      </c>
    </row>
    <row r="134" spans="1:46" s="4" customFormat="1" ht="15" hidden="1" customHeight="1" outlineLevel="1" x14ac:dyDescent="0.25">
      <c r="B134" s="78" t="s">
        <v>111</v>
      </c>
      <c r="C134" s="101">
        <v>149594</v>
      </c>
      <c r="D134" s="214">
        <v>-6.4154295616488111E-2</v>
      </c>
      <c r="E134" s="101">
        <v>136212</v>
      </c>
      <c r="F134" s="214">
        <v>-1.8871729860550857E-2</v>
      </c>
      <c r="G134" s="101">
        <v>13382</v>
      </c>
      <c r="H134" s="214">
        <v>-0.36327734690964453</v>
      </c>
      <c r="I134" s="101">
        <v>61821</v>
      </c>
      <c r="J134" s="214">
        <v>-0.11385528352732066</v>
      </c>
      <c r="K134" s="101">
        <v>20706</v>
      </c>
      <c r="L134" s="214">
        <v>9.3761555121229634E-2</v>
      </c>
      <c r="M134" s="101">
        <v>4827</v>
      </c>
      <c r="N134" s="214">
        <v>5.9714599341383012E-2</v>
      </c>
      <c r="O134" s="101">
        <v>6171</v>
      </c>
      <c r="P134" s="214">
        <v>4.8776342624065272E-2</v>
      </c>
      <c r="Q134" s="101">
        <v>3437</v>
      </c>
      <c r="R134" s="214">
        <v>0.15142378559463987</v>
      </c>
      <c r="S134" s="101">
        <v>2016</v>
      </c>
      <c r="T134" s="214">
        <v>0.58490566037735858</v>
      </c>
      <c r="U134" s="101">
        <v>3649</v>
      </c>
      <c r="V134" s="214">
        <v>-0.27742574257425745</v>
      </c>
      <c r="W134" s="101">
        <v>5612</v>
      </c>
      <c r="X134" s="214">
        <v>-4.035567715458277E-2</v>
      </c>
      <c r="Y134" s="101">
        <v>3391</v>
      </c>
      <c r="Z134" s="214">
        <v>0.35315243415802078</v>
      </c>
      <c r="AA134" s="101">
        <v>3891</v>
      </c>
      <c r="AB134" s="214">
        <v>7.6944367561583071E-2</v>
      </c>
      <c r="AC134" s="101">
        <v>6721</v>
      </c>
      <c r="AD134" s="214">
        <v>0.38434603501544795</v>
      </c>
      <c r="AE134" s="101">
        <v>792</v>
      </c>
      <c r="AF134" s="214">
        <v>-0.28065395095367851</v>
      </c>
      <c r="AG134" s="101">
        <v>982</v>
      </c>
      <c r="AH134" s="214">
        <v>-0.16354344122657583</v>
      </c>
      <c r="AI134" s="101">
        <v>3388</v>
      </c>
      <c r="AJ134" s="214">
        <v>-0.1728515625</v>
      </c>
      <c r="AK134" s="101">
        <v>3339</v>
      </c>
      <c r="AL134" s="214">
        <v>0.15496368038740926</v>
      </c>
      <c r="AM134" s="101">
        <v>4076</v>
      </c>
      <c r="AN134" s="214">
        <v>0.46618705035971231</v>
      </c>
      <c r="AO134" s="101">
        <v>224</v>
      </c>
      <c r="AP134" s="214">
        <v>-0.3107692307692308</v>
      </c>
      <c r="AQ134" s="101">
        <v>225</v>
      </c>
      <c r="AR134" s="214">
        <v>0.2931034482758621</v>
      </c>
      <c r="AS134" s="101">
        <v>944</v>
      </c>
      <c r="AT134" s="214">
        <v>-8.1712062256809381E-2</v>
      </c>
    </row>
    <row r="135" spans="1:46" s="4" customFormat="1" ht="15.75" collapsed="1" x14ac:dyDescent="0.25">
      <c r="A135" s="52"/>
      <c r="B135" s="102">
        <v>2007</v>
      </c>
      <c r="C135" s="105">
        <v>1868182</v>
      </c>
      <c r="D135" s="217">
        <v>-3.2741212548908383E-2</v>
      </c>
      <c r="E135" s="105">
        <v>1513356</v>
      </c>
      <c r="F135" s="217">
        <v>-3.3033343876093801E-2</v>
      </c>
      <c r="G135" s="105">
        <v>354826</v>
      </c>
      <c r="H135" s="217">
        <v>-3.1493268989311152E-2</v>
      </c>
      <c r="I135" s="105">
        <v>704312</v>
      </c>
      <c r="J135" s="217">
        <v>-6.8991043008364783E-2</v>
      </c>
      <c r="K135" s="105">
        <v>264072</v>
      </c>
      <c r="L135" s="217">
        <v>-5.2336931557188771E-2</v>
      </c>
      <c r="M135" s="105">
        <v>66762</v>
      </c>
      <c r="N135" s="217">
        <v>-5.0840228610423921E-2</v>
      </c>
      <c r="O135" s="105">
        <v>64965</v>
      </c>
      <c r="P135" s="217">
        <v>-1.4860868905906433E-2</v>
      </c>
      <c r="Q135" s="105">
        <v>40760</v>
      </c>
      <c r="R135" s="217">
        <v>6.9423309020307578E-2</v>
      </c>
      <c r="S135" s="105">
        <v>17985</v>
      </c>
      <c r="T135" s="217">
        <v>0.17595135347194968</v>
      </c>
      <c r="U135" s="105">
        <v>54371</v>
      </c>
      <c r="V135" s="217">
        <v>-9.9236261824688143E-2</v>
      </c>
      <c r="W135" s="105">
        <v>40228</v>
      </c>
      <c r="X135" s="217">
        <v>-6.2131350103746485E-2</v>
      </c>
      <c r="Y135" s="105">
        <v>23365</v>
      </c>
      <c r="Z135" s="217">
        <v>0.16871748699479783</v>
      </c>
      <c r="AA135" s="105">
        <v>24199</v>
      </c>
      <c r="AB135" s="217">
        <v>-6.7224299425663991E-2</v>
      </c>
      <c r="AC135" s="105">
        <v>39825</v>
      </c>
      <c r="AD135" s="217">
        <v>0.10563575791227087</v>
      </c>
      <c r="AE135" s="105">
        <v>10944</v>
      </c>
      <c r="AF135" s="217">
        <v>-9.5312887492766785E-2</v>
      </c>
      <c r="AG135" s="105">
        <v>14482</v>
      </c>
      <c r="AH135" s="217">
        <v>6.603183429484849E-3</v>
      </c>
      <c r="AI135" s="105">
        <v>48057</v>
      </c>
      <c r="AJ135" s="217">
        <v>0.12987562598452973</v>
      </c>
      <c r="AK135" s="105">
        <v>38572</v>
      </c>
      <c r="AL135" s="217">
        <v>0.17190253387616217</v>
      </c>
      <c r="AM135" s="105">
        <v>44372</v>
      </c>
      <c r="AN135" s="217">
        <v>0.33301288791420069</v>
      </c>
      <c r="AO135" s="105">
        <v>3597</v>
      </c>
      <c r="AP135" s="217">
        <v>-0.32196041470311032</v>
      </c>
      <c r="AQ135" s="105">
        <v>2749</v>
      </c>
      <c r="AR135" s="217">
        <v>-0.12116368286445012</v>
      </c>
      <c r="AS135" s="105">
        <v>9739</v>
      </c>
      <c r="AT135" s="217">
        <v>-0.14148448519040902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242437A-A856-4EEC-9C77-AEAAF2B3C5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5" t="s">
        <v>303</v>
      </c>
      <c r="C3" s="805"/>
      <c r="D3" s="805"/>
      <c r="E3" s="805"/>
      <c r="F3" s="805"/>
      <c r="G3" s="805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1036326</v>
      </c>
      <c r="D6" s="225">
        <v>1105496</v>
      </c>
      <c r="E6" s="225">
        <v>69170</v>
      </c>
      <c r="F6" s="226">
        <v>6.6745406368266424E-2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389256</v>
      </c>
      <c r="D7" s="230">
        <v>458199</v>
      </c>
      <c r="E7" s="230">
        <v>68943</v>
      </c>
      <c r="F7" s="231">
        <v>0.17711480362537757</v>
      </c>
      <c r="G7" s="232">
        <v>0.41447368421052633</v>
      </c>
    </row>
    <row r="8" spans="1:18" s="4" customFormat="1" x14ac:dyDescent="0.25">
      <c r="A8" s="115"/>
      <c r="B8" s="228" t="s">
        <v>153</v>
      </c>
      <c r="C8" s="229">
        <v>135495</v>
      </c>
      <c r="D8" s="230">
        <v>149205</v>
      </c>
      <c r="E8" s="230">
        <v>13710</v>
      </c>
      <c r="F8" s="231">
        <v>0.10118454555518652</v>
      </c>
      <c r="G8" s="232">
        <v>0.13496656704320956</v>
      </c>
    </row>
    <row r="9" spans="1:18" s="4" customFormat="1" x14ac:dyDescent="0.25">
      <c r="A9" s="115"/>
      <c r="B9" s="228" t="s">
        <v>151</v>
      </c>
      <c r="C9" s="229">
        <v>136758</v>
      </c>
      <c r="D9" s="230">
        <v>113989</v>
      </c>
      <c r="E9" s="230">
        <v>-22769</v>
      </c>
      <c r="F9" s="231">
        <v>-0.16649117419090653</v>
      </c>
      <c r="G9" s="232">
        <v>0.10311118267275503</v>
      </c>
    </row>
    <row r="10" spans="1:18" s="4" customFormat="1" ht="15" customHeight="1" x14ac:dyDescent="0.25">
      <c r="A10" s="115"/>
      <c r="B10" s="228" t="s">
        <v>155</v>
      </c>
      <c r="C10" s="229">
        <v>44953</v>
      </c>
      <c r="D10" s="230">
        <v>48774</v>
      </c>
      <c r="E10" s="230">
        <v>3821</v>
      </c>
      <c r="F10" s="231">
        <v>8.4999888772718135E-2</v>
      </c>
      <c r="G10" s="232">
        <v>4.4119562621664846E-2</v>
      </c>
    </row>
    <row r="11" spans="1:18" s="4" customFormat="1" ht="15" customHeight="1" x14ac:dyDescent="0.25">
      <c r="A11" s="115"/>
      <c r="B11" s="228" t="s">
        <v>154</v>
      </c>
      <c r="C11" s="229">
        <v>40034</v>
      </c>
      <c r="D11" s="230">
        <v>48331</v>
      </c>
      <c r="E11" s="230">
        <v>8297</v>
      </c>
      <c r="F11" s="231">
        <v>0.2072488384872857</v>
      </c>
      <c r="G11" s="232">
        <v>4.3718837517277315E-2</v>
      </c>
    </row>
    <row r="12" spans="1:18" s="4" customFormat="1" ht="15" customHeight="1" x14ac:dyDescent="0.25">
      <c r="A12" s="115"/>
      <c r="B12" s="228" t="s">
        <v>156</v>
      </c>
      <c r="C12" s="229">
        <v>36619</v>
      </c>
      <c r="D12" s="230">
        <v>35064</v>
      </c>
      <c r="E12" s="230">
        <v>-1555</v>
      </c>
      <c r="F12" s="231">
        <v>-4.2464294491930454E-2</v>
      </c>
      <c r="G12" s="232">
        <v>3.1717889526511174E-2</v>
      </c>
    </row>
    <row r="13" spans="1:18" s="4" customFormat="1" x14ac:dyDescent="0.25">
      <c r="A13" s="115"/>
      <c r="B13" s="228" t="s">
        <v>158</v>
      </c>
      <c r="C13" s="229">
        <v>30289</v>
      </c>
      <c r="D13" s="230">
        <v>34762</v>
      </c>
      <c r="E13" s="230">
        <v>4473</v>
      </c>
      <c r="F13" s="231">
        <v>0.14767737462445107</v>
      </c>
      <c r="G13" s="232">
        <v>3.1444708981307939E-2</v>
      </c>
    </row>
    <row r="14" spans="1:18" s="4" customFormat="1" ht="15" customHeight="1" x14ac:dyDescent="0.25">
      <c r="A14" s="115"/>
      <c r="B14" s="228" t="s">
        <v>159</v>
      </c>
      <c r="C14" s="229">
        <v>31432</v>
      </c>
      <c r="D14" s="230">
        <v>26328</v>
      </c>
      <c r="E14" s="230">
        <v>-5104</v>
      </c>
      <c r="F14" s="231">
        <v>-0.16238228556884704</v>
      </c>
      <c r="G14" s="232">
        <v>2.3815554285135359E-2</v>
      </c>
    </row>
    <row r="15" spans="1:18" s="4" customFormat="1" ht="15" customHeight="1" x14ac:dyDescent="0.25">
      <c r="A15" s="115"/>
      <c r="B15" s="228" t="s">
        <v>165</v>
      </c>
      <c r="C15" s="229">
        <v>25663</v>
      </c>
      <c r="D15" s="230">
        <v>25609</v>
      </c>
      <c r="E15" s="230">
        <v>-54</v>
      </c>
      <c r="F15" s="231">
        <v>-2.1041967034252096E-3</v>
      </c>
      <c r="G15" s="232">
        <v>2.3165167490429635E-2</v>
      </c>
    </row>
    <row r="16" spans="1:18" s="4" customFormat="1" ht="15" customHeight="1" x14ac:dyDescent="0.25">
      <c r="A16" s="115"/>
      <c r="B16" s="228" t="s">
        <v>166</v>
      </c>
      <c r="C16" s="229">
        <v>28727</v>
      </c>
      <c r="D16" s="230">
        <v>25600</v>
      </c>
      <c r="E16" s="230">
        <v>-3127</v>
      </c>
      <c r="F16" s="231">
        <v>-0.10885229923068895</v>
      </c>
      <c r="G16" s="232">
        <v>2.3157026348354041E-2</v>
      </c>
    </row>
    <row r="17" spans="1:7" s="4" customFormat="1" ht="15" customHeight="1" x14ac:dyDescent="0.25">
      <c r="A17" s="115"/>
      <c r="B17" s="228" t="s">
        <v>162</v>
      </c>
      <c r="C17" s="229">
        <v>22939</v>
      </c>
      <c r="D17" s="230">
        <v>22687</v>
      </c>
      <c r="E17" s="230">
        <v>-252</v>
      </c>
      <c r="F17" s="231">
        <v>-1.0985657613671096E-2</v>
      </c>
      <c r="G17" s="232">
        <v>2.0522010029887038E-2</v>
      </c>
    </row>
    <row r="18" spans="1:7" s="4" customFormat="1" ht="15" customHeight="1" x14ac:dyDescent="0.25">
      <c r="A18" s="115"/>
      <c r="B18" s="228" t="s">
        <v>157</v>
      </c>
      <c r="C18" s="229">
        <v>14826</v>
      </c>
      <c r="D18" s="230">
        <v>17544</v>
      </c>
      <c r="E18" s="230">
        <v>2718</v>
      </c>
      <c r="F18" s="231">
        <v>0.18332658842573846</v>
      </c>
      <c r="G18" s="232">
        <v>1.5869799619356379E-2</v>
      </c>
    </row>
    <row r="19" spans="1:7" s="4" customFormat="1" ht="15" customHeight="1" x14ac:dyDescent="0.25">
      <c r="A19" s="115"/>
      <c r="B19" s="228" t="s">
        <v>163</v>
      </c>
      <c r="C19" s="229">
        <v>13449</v>
      </c>
      <c r="D19" s="230">
        <v>13106</v>
      </c>
      <c r="E19" s="230">
        <v>-343</v>
      </c>
      <c r="F19" s="231">
        <v>-2.5503754926016753E-2</v>
      </c>
      <c r="G19" s="232">
        <v>1.185531200474719E-2</v>
      </c>
    </row>
    <row r="20" spans="1:7" s="4" customFormat="1" ht="15" customHeight="1" x14ac:dyDescent="0.25">
      <c r="A20" s="115"/>
      <c r="B20" s="228" t="s">
        <v>160</v>
      </c>
      <c r="C20" s="229">
        <v>14793</v>
      </c>
      <c r="D20" s="230">
        <v>12767</v>
      </c>
      <c r="E20" s="230">
        <v>-2026</v>
      </c>
      <c r="F20" s="231">
        <v>-0.13695666869465284</v>
      </c>
      <c r="G20" s="232">
        <v>1.1548662319899846E-2</v>
      </c>
    </row>
    <row r="21" spans="1:7" s="4" customFormat="1" ht="15" customHeight="1" x14ac:dyDescent="0.25">
      <c r="A21" s="115"/>
      <c r="B21" s="228" t="s">
        <v>161</v>
      </c>
      <c r="C21" s="229">
        <v>14641</v>
      </c>
      <c r="D21" s="230">
        <v>11655</v>
      </c>
      <c r="E21" s="230">
        <v>-2986</v>
      </c>
      <c r="F21" s="231">
        <v>-0.2039478177720101</v>
      </c>
      <c r="G21" s="232">
        <v>1.0542778987893218E-2</v>
      </c>
    </row>
    <row r="22" spans="1:7" s="4" customFormat="1" ht="15" customHeight="1" x14ac:dyDescent="0.25">
      <c r="A22" s="115"/>
      <c r="B22" s="228" t="s">
        <v>164</v>
      </c>
      <c r="C22" s="229">
        <v>8864</v>
      </c>
      <c r="D22" s="230">
        <v>8202</v>
      </c>
      <c r="E22" s="230">
        <v>-662</v>
      </c>
      <c r="F22" s="231">
        <v>-7.4684115523465655E-2</v>
      </c>
      <c r="G22" s="232">
        <v>7.4192941448906194E-3</v>
      </c>
    </row>
    <row r="23" spans="1:7" s="4" customFormat="1" ht="15" customHeight="1" x14ac:dyDescent="0.25">
      <c r="A23" s="115"/>
      <c r="B23" s="228" t="s">
        <v>167</v>
      </c>
      <c r="C23" s="229">
        <v>32955</v>
      </c>
      <c r="D23" s="230">
        <v>38820</v>
      </c>
      <c r="E23" s="230">
        <v>5865</v>
      </c>
      <c r="F23" s="231">
        <v>0.17796995903504786</v>
      </c>
      <c r="G23" s="232">
        <v>3.5115459486058744E-2</v>
      </c>
    </row>
    <row r="24" spans="1:7" s="4" customFormat="1" ht="15" customHeight="1" x14ac:dyDescent="0.25">
      <c r="A24" s="115"/>
      <c r="B24" s="228" t="s">
        <v>168</v>
      </c>
      <c r="C24" s="229">
        <v>2548</v>
      </c>
      <c r="D24" s="230">
        <v>2716</v>
      </c>
      <c r="E24" s="230">
        <v>168</v>
      </c>
      <c r="F24" s="231">
        <v>6.5934065934065922E-2</v>
      </c>
      <c r="G24" s="232">
        <v>2.4568157641456866E-3</v>
      </c>
    </row>
    <row r="25" spans="1:7" s="4" customFormat="1" ht="15" customHeight="1" x14ac:dyDescent="0.25">
      <c r="A25" s="115"/>
      <c r="B25" s="228" t="s">
        <v>169</v>
      </c>
      <c r="C25" s="229">
        <v>2595</v>
      </c>
      <c r="D25" s="230">
        <v>3205</v>
      </c>
      <c r="E25" s="230">
        <v>610</v>
      </c>
      <c r="F25" s="231">
        <v>0.23506743737957603</v>
      </c>
      <c r="G25" s="232">
        <v>2.8991511502529182E-3</v>
      </c>
    </row>
    <row r="26" spans="1:7" s="4" customFormat="1" ht="15" customHeight="1" thickBot="1" x14ac:dyDescent="0.3">
      <c r="A26" s="115"/>
      <c r="B26" s="233" t="s">
        <v>170</v>
      </c>
      <c r="C26" s="234">
        <v>9490</v>
      </c>
      <c r="D26" s="235">
        <v>8933</v>
      </c>
      <c r="E26" s="235">
        <v>-557</v>
      </c>
      <c r="F26" s="236">
        <v>-5.8693361433087454E-2</v>
      </c>
      <c r="G26" s="237">
        <v>8.0805357956971347E-3</v>
      </c>
    </row>
    <row r="27" spans="1:7" s="117" customFormat="1" ht="15" customHeight="1" x14ac:dyDescent="0.25">
      <c r="A27" s="115"/>
      <c r="B27" s="238" t="s">
        <v>150</v>
      </c>
      <c r="C27" s="239">
        <v>899568</v>
      </c>
      <c r="D27" s="240">
        <v>991507</v>
      </c>
      <c r="E27" s="240">
        <v>91939</v>
      </c>
      <c r="F27" s="241">
        <v>0.10220350212546458</v>
      </c>
      <c r="G27" s="242">
        <v>0.89688881732724501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6" t="s">
        <v>94</v>
      </c>
      <c r="C29" s="806"/>
      <c r="D29" s="806"/>
      <c r="E29" s="806"/>
      <c r="F29" s="806"/>
      <c r="G29" s="806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7" t="s">
        <v>303</v>
      </c>
      <c r="C34" s="807"/>
      <c r="D34" s="807"/>
      <c r="E34" s="807"/>
      <c r="F34" s="807"/>
      <c r="G34" s="807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1794164</v>
      </c>
      <c r="D37" s="225">
        <v>1812093</v>
      </c>
      <c r="E37" s="225">
        <v>17929</v>
      </c>
      <c r="F37" s="226">
        <v>9.9929549361150727E-3</v>
      </c>
      <c r="G37" s="227">
        <v>1</v>
      </c>
    </row>
    <row r="38" spans="2:7" s="121" customFormat="1" x14ac:dyDescent="0.25">
      <c r="B38" s="228" t="s">
        <v>152</v>
      </c>
      <c r="C38" s="229">
        <v>637720</v>
      </c>
      <c r="D38" s="230">
        <v>698704</v>
      </c>
      <c r="E38" s="230">
        <v>60984</v>
      </c>
      <c r="F38" s="231">
        <v>9.5628175374772528E-2</v>
      </c>
      <c r="G38" s="232">
        <v>0.38557844437344002</v>
      </c>
    </row>
    <row r="39" spans="2:7" s="121" customFormat="1" x14ac:dyDescent="0.25">
      <c r="B39" s="228" t="s">
        <v>153</v>
      </c>
      <c r="C39" s="229">
        <v>237521</v>
      </c>
      <c r="D39" s="230">
        <v>239839</v>
      </c>
      <c r="E39" s="230">
        <v>2318</v>
      </c>
      <c r="F39" s="231">
        <v>9.7591370868259641E-3</v>
      </c>
      <c r="G39" s="232">
        <v>0.13235468599017822</v>
      </c>
    </row>
    <row r="40" spans="2:7" s="121" customFormat="1" x14ac:dyDescent="0.25">
      <c r="B40" s="228" t="s">
        <v>151</v>
      </c>
      <c r="C40" s="229">
        <v>252321</v>
      </c>
      <c r="D40" s="230">
        <v>236974</v>
      </c>
      <c r="E40" s="230">
        <v>-15347</v>
      </c>
      <c r="F40" s="231">
        <v>-6.0823316331181321E-2</v>
      </c>
      <c r="G40" s="232">
        <v>0.13077364130869662</v>
      </c>
    </row>
    <row r="41" spans="2:7" s="121" customFormat="1" x14ac:dyDescent="0.25">
      <c r="B41" s="228" t="s">
        <v>155</v>
      </c>
      <c r="C41" s="229">
        <v>71529</v>
      </c>
      <c r="D41" s="230">
        <v>75079</v>
      </c>
      <c r="E41" s="230">
        <v>3550</v>
      </c>
      <c r="F41" s="231">
        <v>4.9630219910805407E-2</v>
      </c>
      <c r="G41" s="232">
        <v>4.1432200223719205E-2</v>
      </c>
    </row>
    <row r="42" spans="2:7" s="121" customFormat="1" x14ac:dyDescent="0.25">
      <c r="B42" s="228" t="s">
        <v>154</v>
      </c>
      <c r="C42" s="229">
        <v>63727</v>
      </c>
      <c r="D42" s="230">
        <v>69784</v>
      </c>
      <c r="E42" s="230">
        <v>6057</v>
      </c>
      <c r="F42" s="231">
        <v>9.504605583190795E-2</v>
      </c>
      <c r="G42" s="232">
        <v>3.8510164765274191E-2</v>
      </c>
    </row>
    <row r="43" spans="2:7" s="121" customFormat="1" x14ac:dyDescent="0.25">
      <c r="B43" s="228" t="s">
        <v>156</v>
      </c>
      <c r="C43" s="229">
        <v>56260</v>
      </c>
      <c r="D43" s="230">
        <v>59378</v>
      </c>
      <c r="E43" s="230">
        <v>3118</v>
      </c>
      <c r="F43" s="231">
        <v>5.5421258442943433E-2</v>
      </c>
      <c r="G43" s="232">
        <v>3.2767633890755057E-2</v>
      </c>
    </row>
    <row r="44" spans="2:7" s="121" customFormat="1" x14ac:dyDescent="0.25">
      <c r="B44" s="228" t="s">
        <v>158</v>
      </c>
      <c r="C44" s="229">
        <v>44102</v>
      </c>
      <c r="D44" s="230">
        <v>55452</v>
      </c>
      <c r="E44" s="230">
        <v>11350</v>
      </c>
      <c r="F44" s="231">
        <v>0.25735794295043313</v>
      </c>
      <c r="G44" s="232">
        <v>3.0601078421471747E-2</v>
      </c>
    </row>
    <row r="45" spans="2:7" s="121" customFormat="1" x14ac:dyDescent="0.25">
      <c r="B45" s="228" t="s">
        <v>159</v>
      </c>
      <c r="C45" s="229">
        <v>60554</v>
      </c>
      <c r="D45" s="230">
        <v>52434</v>
      </c>
      <c r="E45" s="230">
        <v>-8120</v>
      </c>
      <c r="F45" s="231">
        <v>-0.13409518776629126</v>
      </c>
      <c r="G45" s="232">
        <v>2.8935600987366542E-2</v>
      </c>
    </row>
    <row r="46" spans="2:7" s="121" customFormat="1" x14ac:dyDescent="0.25">
      <c r="B46" s="228" t="s">
        <v>166</v>
      </c>
      <c r="C46" s="229">
        <v>50849</v>
      </c>
      <c r="D46" s="230">
        <v>47926</v>
      </c>
      <c r="E46" s="230">
        <v>-2923</v>
      </c>
      <c r="F46" s="231">
        <v>-5.7483922987669356E-2</v>
      </c>
      <c r="G46" s="232">
        <v>2.6447869949279647E-2</v>
      </c>
    </row>
    <row r="47" spans="2:7" s="121" customFormat="1" x14ac:dyDescent="0.25">
      <c r="B47" s="228" t="s">
        <v>165</v>
      </c>
      <c r="C47" s="229">
        <v>93448</v>
      </c>
      <c r="D47" s="230">
        <v>44593</v>
      </c>
      <c r="E47" s="230">
        <v>-48855</v>
      </c>
      <c r="F47" s="231">
        <v>-0.52280412635904461</v>
      </c>
      <c r="G47" s="232">
        <v>2.4608560377419923E-2</v>
      </c>
    </row>
    <row r="48" spans="2:7" s="121" customFormat="1" x14ac:dyDescent="0.25">
      <c r="B48" s="228" t="s">
        <v>162</v>
      </c>
      <c r="C48" s="229">
        <v>36023</v>
      </c>
      <c r="D48" s="230">
        <v>35902</v>
      </c>
      <c r="E48" s="230">
        <v>-121</v>
      </c>
      <c r="F48" s="231">
        <v>-3.3589651056269432E-3</v>
      </c>
      <c r="G48" s="232">
        <v>1.9812448919564282E-2</v>
      </c>
    </row>
    <row r="49" spans="2:7" s="121" customFormat="1" x14ac:dyDescent="0.25">
      <c r="B49" s="228" t="s">
        <v>157</v>
      </c>
      <c r="C49" s="229">
        <v>23725</v>
      </c>
      <c r="D49" s="230">
        <v>24646</v>
      </c>
      <c r="E49" s="230">
        <v>921</v>
      </c>
      <c r="F49" s="231">
        <v>3.8819810326659709E-2</v>
      </c>
      <c r="G49" s="232">
        <v>1.360084719713613E-2</v>
      </c>
    </row>
    <row r="50" spans="2:7" s="121" customFormat="1" x14ac:dyDescent="0.25">
      <c r="B50" s="228" t="s">
        <v>160</v>
      </c>
      <c r="C50" s="229">
        <v>35304</v>
      </c>
      <c r="D50" s="230">
        <v>24625</v>
      </c>
      <c r="E50" s="230">
        <v>-10679</v>
      </c>
      <c r="F50" s="231">
        <v>-0.30248697031497851</v>
      </c>
      <c r="G50" s="232">
        <v>1.3589258387952495E-2</v>
      </c>
    </row>
    <row r="51" spans="2:7" s="121" customFormat="1" x14ac:dyDescent="0.25">
      <c r="B51" s="228" t="s">
        <v>163</v>
      </c>
      <c r="C51" s="229">
        <v>26321</v>
      </c>
      <c r="D51" s="230">
        <v>24294</v>
      </c>
      <c r="E51" s="230">
        <v>-2027</v>
      </c>
      <c r="F51" s="231">
        <v>-7.701075187112949E-2</v>
      </c>
      <c r="G51" s="232">
        <v>1.3406596681296158E-2</v>
      </c>
    </row>
    <row r="52" spans="2:7" s="121" customFormat="1" x14ac:dyDescent="0.25">
      <c r="B52" s="228" t="s">
        <v>161</v>
      </c>
      <c r="C52" s="229">
        <v>29287</v>
      </c>
      <c r="D52" s="230">
        <v>24224</v>
      </c>
      <c r="E52" s="230">
        <v>-5063</v>
      </c>
      <c r="F52" s="231">
        <v>-0.17287533718031889</v>
      </c>
      <c r="G52" s="232">
        <v>1.336796731735071E-2</v>
      </c>
    </row>
    <row r="53" spans="2:7" s="121" customFormat="1" x14ac:dyDescent="0.25">
      <c r="B53" s="228" t="s">
        <v>164</v>
      </c>
      <c r="C53" s="229">
        <v>15689</v>
      </c>
      <c r="D53" s="230">
        <v>15199</v>
      </c>
      <c r="E53" s="230">
        <v>-490</v>
      </c>
      <c r="F53" s="231">
        <v>-3.1232073427241991E-2</v>
      </c>
      <c r="G53" s="232">
        <v>8.3875386086696441E-3</v>
      </c>
    </row>
    <row r="54" spans="2:7" s="121" customFormat="1" x14ac:dyDescent="0.25">
      <c r="B54" s="228" t="s">
        <v>167</v>
      </c>
      <c r="C54" s="229">
        <v>46398</v>
      </c>
      <c r="D54" s="230">
        <v>60357</v>
      </c>
      <c r="E54" s="230">
        <v>13959</v>
      </c>
      <c r="F54" s="231">
        <v>0.30085348506401144</v>
      </c>
      <c r="G54" s="232">
        <v>3.3307893137934974E-2</v>
      </c>
    </row>
    <row r="55" spans="2:7" s="121" customFormat="1" x14ac:dyDescent="0.25">
      <c r="B55" s="228" t="s">
        <v>168</v>
      </c>
      <c r="C55" s="229">
        <v>3026</v>
      </c>
      <c r="D55" s="230">
        <v>4103</v>
      </c>
      <c r="E55" s="230">
        <v>1077</v>
      </c>
      <c r="F55" s="231">
        <v>0.3559153998678124</v>
      </c>
      <c r="G55" s="232">
        <v>2.2642325752596582E-3</v>
      </c>
    </row>
    <row r="56" spans="2:7" s="121" customFormat="1" x14ac:dyDescent="0.25">
      <c r="B56" s="228" t="s">
        <v>169</v>
      </c>
      <c r="C56" s="229">
        <v>3198</v>
      </c>
      <c r="D56" s="230">
        <v>4755</v>
      </c>
      <c r="E56" s="230">
        <v>1557</v>
      </c>
      <c r="F56" s="231">
        <v>0.4868667917448406</v>
      </c>
      <c r="G56" s="232">
        <v>2.6240375080086951E-3</v>
      </c>
    </row>
    <row r="57" spans="2:7" s="121" customFormat="1" x14ac:dyDescent="0.25">
      <c r="B57" s="228" t="s">
        <v>170</v>
      </c>
      <c r="C57" s="229">
        <v>7162</v>
      </c>
      <c r="D57" s="230">
        <v>13825</v>
      </c>
      <c r="E57" s="230">
        <v>6663</v>
      </c>
      <c r="F57" s="231">
        <v>0.93032672437866526</v>
      </c>
      <c r="G57" s="232">
        <v>7.629299379226121E-3</v>
      </c>
    </row>
    <row r="58" spans="2:7" s="121" customFormat="1" ht="17.25" customHeight="1" x14ac:dyDescent="0.25">
      <c r="B58" s="238" t="s">
        <v>150</v>
      </c>
      <c r="C58" s="239">
        <v>1541843</v>
      </c>
      <c r="D58" s="240">
        <v>1575119</v>
      </c>
      <c r="E58" s="240">
        <v>33276</v>
      </c>
      <c r="F58" s="241">
        <v>2.1581963922396863E-2</v>
      </c>
      <c r="G58" s="242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8" t="s">
        <v>94</v>
      </c>
      <c r="C60" s="808"/>
      <c r="D60" s="808"/>
      <c r="E60" s="808"/>
      <c r="F60" s="808"/>
      <c r="G60" s="808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CA9DEB5-9EF8-4B8F-A73C-DC037C58978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37FAF851-F074-4AB9-BDCA-C4CE6FB863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9" t="s">
        <v>350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</row>
    <row r="4" spans="2:18" s="4" customFormat="1" ht="20.25" customHeight="1" thickBot="1" x14ac:dyDescent="0.3">
      <c r="B4" s="810" t="s">
        <v>275</v>
      </c>
      <c r="C4" s="810" t="s">
        <v>304</v>
      </c>
      <c r="D4" s="810" t="s">
        <v>304</v>
      </c>
      <c r="E4" s="810" t="s">
        <v>304</v>
      </c>
      <c r="F4" s="810" t="s">
        <v>304</v>
      </c>
      <c r="G4" s="810" t="s">
        <v>304</v>
      </c>
      <c r="H4" s="810" t="s">
        <v>304</v>
      </c>
      <c r="I4" s="810" t="s">
        <v>304</v>
      </c>
      <c r="J4" s="810" t="s">
        <v>304</v>
      </c>
      <c r="K4" s="810" t="s">
        <v>304</v>
      </c>
      <c r="L4" s="810" t="s">
        <v>304</v>
      </c>
      <c r="M4" s="810" t="s">
        <v>304</v>
      </c>
      <c r="N4" s="810" t="s">
        <v>304</v>
      </c>
      <c r="O4" s="810" t="s">
        <v>304</v>
      </c>
      <c r="P4" s="810" t="s">
        <v>304</v>
      </c>
      <c r="Q4" s="810" t="s">
        <v>304</v>
      </c>
      <c r="R4" s="810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35689</v>
      </c>
      <c r="D7" s="259">
        <v>0.13630285277636278</v>
      </c>
      <c r="E7" s="260">
        <v>90158</v>
      </c>
      <c r="F7" s="259">
        <v>0.2202311669328425</v>
      </c>
      <c r="G7" s="260">
        <v>446504</v>
      </c>
      <c r="H7" s="259">
        <v>0.13906696837427379</v>
      </c>
      <c r="I7" s="260">
        <v>1293126</v>
      </c>
      <c r="J7" s="259">
        <v>0.13567489665311538</v>
      </c>
      <c r="K7" s="260">
        <v>331356</v>
      </c>
      <c r="L7" s="259">
        <v>7.2554306485704378E-2</v>
      </c>
      <c r="M7" s="260">
        <v>2196833</v>
      </c>
      <c r="N7" s="261">
        <v>0.12955436027245049</v>
      </c>
      <c r="O7" s="258">
        <v>1038316</v>
      </c>
      <c r="P7" s="261">
        <v>4.1383917019539584E-2</v>
      </c>
      <c r="Q7" s="262">
        <v>3235149</v>
      </c>
      <c r="R7" s="263">
        <v>9.9672288956773381E-2</v>
      </c>
    </row>
    <row r="8" spans="2:18" s="269" customFormat="1" x14ac:dyDescent="0.25">
      <c r="B8" s="264" t="s">
        <v>151</v>
      </c>
      <c r="C8" s="265">
        <v>15022</v>
      </c>
      <c r="D8" s="266">
        <v>0.15642802155504243</v>
      </c>
      <c r="E8" s="267">
        <v>39393</v>
      </c>
      <c r="F8" s="266">
        <v>0.25956834532374096</v>
      </c>
      <c r="G8" s="267">
        <v>111151</v>
      </c>
      <c r="H8" s="266">
        <v>-3.9441731841161509E-2</v>
      </c>
      <c r="I8" s="267">
        <v>283200</v>
      </c>
      <c r="J8" s="266">
        <v>-2.5276722286469488E-2</v>
      </c>
      <c r="K8" s="267">
        <v>60217</v>
      </c>
      <c r="L8" s="266">
        <v>-1.3870693043364302E-2</v>
      </c>
      <c r="M8" s="267">
        <v>508983</v>
      </c>
      <c r="N8" s="268">
        <v>-5.0919880841614473E-3</v>
      </c>
      <c r="O8" s="265">
        <v>169923</v>
      </c>
      <c r="P8" s="268">
        <v>-3.2384260577415835E-2</v>
      </c>
      <c r="Q8" s="265">
        <v>678906</v>
      </c>
      <c r="R8" s="268">
        <v>-1.2066391345725735E-2</v>
      </c>
    </row>
    <row r="9" spans="2:18" s="117" customFormat="1" x14ac:dyDescent="0.25">
      <c r="B9" s="228" t="s">
        <v>154</v>
      </c>
      <c r="C9" s="270">
        <v>374</v>
      </c>
      <c r="D9" s="271">
        <v>0.27210884353741505</v>
      </c>
      <c r="E9" s="272">
        <v>1565</v>
      </c>
      <c r="F9" s="271">
        <v>0.75448430493273544</v>
      </c>
      <c r="G9" s="272">
        <v>11768</v>
      </c>
      <c r="H9" s="271">
        <v>0.49056364787840412</v>
      </c>
      <c r="I9" s="272">
        <v>42896</v>
      </c>
      <c r="J9" s="271">
        <v>0.24639702463970248</v>
      </c>
      <c r="K9" s="272">
        <v>6275</v>
      </c>
      <c r="L9" s="271">
        <v>3.1054880052579614E-2</v>
      </c>
      <c r="M9" s="272">
        <v>62878</v>
      </c>
      <c r="N9" s="273">
        <v>0.26813625637819416</v>
      </c>
      <c r="O9" s="270">
        <v>36328</v>
      </c>
      <c r="P9" s="273">
        <v>8.1415771142797633E-2</v>
      </c>
      <c r="Q9" s="270">
        <v>99206</v>
      </c>
      <c r="R9" s="273">
        <v>0.19272386265268837</v>
      </c>
    </row>
    <row r="10" spans="2:18" s="117" customFormat="1" x14ac:dyDescent="0.25">
      <c r="B10" s="228" t="s">
        <v>155</v>
      </c>
      <c r="C10" s="270">
        <v>437</v>
      </c>
      <c r="D10" s="271">
        <v>0.22752808988764039</v>
      </c>
      <c r="E10" s="272">
        <v>1384</v>
      </c>
      <c r="F10" s="271">
        <v>0.45378151260504196</v>
      </c>
      <c r="G10" s="272">
        <v>6108</v>
      </c>
      <c r="H10" s="271">
        <v>9.149392423159397E-2</v>
      </c>
      <c r="I10" s="272">
        <v>53867</v>
      </c>
      <c r="J10" s="271">
        <v>9.3302212299573695E-2</v>
      </c>
      <c r="K10" s="272">
        <v>14567</v>
      </c>
      <c r="L10" s="271">
        <v>-3.2671492130951552E-2</v>
      </c>
      <c r="M10" s="272">
        <v>76363</v>
      </c>
      <c r="N10" s="273">
        <v>7.2017183047183186E-2</v>
      </c>
      <c r="O10" s="270">
        <v>15456</v>
      </c>
      <c r="P10" s="273">
        <v>0.10526315789473695</v>
      </c>
      <c r="Q10" s="270">
        <v>91819</v>
      </c>
      <c r="R10" s="273">
        <v>7.7472804722062527E-2</v>
      </c>
    </row>
    <row r="11" spans="2:18" s="117" customFormat="1" x14ac:dyDescent="0.25">
      <c r="B11" s="228" t="s">
        <v>153</v>
      </c>
      <c r="C11" s="270">
        <v>2851</v>
      </c>
      <c r="D11" s="271">
        <v>0.12465483234714014</v>
      </c>
      <c r="E11" s="272">
        <v>6132</v>
      </c>
      <c r="F11" s="271">
        <v>0.15545505935556814</v>
      </c>
      <c r="G11" s="272">
        <v>61891</v>
      </c>
      <c r="H11" s="271">
        <v>7.7639643404373793E-2</v>
      </c>
      <c r="I11" s="272">
        <v>195298</v>
      </c>
      <c r="J11" s="271">
        <v>0.19790471867658699</v>
      </c>
      <c r="K11" s="272">
        <v>35344</v>
      </c>
      <c r="L11" s="271">
        <v>-6.9968160408388824E-2</v>
      </c>
      <c r="M11" s="272">
        <v>301516</v>
      </c>
      <c r="N11" s="273">
        <v>0.13219931658593365</v>
      </c>
      <c r="O11" s="270">
        <v>75385</v>
      </c>
      <c r="P11" s="273">
        <v>8.4364211737629535E-2</v>
      </c>
      <c r="Q11" s="270">
        <v>376901</v>
      </c>
      <c r="R11" s="273">
        <v>0.12229699550367745</v>
      </c>
    </row>
    <row r="12" spans="2:18" s="117" customFormat="1" x14ac:dyDescent="0.25">
      <c r="B12" s="228" t="s">
        <v>156</v>
      </c>
      <c r="C12" s="270">
        <v>2403</v>
      </c>
      <c r="D12" s="271">
        <v>8.0971659919028438E-2</v>
      </c>
      <c r="E12" s="272">
        <v>3953</v>
      </c>
      <c r="F12" s="271">
        <v>-0.33929466822664212</v>
      </c>
      <c r="G12" s="272">
        <v>12592</v>
      </c>
      <c r="H12" s="271">
        <v>0.14576888080072803</v>
      </c>
      <c r="I12" s="272">
        <v>48394</v>
      </c>
      <c r="J12" s="271">
        <v>9.8340936429041514E-2</v>
      </c>
      <c r="K12" s="272">
        <v>9112</v>
      </c>
      <c r="L12" s="271">
        <v>-1.4172887590609085E-2</v>
      </c>
      <c r="M12" s="272">
        <v>76454</v>
      </c>
      <c r="N12" s="273">
        <v>5.4537931034482678E-2</v>
      </c>
      <c r="O12" s="270">
        <v>27728</v>
      </c>
      <c r="P12" s="273">
        <v>-2.5651837796050292E-2</v>
      </c>
      <c r="Q12" s="270">
        <v>104182</v>
      </c>
      <c r="R12" s="273">
        <v>3.193407159412831E-2</v>
      </c>
    </row>
    <row r="13" spans="2:18" s="117" customFormat="1" x14ac:dyDescent="0.25">
      <c r="B13" s="228" t="s">
        <v>152</v>
      </c>
      <c r="C13" s="270">
        <v>9043</v>
      </c>
      <c r="D13" s="271">
        <v>0.10226718673817659</v>
      </c>
      <c r="E13" s="272">
        <v>16055</v>
      </c>
      <c r="F13" s="271">
        <v>0.73081069426476919</v>
      </c>
      <c r="G13" s="272">
        <v>140743</v>
      </c>
      <c r="H13" s="271">
        <v>0.40499935112255803</v>
      </c>
      <c r="I13" s="272">
        <v>424354</v>
      </c>
      <c r="J13" s="271">
        <v>0.24050373886962784</v>
      </c>
      <c r="K13" s="272">
        <v>142302</v>
      </c>
      <c r="L13" s="271">
        <v>0.21492725906700372</v>
      </c>
      <c r="M13" s="272">
        <v>732497</v>
      </c>
      <c r="N13" s="273">
        <v>0.2697936945167223</v>
      </c>
      <c r="O13" s="270">
        <v>443527</v>
      </c>
      <c r="P13" s="273">
        <v>0.12055248590867862</v>
      </c>
      <c r="Q13" s="270">
        <v>1176024</v>
      </c>
      <c r="R13" s="273">
        <v>0.20906285147952963</v>
      </c>
    </row>
    <row r="14" spans="2:18" s="117" customFormat="1" x14ac:dyDescent="0.25">
      <c r="B14" s="228" t="s">
        <v>157</v>
      </c>
      <c r="C14" s="270">
        <v>107</v>
      </c>
      <c r="D14" s="271">
        <v>-0.10833333333333328</v>
      </c>
      <c r="E14" s="272">
        <v>955</v>
      </c>
      <c r="F14" s="271">
        <v>0.35460992907801425</v>
      </c>
      <c r="G14" s="272">
        <v>8781</v>
      </c>
      <c r="H14" s="271">
        <v>0.40495999999999999</v>
      </c>
      <c r="I14" s="272">
        <v>16133</v>
      </c>
      <c r="J14" s="271">
        <v>0.2119140625</v>
      </c>
      <c r="K14" s="272">
        <v>6339</v>
      </c>
      <c r="L14" s="271">
        <v>0.27673716012084593</v>
      </c>
      <c r="M14" s="272">
        <v>32315</v>
      </c>
      <c r="N14" s="273">
        <v>0.274652887346166</v>
      </c>
      <c r="O14" s="270">
        <v>23699</v>
      </c>
      <c r="P14" s="273">
        <v>0.10033429287770446</v>
      </c>
      <c r="Q14" s="270">
        <v>56014</v>
      </c>
      <c r="R14" s="273">
        <v>0.19458306675197279</v>
      </c>
    </row>
    <row r="15" spans="2:18" s="117" customFormat="1" x14ac:dyDescent="0.25">
      <c r="B15" s="228" t="s">
        <v>158</v>
      </c>
      <c r="C15" s="270">
        <v>1473</v>
      </c>
      <c r="D15" s="271">
        <v>0.19853539462978032</v>
      </c>
      <c r="E15" s="272">
        <v>3031</v>
      </c>
      <c r="F15" s="271">
        <v>0.20373312152501977</v>
      </c>
      <c r="G15" s="272">
        <v>19008</v>
      </c>
      <c r="H15" s="271">
        <v>7.5965130759651389E-2</v>
      </c>
      <c r="I15" s="272">
        <v>35962</v>
      </c>
      <c r="J15" s="271">
        <v>0.21308821049080784</v>
      </c>
      <c r="K15" s="272">
        <v>6078</v>
      </c>
      <c r="L15" s="271">
        <v>0.15004730368968788</v>
      </c>
      <c r="M15" s="272">
        <v>65552</v>
      </c>
      <c r="N15" s="273">
        <v>0.16344532594998484</v>
      </c>
      <c r="O15" s="270">
        <v>25927</v>
      </c>
      <c r="P15" s="273">
        <v>2.4701604616235828E-2</v>
      </c>
      <c r="Q15" s="270">
        <v>91479</v>
      </c>
      <c r="R15" s="273">
        <v>0.12044828219731762</v>
      </c>
    </row>
    <row r="16" spans="2:18" s="117" customFormat="1" x14ac:dyDescent="0.25">
      <c r="B16" s="228" t="s">
        <v>159</v>
      </c>
      <c r="C16" s="270">
        <v>143</v>
      </c>
      <c r="D16" s="271">
        <v>-6.5359477124182996E-2</v>
      </c>
      <c r="E16" s="272">
        <v>2276</v>
      </c>
      <c r="F16" s="271">
        <v>0.11350293542074374</v>
      </c>
      <c r="G16" s="272">
        <v>8173</v>
      </c>
      <c r="H16" s="271">
        <v>-0.14158176662115329</v>
      </c>
      <c r="I16" s="272">
        <v>29203</v>
      </c>
      <c r="J16" s="271">
        <v>4.7227999713117752E-2</v>
      </c>
      <c r="K16" s="272">
        <v>5974</v>
      </c>
      <c r="L16" s="271">
        <v>-0.1221160911094783</v>
      </c>
      <c r="M16" s="272">
        <v>45769</v>
      </c>
      <c r="N16" s="273">
        <v>-1.3790428580663261E-2</v>
      </c>
      <c r="O16" s="270">
        <v>38664</v>
      </c>
      <c r="P16" s="273">
        <v>-0.17205935887278101</v>
      </c>
      <c r="Q16" s="270">
        <v>84433</v>
      </c>
      <c r="R16" s="273">
        <v>-9.3171370881127258E-2</v>
      </c>
    </row>
    <row r="17" spans="2:18" s="117" customFormat="1" x14ac:dyDescent="0.25">
      <c r="B17" s="228" t="s">
        <v>160</v>
      </c>
      <c r="C17" s="270">
        <v>100</v>
      </c>
      <c r="D17" s="271">
        <v>-0.15966386554621848</v>
      </c>
      <c r="E17" s="272">
        <v>2278</v>
      </c>
      <c r="F17" s="271">
        <v>0.10208030962747938</v>
      </c>
      <c r="G17" s="272">
        <v>4374</v>
      </c>
      <c r="H17" s="271">
        <v>-0.37754375978369148</v>
      </c>
      <c r="I17" s="272">
        <v>10788</v>
      </c>
      <c r="J17" s="271">
        <v>-1.4164305949008527E-2</v>
      </c>
      <c r="K17" s="272">
        <v>2729</v>
      </c>
      <c r="L17" s="271">
        <v>-0.31414928373963302</v>
      </c>
      <c r="M17" s="272">
        <v>20269</v>
      </c>
      <c r="N17" s="273">
        <v>-0.16018230785166765</v>
      </c>
      <c r="O17" s="270">
        <v>23436</v>
      </c>
      <c r="P17" s="273">
        <v>-0.18364219033022156</v>
      </c>
      <c r="Q17" s="270">
        <v>43705</v>
      </c>
      <c r="R17" s="273">
        <v>-0.17292735083170907</v>
      </c>
    </row>
    <row r="18" spans="2:18" s="117" customFormat="1" x14ac:dyDescent="0.25">
      <c r="B18" s="228" t="s">
        <v>162</v>
      </c>
      <c r="C18" s="270">
        <v>127</v>
      </c>
      <c r="D18" s="271">
        <v>7.9365079365079083E-3</v>
      </c>
      <c r="E18" s="272">
        <v>2869</v>
      </c>
      <c r="F18" s="271">
        <v>-0.38208055136765018</v>
      </c>
      <c r="G18" s="272">
        <v>8231</v>
      </c>
      <c r="H18" s="271">
        <v>-0.14642746033392096</v>
      </c>
      <c r="I18" s="272">
        <v>17180</v>
      </c>
      <c r="J18" s="271">
        <v>0.15371701027466256</v>
      </c>
      <c r="K18" s="272">
        <v>1924</v>
      </c>
      <c r="L18" s="271">
        <v>-0.30087209302325579</v>
      </c>
      <c r="M18" s="272">
        <v>30331</v>
      </c>
      <c r="N18" s="273">
        <v>-5.3782561222898151E-2</v>
      </c>
      <c r="O18" s="270">
        <v>27871</v>
      </c>
      <c r="P18" s="273">
        <v>-7.1214342841908862E-2</v>
      </c>
      <c r="Q18" s="270">
        <v>58202</v>
      </c>
      <c r="R18" s="273">
        <v>-6.2210979166331004E-2</v>
      </c>
    </row>
    <row r="19" spans="2:18" s="117" customFormat="1" x14ac:dyDescent="0.25">
      <c r="B19" s="228" t="s">
        <v>161</v>
      </c>
      <c r="C19" s="270">
        <v>183</v>
      </c>
      <c r="D19" s="271">
        <v>0.4076923076923078</v>
      </c>
      <c r="E19" s="272">
        <v>1103</v>
      </c>
      <c r="F19" s="271">
        <v>-1.9555555555555548E-2</v>
      </c>
      <c r="G19" s="272">
        <v>6676</v>
      </c>
      <c r="H19" s="271">
        <v>-7.8664090532707731E-2</v>
      </c>
      <c r="I19" s="272">
        <v>12431</v>
      </c>
      <c r="J19" s="271">
        <v>-3.0570069406535172E-2</v>
      </c>
      <c r="K19" s="272">
        <v>1889</v>
      </c>
      <c r="L19" s="271">
        <v>-0.16820783795684724</v>
      </c>
      <c r="M19" s="272">
        <v>22282</v>
      </c>
      <c r="N19" s="273">
        <v>-5.5647382920110178E-2</v>
      </c>
      <c r="O19" s="270">
        <v>32025</v>
      </c>
      <c r="P19" s="273">
        <v>-3.3790918690601912E-2</v>
      </c>
      <c r="Q19" s="270">
        <v>54307</v>
      </c>
      <c r="R19" s="273">
        <v>-4.2879802608389195E-2</v>
      </c>
    </row>
    <row r="20" spans="2:18" s="117" customFormat="1" x14ac:dyDescent="0.25">
      <c r="B20" s="228" t="s">
        <v>163</v>
      </c>
      <c r="C20" s="270">
        <v>307</v>
      </c>
      <c r="D20" s="271">
        <v>0.23790322580645151</v>
      </c>
      <c r="E20" s="272">
        <v>934</v>
      </c>
      <c r="F20" s="271">
        <v>0.50888529886914369</v>
      </c>
      <c r="G20" s="272">
        <v>3460</v>
      </c>
      <c r="H20" s="271">
        <v>-6.6035027275337388E-3</v>
      </c>
      <c r="I20" s="272">
        <v>12892</v>
      </c>
      <c r="J20" s="271">
        <v>0.17104187482968469</v>
      </c>
      <c r="K20" s="272">
        <v>7591</v>
      </c>
      <c r="L20" s="271">
        <v>-1.9250645994832061E-2</v>
      </c>
      <c r="M20" s="272">
        <v>25184</v>
      </c>
      <c r="N20" s="273">
        <v>9.0263647776960054E-2</v>
      </c>
      <c r="O20" s="270">
        <v>5195</v>
      </c>
      <c r="P20" s="273">
        <v>-4.9579216977680196E-2</v>
      </c>
      <c r="Q20" s="270">
        <v>30379</v>
      </c>
      <c r="R20" s="273">
        <v>6.3504288464904635E-2</v>
      </c>
    </row>
    <row r="21" spans="2:18" s="117" customFormat="1" x14ac:dyDescent="0.25">
      <c r="B21" s="228" t="s">
        <v>164</v>
      </c>
      <c r="C21" s="270">
        <v>153</v>
      </c>
      <c r="D21" s="271">
        <v>0.35398230088495586</v>
      </c>
      <c r="E21" s="272">
        <v>486</v>
      </c>
      <c r="F21" s="271">
        <v>0.30645161290322576</v>
      </c>
      <c r="G21" s="272">
        <v>2141</v>
      </c>
      <c r="H21" s="271">
        <v>-0.14016064257028116</v>
      </c>
      <c r="I21" s="272">
        <v>9419</v>
      </c>
      <c r="J21" s="271">
        <v>5.1814628699050846E-2</v>
      </c>
      <c r="K21" s="272">
        <v>2913</v>
      </c>
      <c r="L21" s="271">
        <v>-8.5113065326633208E-2</v>
      </c>
      <c r="M21" s="272">
        <v>15112</v>
      </c>
      <c r="N21" s="273">
        <v>-1.3232764324466739E-4</v>
      </c>
      <c r="O21" s="270">
        <v>3875</v>
      </c>
      <c r="P21" s="273">
        <v>-9.377923292797008E-2</v>
      </c>
      <c r="Q21" s="270">
        <v>18987</v>
      </c>
      <c r="R21" s="273">
        <v>-2.0783909231562703E-2</v>
      </c>
    </row>
    <row r="22" spans="2:18" s="117" customFormat="1" x14ac:dyDescent="0.25">
      <c r="B22" s="228" t="s">
        <v>165</v>
      </c>
      <c r="C22" s="270">
        <v>516</v>
      </c>
      <c r="D22" s="271">
        <v>-0.30364372469635625</v>
      </c>
      <c r="E22" s="272">
        <v>1205</v>
      </c>
      <c r="F22" s="271">
        <v>-0.24828446662507797</v>
      </c>
      <c r="G22" s="272">
        <v>7825</v>
      </c>
      <c r="H22" s="271">
        <v>0.54035433070866135</v>
      </c>
      <c r="I22" s="272">
        <v>15398</v>
      </c>
      <c r="J22" s="271">
        <v>7.1016206440843055E-2</v>
      </c>
      <c r="K22" s="272">
        <v>7481</v>
      </c>
      <c r="L22" s="271">
        <v>-5.0995813776480992E-2</v>
      </c>
      <c r="M22" s="272">
        <v>32425</v>
      </c>
      <c r="N22" s="273">
        <v>9.2339307370974177E-2</v>
      </c>
      <c r="O22" s="270">
        <v>21661</v>
      </c>
      <c r="P22" s="273">
        <v>4.4050820736343255E-3</v>
      </c>
      <c r="Q22" s="270">
        <v>54086</v>
      </c>
      <c r="R22" s="273">
        <v>5.5336585365853619E-2</v>
      </c>
    </row>
    <row r="23" spans="2:18" s="117" customFormat="1" x14ac:dyDescent="0.25">
      <c r="B23" s="228" t="s">
        <v>166</v>
      </c>
      <c r="C23" s="270">
        <v>524</v>
      </c>
      <c r="D23" s="271">
        <v>0.71803278688524586</v>
      </c>
      <c r="E23" s="272">
        <v>1690</v>
      </c>
      <c r="F23" s="271">
        <v>0.49557522123893816</v>
      </c>
      <c r="G23" s="272">
        <v>8403</v>
      </c>
      <c r="H23" s="271">
        <v>0.18402141750035228</v>
      </c>
      <c r="I23" s="272">
        <v>36744</v>
      </c>
      <c r="J23" s="271">
        <v>0.32468094311053419</v>
      </c>
      <c r="K23" s="272">
        <v>5259</v>
      </c>
      <c r="L23" s="271">
        <v>0.50042796005706136</v>
      </c>
      <c r="M23" s="272">
        <v>52620</v>
      </c>
      <c r="N23" s="273">
        <v>0.32294154619736015</v>
      </c>
      <c r="O23" s="270">
        <v>25655</v>
      </c>
      <c r="P23" s="273">
        <v>6.1351977494621845E-2</v>
      </c>
      <c r="Q23" s="270">
        <v>78275</v>
      </c>
      <c r="R23" s="273">
        <v>0.22406055014308723</v>
      </c>
    </row>
    <row r="24" spans="2:18" s="117" customFormat="1" x14ac:dyDescent="0.25">
      <c r="B24" s="228" t="s">
        <v>167</v>
      </c>
      <c r="C24" s="270">
        <v>827</v>
      </c>
      <c r="D24" s="271">
        <v>0.54579439252336459</v>
      </c>
      <c r="E24" s="272">
        <v>2420</v>
      </c>
      <c r="F24" s="271">
        <v>0.56229825693996127</v>
      </c>
      <c r="G24" s="272">
        <v>17668</v>
      </c>
      <c r="H24" s="271">
        <v>0.41061876247504991</v>
      </c>
      <c r="I24" s="272">
        <v>33195</v>
      </c>
      <c r="J24" s="271">
        <v>2.5296515937731634E-2</v>
      </c>
      <c r="K24" s="272">
        <v>4439</v>
      </c>
      <c r="L24" s="271">
        <v>-0.10737985119646087</v>
      </c>
      <c r="M24" s="272">
        <v>58549</v>
      </c>
      <c r="N24" s="273">
        <v>0.12685245775433995</v>
      </c>
      <c r="O24" s="270">
        <v>28763</v>
      </c>
      <c r="P24" s="273">
        <v>0.2760869565217392</v>
      </c>
      <c r="Q24" s="270">
        <v>87312</v>
      </c>
      <c r="R24" s="273">
        <v>0.17200461757362606</v>
      </c>
    </row>
    <row r="25" spans="2:18" s="117" customFormat="1" x14ac:dyDescent="0.25">
      <c r="B25" s="228" t="s">
        <v>168</v>
      </c>
      <c r="C25" s="270">
        <v>181</v>
      </c>
      <c r="D25" s="271">
        <v>1.1173184357541999E-2</v>
      </c>
      <c r="E25" s="272">
        <v>432</v>
      </c>
      <c r="F25" s="271">
        <v>0.55956678700361007</v>
      </c>
      <c r="G25" s="272">
        <v>1154</v>
      </c>
      <c r="H25" s="271">
        <v>0.22896698615548461</v>
      </c>
      <c r="I25" s="272">
        <v>2408</v>
      </c>
      <c r="J25" s="271">
        <v>0.34600335382895464</v>
      </c>
      <c r="K25" s="272">
        <v>3037</v>
      </c>
      <c r="L25" s="271">
        <v>1.0985352862849629E-2</v>
      </c>
      <c r="M25" s="272">
        <v>7212</v>
      </c>
      <c r="N25" s="273">
        <v>0.16548157724628321</v>
      </c>
      <c r="O25" s="270">
        <v>2414</v>
      </c>
      <c r="P25" s="273">
        <v>-5.3564070869386304E-3</v>
      </c>
      <c r="Q25" s="270">
        <v>9626</v>
      </c>
      <c r="R25" s="273">
        <v>0.11735345327916424</v>
      </c>
    </row>
    <row r="26" spans="2:18" s="117" customFormat="1" x14ac:dyDescent="0.25">
      <c r="B26" s="228" t="s">
        <v>169</v>
      </c>
      <c r="C26" s="270">
        <v>425</v>
      </c>
      <c r="D26" s="271">
        <v>-3.6281179138321962E-2</v>
      </c>
      <c r="E26" s="272">
        <v>896</v>
      </c>
      <c r="F26" s="271">
        <v>0.41324921135646697</v>
      </c>
      <c r="G26" s="272">
        <v>3422</v>
      </c>
      <c r="H26" s="271">
        <v>0.64677574590952847</v>
      </c>
      <c r="I26" s="272">
        <v>2204</v>
      </c>
      <c r="J26" s="271">
        <v>0.25156161272004551</v>
      </c>
      <c r="K26" s="272">
        <v>1425</v>
      </c>
      <c r="L26" s="271">
        <v>0.26554174067495562</v>
      </c>
      <c r="M26" s="272">
        <v>8372</v>
      </c>
      <c r="N26" s="273">
        <v>0.38609271523178812</v>
      </c>
      <c r="O26" s="270">
        <v>2849</v>
      </c>
      <c r="P26" s="273">
        <v>1.7580872011251358E-3</v>
      </c>
      <c r="Q26" s="270">
        <v>11221</v>
      </c>
      <c r="R26" s="273">
        <v>0.26305718144979728</v>
      </c>
    </row>
    <row r="27" spans="2:18" s="117" customFormat="1" ht="15.75" thickBot="1" x14ac:dyDescent="0.3">
      <c r="B27" s="228" t="s">
        <v>170</v>
      </c>
      <c r="C27" s="274">
        <v>493</v>
      </c>
      <c r="D27" s="275">
        <v>0.34332425068119887</v>
      </c>
      <c r="E27" s="276">
        <v>1101</v>
      </c>
      <c r="F27" s="275">
        <v>0.20327868852459008</v>
      </c>
      <c r="G27" s="276">
        <v>2935</v>
      </c>
      <c r="H27" s="275">
        <v>-6.6772655007949155E-2</v>
      </c>
      <c r="I27" s="276">
        <v>11160</v>
      </c>
      <c r="J27" s="275">
        <v>0.44372574385510988</v>
      </c>
      <c r="K27" s="276">
        <v>6461</v>
      </c>
      <c r="L27" s="275">
        <v>0.32234957020057298</v>
      </c>
      <c r="M27" s="276">
        <v>22150</v>
      </c>
      <c r="N27" s="277">
        <v>0.29965381681628811</v>
      </c>
      <c r="O27" s="274">
        <v>7935</v>
      </c>
      <c r="P27" s="277">
        <v>-0.3031527180117678</v>
      </c>
      <c r="Q27" s="274">
        <v>30085</v>
      </c>
      <c r="R27" s="277">
        <v>5.8213155117833315E-2</v>
      </c>
    </row>
    <row r="28" spans="2:18" s="117" customFormat="1" ht="15.75" thickBot="1" x14ac:dyDescent="0.3">
      <c r="B28" s="278" t="s">
        <v>150</v>
      </c>
      <c r="C28" s="279">
        <v>493</v>
      </c>
      <c r="D28" s="280">
        <v>0.12210880660223689</v>
      </c>
      <c r="E28" s="279">
        <v>1101</v>
      </c>
      <c r="F28" s="280">
        <v>0.19135903874586369</v>
      </c>
      <c r="G28" s="279">
        <v>2935</v>
      </c>
      <c r="H28" s="280">
        <v>0.21383326818109416</v>
      </c>
      <c r="I28" s="279">
        <v>11160</v>
      </c>
      <c r="J28" s="280">
        <v>0.19081425827470211</v>
      </c>
      <c r="K28" s="279">
        <v>6461</v>
      </c>
      <c r="L28" s="280">
        <v>9.3844931155371514E-2</v>
      </c>
      <c r="M28" s="279">
        <v>22150</v>
      </c>
      <c r="N28" s="280">
        <v>0.1776144072438095</v>
      </c>
      <c r="O28" s="279">
        <v>7935</v>
      </c>
      <c r="P28" s="280">
        <v>5.715423084227278E-2</v>
      </c>
      <c r="Q28" s="279">
        <v>30085</v>
      </c>
      <c r="R28" s="280">
        <v>0.13372817858335595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3" t="s">
        <v>94</v>
      </c>
      <c r="C30" s="793"/>
      <c r="D30" s="793"/>
      <c r="E30" s="793"/>
      <c r="F30" s="793"/>
      <c r="G30" s="793"/>
      <c r="H30" s="793"/>
      <c r="I30" s="793"/>
      <c r="J30" s="793"/>
      <c r="K30" s="793"/>
      <c r="L30" s="793"/>
      <c r="M30" s="793"/>
      <c r="N30" s="793"/>
      <c r="O30" s="793"/>
      <c r="P30" s="793"/>
      <c r="Q30" s="793"/>
      <c r="R30" s="793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97EE96-EB96-4848-9C89-B307CCDA0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1" t="s">
        <v>351</v>
      </c>
      <c r="C3" s="811"/>
      <c r="D3" s="811"/>
      <c r="E3" s="811"/>
      <c r="F3" s="811"/>
      <c r="G3" s="811"/>
      <c r="H3" s="811"/>
      <c r="I3" s="811"/>
      <c r="J3" s="811"/>
    </row>
    <row r="4" spans="2:10" s="4" customFormat="1" ht="20.25" customHeight="1" thickBot="1" x14ac:dyDescent="0.3">
      <c r="B4" s="810" t="s">
        <v>275</v>
      </c>
      <c r="C4" s="810"/>
      <c r="D4" s="810"/>
      <c r="E4" s="810"/>
      <c r="F4" s="810"/>
      <c r="G4" s="810"/>
      <c r="H4" s="810"/>
      <c r="I4" s="810"/>
      <c r="J4" s="810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1.1031640273755552E-2</v>
      </c>
      <c r="D7" s="286">
        <v>2.7868268200320914E-2</v>
      </c>
      <c r="E7" s="286">
        <v>0.13801651794090472</v>
      </c>
      <c r="F7" s="286">
        <v>0.39971141978313829</v>
      </c>
      <c r="G7" s="286">
        <v>0.10242372144219633</v>
      </c>
      <c r="H7" s="287">
        <v>0.67905156764031582</v>
      </c>
      <c r="I7" s="288">
        <v>0.32094843235968423</v>
      </c>
      <c r="J7" s="288">
        <v>1</v>
      </c>
    </row>
    <row r="8" spans="2:10" s="269" customFormat="1" x14ac:dyDescent="0.25">
      <c r="B8" s="264" t="s">
        <v>151</v>
      </c>
      <c r="C8" s="289">
        <v>2.2126774546108004E-2</v>
      </c>
      <c r="D8" s="290">
        <v>5.8024233104435663E-2</v>
      </c>
      <c r="E8" s="290">
        <v>0.16372075073721545</v>
      </c>
      <c r="F8" s="290">
        <v>0.41714169561029069</v>
      </c>
      <c r="G8" s="290">
        <v>8.869710976188161E-2</v>
      </c>
      <c r="H8" s="291">
        <v>0.74971056375993139</v>
      </c>
      <c r="I8" s="292">
        <v>0.25028943624006861</v>
      </c>
      <c r="J8" s="292">
        <v>1</v>
      </c>
    </row>
    <row r="9" spans="2:10" s="117" customFormat="1" x14ac:dyDescent="0.25">
      <c r="B9" s="228" t="s">
        <v>154</v>
      </c>
      <c r="C9" s="293">
        <v>3.7699332701651108E-3</v>
      </c>
      <c r="D9" s="294">
        <v>1.5775255528899461E-2</v>
      </c>
      <c r="E9" s="294">
        <v>0.11862185754893857</v>
      </c>
      <c r="F9" s="294">
        <v>0.43239320202407111</v>
      </c>
      <c r="G9" s="294">
        <v>6.3252222647823722E-2</v>
      </c>
      <c r="H9" s="295">
        <v>0.63381247101989802</v>
      </c>
      <c r="I9" s="296">
        <v>0.36618752898010198</v>
      </c>
      <c r="J9" s="296">
        <v>1</v>
      </c>
    </row>
    <row r="10" spans="2:10" s="117" customFormat="1" x14ac:dyDescent="0.25">
      <c r="B10" s="228" t="s">
        <v>155</v>
      </c>
      <c r="C10" s="293">
        <v>4.7593635304239859E-3</v>
      </c>
      <c r="D10" s="294">
        <v>1.5073133011686035E-2</v>
      </c>
      <c r="E10" s="294">
        <v>6.6522179505331139E-2</v>
      </c>
      <c r="F10" s="294">
        <v>0.58666506932116447</v>
      </c>
      <c r="G10" s="294">
        <v>0.1586490813448197</v>
      </c>
      <c r="H10" s="295">
        <v>0.83166882671342535</v>
      </c>
      <c r="I10" s="296">
        <v>0.16833117328657468</v>
      </c>
      <c r="J10" s="296">
        <v>1</v>
      </c>
    </row>
    <row r="11" spans="2:10" s="117" customFormat="1" x14ac:dyDescent="0.25">
      <c r="B11" s="228" t="s">
        <v>153</v>
      </c>
      <c r="C11" s="293">
        <v>7.5643206040843618E-3</v>
      </c>
      <c r="D11" s="294">
        <v>1.6269524357855246E-2</v>
      </c>
      <c r="E11" s="294">
        <v>0.16421023027267106</v>
      </c>
      <c r="F11" s="294">
        <v>0.51816790085460107</v>
      </c>
      <c r="G11" s="294">
        <v>9.3775288470977797E-2</v>
      </c>
      <c r="H11" s="295">
        <v>0.79998726456018954</v>
      </c>
      <c r="I11" s="296">
        <v>0.20001273543981046</v>
      </c>
      <c r="J11" s="296">
        <v>1</v>
      </c>
    </row>
    <row r="12" spans="2:10" s="117" customFormat="1" x14ac:dyDescent="0.25">
      <c r="B12" s="228" t="s">
        <v>156</v>
      </c>
      <c r="C12" s="293">
        <v>2.3065404772417499E-2</v>
      </c>
      <c r="D12" s="294">
        <v>3.7943214758787508E-2</v>
      </c>
      <c r="E12" s="294">
        <v>0.12086540861185234</v>
      </c>
      <c r="F12" s="294">
        <v>0.46451402353573557</v>
      </c>
      <c r="G12" s="294">
        <v>8.7462325545679676E-2</v>
      </c>
      <c r="H12" s="295">
        <v>0.73385037722447255</v>
      </c>
      <c r="I12" s="296">
        <v>0.26614962277552745</v>
      </c>
      <c r="J12" s="296">
        <v>1</v>
      </c>
    </row>
    <row r="13" spans="2:10" s="117" customFormat="1" x14ac:dyDescent="0.25">
      <c r="B13" s="228" t="s">
        <v>152</v>
      </c>
      <c r="C13" s="293">
        <v>7.6894689224029445E-3</v>
      </c>
      <c r="D13" s="294">
        <v>1.3651932273491017E-2</v>
      </c>
      <c r="E13" s="294">
        <v>0.11967697938137317</v>
      </c>
      <c r="F13" s="294">
        <v>0.36083787405699203</v>
      </c>
      <c r="G13" s="294">
        <v>0.12100263259933471</v>
      </c>
      <c r="H13" s="295">
        <v>0.62285888723359384</v>
      </c>
      <c r="I13" s="296">
        <v>0.37714111276640611</v>
      </c>
      <c r="J13" s="296">
        <v>1</v>
      </c>
    </row>
    <row r="14" spans="2:10" s="117" customFormat="1" x14ac:dyDescent="0.25">
      <c r="B14" s="228" t="s">
        <v>157</v>
      </c>
      <c r="C14" s="293">
        <v>1.9102367265326525E-3</v>
      </c>
      <c r="D14" s="294">
        <v>1.7049309101296106E-2</v>
      </c>
      <c r="E14" s="294">
        <v>0.15676438033348805</v>
      </c>
      <c r="F14" s="294">
        <v>0.28801728139393723</v>
      </c>
      <c r="G14" s="294">
        <v>0.11316813653729425</v>
      </c>
      <c r="H14" s="295">
        <v>0.57690934409254824</v>
      </c>
      <c r="I14" s="296">
        <v>0.42309065590745171</v>
      </c>
      <c r="J14" s="296">
        <v>1</v>
      </c>
    </row>
    <row r="15" spans="2:10" s="117" customFormat="1" x14ac:dyDescent="0.25">
      <c r="B15" s="228" t="s">
        <v>158</v>
      </c>
      <c r="C15" s="293">
        <v>1.6102056209621879E-2</v>
      </c>
      <c r="D15" s="294">
        <v>3.3133287421156767E-2</v>
      </c>
      <c r="E15" s="294">
        <v>0.20778539336896992</v>
      </c>
      <c r="F15" s="294">
        <v>0.39311754610347732</v>
      </c>
      <c r="G15" s="294">
        <v>6.6441478372085402E-2</v>
      </c>
      <c r="H15" s="295">
        <v>0.71657976147531133</v>
      </c>
      <c r="I15" s="296">
        <v>0.28342023852468873</v>
      </c>
      <c r="J15" s="296">
        <v>1</v>
      </c>
    </row>
    <row r="16" spans="2:10" s="117" customFormat="1" x14ac:dyDescent="0.25">
      <c r="B16" s="228" t="s">
        <v>159</v>
      </c>
      <c r="C16" s="293">
        <v>1.6936505868558503E-3</v>
      </c>
      <c r="D16" s="294">
        <v>2.6956284864922481E-2</v>
      </c>
      <c r="E16" s="294">
        <v>9.679864507953051E-2</v>
      </c>
      <c r="F16" s="294">
        <v>0.34587187474091885</v>
      </c>
      <c r="G16" s="294">
        <v>7.0754325915222724E-2</v>
      </c>
      <c r="H16" s="295">
        <v>0.54207478118745045</v>
      </c>
      <c r="I16" s="296">
        <v>0.45792521881254961</v>
      </c>
      <c r="J16" s="296">
        <v>1</v>
      </c>
    </row>
    <row r="17" spans="2:10" s="117" customFormat="1" x14ac:dyDescent="0.25">
      <c r="B17" s="228" t="s">
        <v>160</v>
      </c>
      <c r="C17" s="293">
        <v>2.2880677268047136E-3</v>
      </c>
      <c r="D17" s="294">
        <v>5.2122182816611372E-2</v>
      </c>
      <c r="E17" s="294">
        <v>0.10008008237043817</v>
      </c>
      <c r="F17" s="294">
        <v>0.24683674636769248</v>
      </c>
      <c r="G17" s="294">
        <v>6.2441368264500627E-2</v>
      </c>
      <c r="H17" s="295">
        <v>0.46376844754604735</v>
      </c>
      <c r="I17" s="296">
        <v>0.5362315524539526</v>
      </c>
      <c r="J17" s="296">
        <v>1</v>
      </c>
    </row>
    <row r="18" spans="2:10" s="117" customFormat="1" x14ac:dyDescent="0.25">
      <c r="B18" s="228" t="s">
        <v>162</v>
      </c>
      <c r="C18" s="293">
        <v>2.182055599463936E-3</v>
      </c>
      <c r="D18" s="294">
        <v>4.929383869970104E-2</v>
      </c>
      <c r="E18" s="294">
        <v>0.14142125700147762</v>
      </c>
      <c r="F18" s="294">
        <v>0.29517885983299541</v>
      </c>
      <c r="G18" s="294">
        <v>3.3057283254870964E-2</v>
      </c>
      <c r="H18" s="295">
        <v>0.52113329438850897</v>
      </c>
      <c r="I18" s="296">
        <v>0.47886670561149103</v>
      </c>
      <c r="J18" s="296">
        <v>1</v>
      </c>
    </row>
    <row r="19" spans="2:10" s="117" customFormat="1" x14ac:dyDescent="0.25">
      <c r="B19" s="228" t="s">
        <v>161</v>
      </c>
      <c r="C19" s="293">
        <v>3.3697313421842488E-3</v>
      </c>
      <c r="D19" s="294">
        <v>2.0310457215460254E-2</v>
      </c>
      <c r="E19" s="294">
        <v>0.12293074557607675</v>
      </c>
      <c r="F19" s="294">
        <v>0.22890235144640653</v>
      </c>
      <c r="G19" s="294">
        <v>3.478372953762867E-2</v>
      </c>
      <c r="H19" s="295">
        <v>0.41029701511775646</v>
      </c>
      <c r="I19" s="296">
        <v>0.58970298488224349</v>
      </c>
      <c r="J19" s="296">
        <v>1</v>
      </c>
    </row>
    <row r="20" spans="2:10" s="117" customFormat="1" x14ac:dyDescent="0.25">
      <c r="B20" s="228" t="s">
        <v>163</v>
      </c>
      <c r="C20" s="293">
        <v>1.0105665097600317E-2</v>
      </c>
      <c r="D20" s="294">
        <v>3.0744922479344284E-2</v>
      </c>
      <c r="E20" s="294">
        <v>0.11389446657230323</v>
      </c>
      <c r="F20" s="294">
        <v>0.4243720991474374</v>
      </c>
      <c r="G20" s="294">
        <v>0.2498765594654202</v>
      </c>
      <c r="H20" s="295">
        <v>0.82899371276210543</v>
      </c>
      <c r="I20" s="296">
        <v>0.1710062872378946</v>
      </c>
      <c r="J20" s="296">
        <v>1</v>
      </c>
    </row>
    <row r="21" spans="2:10" s="117" customFormat="1" x14ac:dyDescent="0.25">
      <c r="B21" s="228" t="s">
        <v>164</v>
      </c>
      <c r="C21" s="293">
        <v>8.0581450466108394E-3</v>
      </c>
      <c r="D21" s="294">
        <v>2.5596460736293253E-2</v>
      </c>
      <c r="E21" s="294">
        <v>0.11276136303786802</v>
      </c>
      <c r="F21" s="294">
        <v>0.49607626270606203</v>
      </c>
      <c r="G21" s="294">
        <v>0.15342076157370832</v>
      </c>
      <c r="H21" s="295">
        <v>0.79591299310054253</v>
      </c>
      <c r="I21" s="296">
        <v>0.20408700689945752</v>
      </c>
      <c r="J21" s="296">
        <v>1</v>
      </c>
    </row>
    <row r="22" spans="2:10" s="117" customFormat="1" x14ac:dyDescent="0.25">
      <c r="B22" s="228" t="s">
        <v>165</v>
      </c>
      <c r="C22" s="293">
        <v>9.5403616462670562E-3</v>
      </c>
      <c r="D22" s="294">
        <v>2.227933291424768E-2</v>
      </c>
      <c r="E22" s="294">
        <v>0.14467699589542579</v>
      </c>
      <c r="F22" s="294">
        <v>0.28469474540546535</v>
      </c>
      <c r="G22" s="294">
        <v>0.13831675479791444</v>
      </c>
      <c r="H22" s="295">
        <v>0.59950819065932037</v>
      </c>
      <c r="I22" s="296">
        <v>0.40049180934067968</v>
      </c>
      <c r="J22" s="296">
        <v>1</v>
      </c>
    </row>
    <row r="23" spans="2:10" s="117" customFormat="1" x14ac:dyDescent="0.25">
      <c r="B23" s="228" t="s">
        <v>166</v>
      </c>
      <c r="C23" s="293">
        <v>6.6943468540402425E-3</v>
      </c>
      <c r="D23" s="294">
        <v>2.1590546151389334E-2</v>
      </c>
      <c r="E23" s="294">
        <v>0.10735228361545832</v>
      </c>
      <c r="F23" s="294">
        <v>0.46942190993292876</v>
      </c>
      <c r="G23" s="294">
        <v>6.7186202491216859E-2</v>
      </c>
      <c r="H23" s="295">
        <v>0.67224528904503356</v>
      </c>
      <c r="I23" s="296">
        <v>0.32775471095496644</v>
      </c>
      <c r="J23" s="296">
        <v>1</v>
      </c>
    </row>
    <row r="24" spans="2:10" s="117" customFormat="1" x14ac:dyDescent="0.25">
      <c r="B24" s="228" t="s">
        <v>167</v>
      </c>
      <c r="C24" s="293">
        <v>9.4717793659519888E-3</v>
      </c>
      <c r="D24" s="294">
        <v>2.7716694154297231E-2</v>
      </c>
      <c r="E24" s="294">
        <v>0.20235477368517502</v>
      </c>
      <c r="F24" s="294">
        <v>0.38018829026937878</v>
      </c>
      <c r="G24" s="294">
        <v>5.0840663368150997E-2</v>
      </c>
      <c r="H24" s="295">
        <v>0.67057220084295399</v>
      </c>
      <c r="I24" s="296">
        <v>0.32942779915704601</v>
      </c>
      <c r="J24" s="296">
        <v>1</v>
      </c>
    </row>
    <row r="25" spans="2:10" s="117" customFormat="1" x14ac:dyDescent="0.25">
      <c r="B25" s="228" t="s">
        <v>168</v>
      </c>
      <c r="C25" s="293">
        <v>1.8803241221691254E-2</v>
      </c>
      <c r="D25" s="294">
        <v>4.4878454186578015E-2</v>
      </c>
      <c r="E25" s="294">
        <v>0.11988364845210887</v>
      </c>
      <c r="F25" s="294">
        <v>0.25015582796592561</v>
      </c>
      <c r="G25" s="294">
        <v>0.31549968834406816</v>
      </c>
      <c r="H25" s="295">
        <v>0.74922086017037193</v>
      </c>
      <c r="I25" s="296">
        <v>0.25077913982962807</v>
      </c>
      <c r="J25" s="296">
        <v>1</v>
      </c>
    </row>
    <row r="26" spans="2:10" s="117" customFormat="1" x14ac:dyDescent="0.25">
      <c r="B26" s="228" t="s">
        <v>169</v>
      </c>
      <c r="C26" s="293">
        <v>3.7875412173603067E-2</v>
      </c>
      <c r="D26" s="294">
        <v>7.9850280723643169E-2</v>
      </c>
      <c r="E26" s="294">
        <v>0.30496390696016396</v>
      </c>
      <c r="F26" s="294">
        <v>0.19641743160146155</v>
      </c>
      <c r="G26" s="294">
        <v>0.1269940290526691</v>
      </c>
      <c r="H26" s="295">
        <v>0.7461010605115409</v>
      </c>
      <c r="I26" s="296">
        <v>0.25389893948845915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1.6386903772644176E-2</v>
      </c>
      <c r="D27" s="294">
        <v>3.6596310453714476E-2</v>
      </c>
      <c r="E27" s="294">
        <v>9.7556922054179818E-2</v>
      </c>
      <c r="F27" s="294">
        <v>0.37094897789596143</v>
      </c>
      <c r="G27" s="294">
        <v>0.21475818514209738</v>
      </c>
      <c r="H27" s="295">
        <v>0.73624729931859734</v>
      </c>
      <c r="I27" s="296">
        <v>0.26375270068140272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8.0849121151627609E-3</v>
      </c>
      <c r="D28" s="299">
        <v>1.9859223086381068E-2</v>
      </c>
      <c r="E28" s="299">
        <v>0.13118979690115534</v>
      </c>
      <c r="F28" s="299">
        <v>0.39508215768219218</v>
      </c>
      <c r="G28" s="299">
        <v>0.10606933691358764</v>
      </c>
      <c r="H28" s="300">
        <v>0.66028542669847901</v>
      </c>
      <c r="I28" s="301">
        <v>0.33971457330152099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3" t="s">
        <v>94</v>
      </c>
      <c r="C30" s="793"/>
      <c r="D30" s="793"/>
      <c r="E30" s="793"/>
      <c r="F30" s="793"/>
      <c r="G30" s="793"/>
      <c r="H30" s="793"/>
      <c r="I30" s="793"/>
      <c r="J30" s="79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5C4D3D-DA39-488D-AF9C-86FF60BBF2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1" t="s">
        <v>352</v>
      </c>
      <c r="C3" s="811"/>
      <c r="D3" s="811"/>
      <c r="E3" s="811"/>
      <c r="F3" s="811"/>
      <c r="G3" s="811"/>
      <c r="H3" s="811"/>
      <c r="I3" s="811"/>
      <c r="J3" s="811"/>
    </row>
    <row r="4" spans="1:10" s="4" customFormat="1" ht="20.25" customHeight="1" thickBot="1" x14ac:dyDescent="0.3">
      <c r="B4" s="810" t="s">
        <v>275</v>
      </c>
      <c r="C4" s="810"/>
      <c r="D4" s="810"/>
      <c r="E4" s="810"/>
      <c r="F4" s="810"/>
      <c r="G4" s="810"/>
      <c r="H4" s="810"/>
      <c r="I4" s="810"/>
      <c r="J4" s="810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0.42091400711703886</v>
      </c>
      <c r="D8" s="294">
        <v>0.43693293994986582</v>
      </c>
      <c r="E8" s="294">
        <v>0.24893617974307061</v>
      </c>
      <c r="F8" s="294">
        <v>0.21900418056709092</v>
      </c>
      <c r="G8" s="294">
        <v>0.18172901652603243</v>
      </c>
      <c r="H8" s="295">
        <v>0.23168943656618413</v>
      </c>
      <c r="I8" s="296">
        <v>0.16365249114912994</v>
      </c>
      <c r="J8" s="296">
        <v>0.20985308559203919</v>
      </c>
    </row>
    <row r="9" spans="1:10" s="117" customFormat="1" x14ac:dyDescent="0.25">
      <c r="B9" s="228" t="s">
        <v>154</v>
      </c>
      <c r="C9" s="293">
        <v>1.0479419428955701E-2</v>
      </c>
      <c r="D9" s="294">
        <v>1.7358415226602187E-2</v>
      </c>
      <c r="E9" s="294">
        <v>2.6355866912726424E-2</v>
      </c>
      <c r="F9" s="294">
        <v>3.3172328141263883E-2</v>
      </c>
      <c r="G9" s="294">
        <v>1.8937336278805877E-2</v>
      </c>
      <c r="H9" s="295">
        <v>2.8622111922025933E-2</v>
      </c>
      <c r="I9" s="296">
        <v>3.4987421940912013E-2</v>
      </c>
      <c r="J9" s="296">
        <v>3.0665048194070815E-2</v>
      </c>
    </row>
    <row r="10" spans="1:10" s="117" customFormat="1" x14ac:dyDescent="0.25">
      <c r="B10" s="228" t="s">
        <v>155</v>
      </c>
      <c r="C10" s="293">
        <v>1.2244669225811874E-2</v>
      </c>
      <c r="D10" s="294">
        <v>1.5350828545442445E-2</v>
      </c>
      <c r="E10" s="294">
        <v>1.3679608693315177E-2</v>
      </c>
      <c r="F10" s="294">
        <v>4.165642017869875E-2</v>
      </c>
      <c r="G10" s="294">
        <v>4.3961781286592061E-2</v>
      </c>
      <c r="H10" s="295">
        <v>3.4760493856383259E-2</v>
      </c>
      <c r="I10" s="296">
        <v>1.488564175068091E-2</v>
      </c>
      <c r="J10" s="296">
        <v>2.8381691229677521E-2</v>
      </c>
    </row>
    <row r="11" spans="1:10" s="117" customFormat="1" x14ac:dyDescent="0.25">
      <c r="B11" s="228" t="s">
        <v>153</v>
      </c>
      <c r="C11" s="293">
        <v>7.9884558267253214E-2</v>
      </c>
      <c r="D11" s="294">
        <v>6.8013931098737768E-2</v>
      </c>
      <c r="E11" s="294">
        <v>0.13861242004550911</v>
      </c>
      <c r="F11" s="294">
        <v>0.15102781940816284</v>
      </c>
      <c r="G11" s="294">
        <v>0.10666473520926134</v>
      </c>
      <c r="H11" s="295">
        <v>0.13725030532589413</v>
      </c>
      <c r="I11" s="296">
        <v>7.26031381583256E-2</v>
      </c>
      <c r="J11" s="296">
        <v>0.11650189836696857</v>
      </c>
    </row>
    <row r="12" spans="1:10" s="117" customFormat="1" x14ac:dyDescent="0.25">
      <c r="B12" s="228" t="s">
        <v>156</v>
      </c>
      <c r="C12" s="293">
        <v>6.7331670822942641E-2</v>
      </c>
      <c r="D12" s="294">
        <v>4.3845249450963866E-2</v>
      </c>
      <c r="E12" s="294">
        <v>2.8201315105799724E-2</v>
      </c>
      <c r="F12" s="294">
        <v>3.7424040658064255E-2</v>
      </c>
      <c r="G12" s="294">
        <v>2.7499124808363209E-2</v>
      </c>
      <c r="H12" s="295">
        <v>3.480191712342267E-2</v>
      </c>
      <c r="I12" s="296">
        <v>2.6704779662453434E-2</v>
      </c>
      <c r="J12" s="296">
        <v>3.2203153548723724E-2</v>
      </c>
    </row>
    <row r="13" spans="1:10" s="117" customFormat="1" x14ac:dyDescent="0.25">
      <c r="B13" s="228" t="s">
        <v>152</v>
      </c>
      <c r="C13" s="293">
        <v>0.25338339544397431</v>
      </c>
      <c r="D13" s="294">
        <v>0.17807626611060581</v>
      </c>
      <c r="E13" s="294">
        <v>0.3152110619389748</v>
      </c>
      <c r="F13" s="294">
        <v>0.32816137019903707</v>
      </c>
      <c r="G13" s="294">
        <v>0.42945351827037992</v>
      </c>
      <c r="H13" s="295">
        <v>0.33343317402824885</v>
      </c>
      <c r="I13" s="296">
        <v>0.4271599397485929</v>
      </c>
      <c r="J13" s="296">
        <v>0.36351463255633665</v>
      </c>
    </row>
    <row r="14" spans="1:10" s="117" customFormat="1" x14ac:dyDescent="0.25">
      <c r="B14" s="228" t="s">
        <v>157</v>
      </c>
      <c r="C14" s="293">
        <v>2.9981226708509627E-3</v>
      </c>
      <c r="D14" s="294">
        <v>1.0592515361920185E-2</v>
      </c>
      <c r="E14" s="294">
        <v>1.9666117212835718E-2</v>
      </c>
      <c r="F14" s="294">
        <v>1.2475969085765811E-2</v>
      </c>
      <c r="G14" s="294">
        <v>1.9130482019338719E-2</v>
      </c>
      <c r="H14" s="295">
        <v>1.4709811806359427E-2</v>
      </c>
      <c r="I14" s="296">
        <v>2.2824458064789523E-2</v>
      </c>
      <c r="J14" s="296">
        <v>1.7314194802155944E-2</v>
      </c>
    </row>
    <row r="15" spans="1:10" s="117" customFormat="1" x14ac:dyDescent="0.25">
      <c r="B15" s="228" t="s">
        <v>158</v>
      </c>
      <c r="C15" s="293">
        <v>4.1273221440780071E-2</v>
      </c>
      <c r="D15" s="294">
        <v>3.3618758180083856E-2</v>
      </c>
      <c r="E15" s="294">
        <v>4.2570727249923855E-2</v>
      </c>
      <c r="F15" s="294">
        <v>2.781012832469535E-2</v>
      </c>
      <c r="G15" s="294">
        <v>1.8342809546228227E-2</v>
      </c>
      <c r="H15" s="295">
        <v>2.983931869195337E-2</v>
      </c>
      <c r="I15" s="296">
        <v>2.4970240273673911E-2</v>
      </c>
      <c r="J15" s="296">
        <v>2.8276595606570209E-2</v>
      </c>
    </row>
    <row r="16" spans="1:10" s="117" customFormat="1" x14ac:dyDescent="0.25">
      <c r="B16" s="228" t="s">
        <v>159</v>
      </c>
      <c r="C16" s="293">
        <v>4.0068368404830622E-3</v>
      </c>
      <c r="D16" s="294">
        <v>2.524457064264957E-2</v>
      </c>
      <c r="E16" s="294">
        <v>1.8304427283966102E-2</v>
      </c>
      <c r="F16" s="294">
        <v>2.258325948128798E-2</v>
      </c>
      <c r="G16" s="294">
        <v>1.802894771786236E-2</v>
      </c>
      <c r="H16" s="295">
        <v>2.0834082517879146E-2</v>
      </c>
      <c r="I16" s="296">
        <v>3.7237218727246814E-2</v>
      </c>
      <c r="J16" s="296">
        <v>2.6098643370058072E-2</v>
      </c>
    </row>
    <row r="17" spans="2:10" s="117" customFormat="1" x14ac:dyDescent="0.25">
      <c r="B17" s="228" t="s">
        <v>160</v>
      </c>
      <c r="C17" s="293">
        <v>2.8019838045336099E-3</v>
      </c>
      <c r="D17" s="294">
        <v>2.526675392089443E-2</v>
      </c>
      <c r="E17" s="294">
        <v>9.7961048501245228E-3</v>
      </c>
      <c r="F17" s="294">
        <v>8.3425745055006242E-3</v>
      </c>
      <c r="G17" s="294">
        <v>8.2358550924081647E-3</v>
      </c>
      <c r="H17" s="295">
        <v>9.2264637321089037E-3</v>
      </c>
      <c r="I17" s="296">
        <v>2.257116330673899E-2</v>
      </c>
      <c r="J17" s="296">
        <v>1.3509424140897374E-2</v>
      </c>
    </row>
    <row r="18" spans="2:10" s="117" customFormat="1" x14ac:dyDescent="0.25">
      <c r="B18" s="228" t="s">
        <v>162</v>
      </c>
      <c r="C18" s="293">
        <v>3.5585194317576843E-3</v>
      </c>
      <c r="D18" s="294">
        <v>3.1821912642250275E-2</v>
      </c>
      <c r="E18" s="294">
        <v>1.8434325336391163E-2</v>
      </c>
      <c r="F18" s="294">
        <v>1.3285634965192875E-2</v>
      </c>
      <c r="G18" s="294">
        <v>5.8064438247685266E-3</v>
      </c>
      <c r="H18" s="295">
        <v>1.3806693544752833E-2</v>
      </c>
      <c r="I18" s="296">
        <v>2.6842502667781293E-2</v>
      </c>
      <c r="J18" s="296">
        <v>1.7990516047328885E-2</v>
      </c>
    </row>
    <row r="19" spans="2:10" s="117" customFormat="1" x14ac:dyDescent="0.25">
      <c r="B19" s="228" t="s">
        <v>161</v>
      </c>
      <c r="C19" s="293">
        <v>5.1276303622965055E-3</v>
      </c>
      <c r="D19" s="294">
        <v>1.2234077952039752E-2</v>
      </c>
      <c r="E19" s="294">
        <v>1.4951713758443374E-2</v>
      </c>
      <c r="F19" s="294">
        <v>9.6131390135222716E-3</v>
      </c>
      <c r="G19" s="294">
        <v>5.7008172479146293E-3</v>
      </c>
      <c r="H19" s="295">
        <v>1.0142782815079708E-2</v>
      </c>
      <c r="I19" s="296">
        <v>3.0843211507864659E-2</v>
      </c>
      <c r="J19" s="296">
        <v>1.6786552953202465E-2</v>
      </c>
    </row>
    <row r="20" spans="2:10" s="117" customFormat="1" x14ac:dyDescent="0.25">
      <c r="B20" s="228" t="s">
        <v>163</v>
      </c>
      <c r="C20" s="293">
        <v>8.6020902799181821E-3</v>
      </c>
      <c r="D20" s="294">
        <v>1.0359590940349165E-2</v>
      </c>
      <c r="E20" s="294">
        <v>7.7490907136330243E-3</v>
      </c>
      <c r="F20" s="294">
        <v>9.9696394628211015E-3</v>
      </c>
      <c r="G20" s="294">
        <v>2.2908895568512416E-2</v>
      </c>
      <c r="H20" s="295">
        <v>1.1463775352974031E-2</v>
      </c>
      <c r="I20" s="296">
        <v>5.0032937949525966E-3</v>
      </c>
      <c r="J20" s="296">
        <v>9.3902939246384015E-3</v>
      </c>
    </row>
    <row r="21" spans="2:10" s="117" customFormat="1" x14ac:dyDescent="0.25">
      <c r="B21" s="228" t="s">
        <v>164</v>
      </c>
      <c r="C21" s="293">
        <v>4.2870352209364226E-3</v>
      </c>
      <c r="D21" s="294">
        <v>5.3905366135007429E-3</v>
      </c>
      <c r="E21" s="294">
        <v>4.7950298317596257E-3</v>
      </c>
      <c r="F21" s="294">
        <v>7.2838996354570246E-3</v>
      </c>
      <c r="G21" s="294">
        <v>8.7911490964400832E-3</v>
      </c>
      <c r="H21" s="295">
        <v>6.8789935329631336E-3</v>
      </c>
      <c r="I21" s="296">
        <v>3.7320045150031397E-3</v>
      </c>
      <c r="J21" s="296">
        <v>5.8689723409957317E-3</v>
      </c>
    </row>
    <row r="22" spans="2:10" s="117" customFormat="1" x14ac:dyDescent="0.25">
      <c r="B22" s="228" t="s">
        <v>165</v>
      </c>
      <c r="C22" s="293">
        <v>1.4458236431393427E-2</v>
      </c>
      <c r="D22" s="294">
        <v>1.3365425142527563E-2</v>
      </c>
      <c r="E22" s="294">
        <v>1.7525038969415728E-2</v>
      </c>
      <c r="F22" s="294">
        <v>1.1907578998488932E-2</v>
      </c>
      <c r="G22" s="294">
        <v>2.2576926326971596E-2</v>
      </c>
      <c r="H22" s="295">
        <v>1.4759883887396083E-2</v>
      </c>
      <c r="I22" s="296">
        <v>2.0861664464382711E-2</v>
      </c>
      <c r="J22" s="296">
        <v>1.671824079818271E-2</v>
      </c>
    </row>
    <row r="23" spans="2:10" s="117" customFormat="1" x14ac:dyDescent="0.25">
      <c r="B23" s="228" t="s">
        <v>166</v>
      </c>
      <c r="C23" s="293">
        <v>1.4682395135756116E-2</v>
      </c>
      <c r="D23" s="294">
        <v>1.8744870116905878E-2</v>
      </c>
      <c r="E23" s="294">
        <v>1.8819540250479279E-2</v>
      </c>
      <c r="F23" s="294">
        <v>2.8414864444764085E-2</v>
      </c>
      <c r="G23" s="294">
        <v>1.5871147647847028E-2</v>
      </c>
      <c r="H23" s="295">
        <v>2.3952662764989419E-2</v>
      </c>
      <c r="I23" s="296">
        <v>2.4708277634169173E-2</v>
      </c>
      <c r="J23" s="296">
        <v>2.419517617272033E-2</v>
      </c>
    </row>
    <row r="24" spans="2:10" s="117" customFormat="1" x14ac:dyDescent="0.25">
      <c r="B24" s="228" t="s">
        <v>167</v>
      </c>
      <c r="C24" s="293">
        <v>2.3172406063492954E-2</v>
      </c>
      <c r="D24" s="294">
        <v>2.6841766676279421E-2</v>
      </c>
      <c r="E24" s="294">
        <v>3.9569634314586211E-2</v>
      </c>
      <c r="F24" s="294">
        <v>2.5670352309055729E-2</v>
      </c>
      <c r="G24" s="294">
        <v>1.3396467847270006E-2</v>
      </c>
      <c r="H24" s="295">
        <v>2.6651547932865175E-2</v>
      </c>
      <c r="I24" s="296">
        <v>2.7701586029686531E-2</v>
      </c>
      <c r="J24" s="296">
        <v>2.6988556013957936E-2</v>
      </c>
    </row>
    <row r="25" spans="2:10" s="117" customFormat="1" x14ac:dyDescent="0.25">
      <c r="B25" s="228" t="s">
        <v>168</v>
      </c>
      <c r="C25" s="293">
        <v>5.0715906862058334E-3</v>
      </c>
      <c r="D25" s="294">
        <v>4.7915881008895496E-3</v>
      </c>
      <c r="E25" s="294">
        <v>2.584523318940032E-3</v>
      </c>
      <c r="F25" s="294">
        <v>1.862154190697581E-3</v>
      </c>
      <c r="G25" s="294">
        <v>9.1653689687224617E-3</v>
      </c>
      <c r="H25" s="295">
        <v>3.2829077130578426E-3</v>
      </c>
      <c r="I25" s="296">
        <v>2.3249184256045365E-3</v>
      </c>
      <c r="J25" s="296">
        <v>2.9754425530323335E-3</v>
      </c>
    </row>
    <row r="26" spans="2:10" s="117" customFormat="1" x14ac:dyDescent="0.25">
      <c r="B26" s="228" t="s">
        <v>169</v>
      </c>
      <c r="C26" s="293">
        <v>1.1908431169267842E-2</v>
      </c>
      <c r="D26" s="294">
        <v>9.9381086536968425E-3</v>
      </c>
      <c r="E26" s="294">
        <v>7.6639850930786731E-3</v>
      </c>
      <c r="F26" s="294">
        <v>1.7043969419839986E-3</v>
      </c>
      <c r="G26" s="294">
        <v>4.3005106290515335E-3</v>
      </c>
      <c r="H26" s="295">
        <v>3.8109405676262148E-3</v>
      </c>
      <c r="I26" s="296">
        <v>2.7438660292242439E-3</v>
      </c>
      <c r="J26" s="296">
        <v>3.4684646673151685E-3</v>
      </c>
    </row>
    <row r="27" spans="2:10" s="117" customFormat="1" ht="15.75" thickBot="1" x14ac:dyDescent="0.3">
      <c r="B27" s="228" t="s">
        <v>170</v>
      </c>
      <c r="C27" s="293">
        <v>1.3813780156350696E-2</v>
      </c>
      <c r="D27" s="294">
        <v>1.2211894673794894E-2</v>
      </c>
      <c r="E27" s="294">
        <v>6.5732893770268572E-3</v>
      </c>
      <c r="F27" s="294">
        <v>8.6302494884489215E-3</v>
      </c>
      <c r="G27" s="294">
        <v>1.9498666087229444E-2</v>
      </c>
      <c r="H27" s="295">
        <v>1.0082696317835722E-2</v>
      </c>
      <c r="I27" s="296">
        <v>7.6421821487870746E-3</v>
      </c>
      <c r="J27" s="296">
        <v>9.2994171211279609E-3</v>
      </c>
    </row>
    <row r="28" spans="2:10" s="117" customFormat="1" ht="15.75" thickBot="1" x14ac:dyDescent="0.3">
      <c r="B28" s="297" t="s">
        <v>150</v>
      </c>
      <c r="C28" s="298">
        <v>0.57908599288296114</v>
      </c>
      <c r="D28" s="299">
        <v>0.56306706005013418</v>
      </c>
      <c r="E28" s="299">
        <v>0.75106382025692942</v>
      </c>
      <c r="F28" s="299">
        <v>0.78099581943290908</v>
      </c>
      <c r="G28" s="299">
        <v>0.81827098347396754</v>
      </c>
      <c r="H28" s="300">
        <v>0.76831056343381587</v>
      </c>
      <c r="I28" s="301">
        <v>0.83634750885087006</v>
      </c>
      <c r="J28" s="301">
        <v>0.79014691440796081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3" t="s">
        <v>94</v>
      </c>
      <c r="C30" s="793"/>
      <c r="D30" s="793"/>
      <c r="E30" s="793"/>
      <c r="F30" s="793"/>
      <c r="G30" s="793"/>
      <c r="H30" s="793"/>
      <c r="I30" s="793"/>
      <c r="J30" s="79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60637E-7747-4524-BD3D-A88E2ED204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5" t="s">
        <v>79</v>
      </c>
      <c r="D6" s="816"/>
      <c r="E6" s="816"/>
      <c r="F6" s="816"/>
      <c r="G6" s="816"/>
      <c r="H6" s="817"/>
      <c r="I6" s="813" t="s">
        <v>174</v>
      </c>
      <c r="J6" s="813"/>
      <c r="K6" s="813"/>
      <c r="L6" s="813"/>
      <c r="M6" s="813"/>
      <c r="N6" s="814"/>
      <c r="O6" s="815" t="s">
        <v>98</v>
      </c>
      <c r="P6" s="816"/>
      <c r="Q6" s="816"/>
      <c r="R6" s="816"/>
      <c r="S6" s="816"/>
      <c r="T6" s="818"/>
      <c r="U6" s="815" t="s">
        <v>100</v>
      </c>
      <c r="V6" s="816"/>
      <c r="W6" s="816"/>
      <c r="X6" s="816"/>
      <c r="Y6" s="816"/>
      <c r="Z6" s="818"/>
      <c r="AA6" s="815" t="s">
        <v>175</v>
      </c>
      <c r="AB6" s="816"/>
      <c r="AC6" s="816"/>
      <c r="AD6" s="816"/>
      <c r="AE6" s="816"/>
      <c r="AF6" s="818"/>
      <c r="AG6" s="815" t="s">
        <v>104</v>
      </c>
      <c r="AH6" s="816"/>
      <c r="AI6" s="816"/>
      <c r="AJ6" s="816"/>
      <c r="AK6" s="816"/>
      <c r="AL6" s="818"/>
      <c r="AM6" s="800" t="s">
        <v>106</v>
      </c>
      <c r="AN6" s="812"/>
      <c r="AO6" s="813" t="s">
        <v>108</v>
      </c>
      <c r="AP6" s="813"/>
      <c r="AQ6" s="813"/>
      <c r="AR6" s="813"/>
      <c r="AS6" s="813"/>
      <c r="AT6" s="814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2196833</v>
      </c>
      <c r="D8" s="312">
        <v>0.12955436027245049</v>
      </c>
      <c r="E8" s="313">
        <v>1038316</v>
      </c>
      <c r="F8" s="312">
        <v>4.1383917019539584E-2</v>
      </c>
      <c r="G8" s="313">
        <v>3235149</v>
      </c>
      <c r="H8" s="314">
        <v>9.9672288956773381E-2</v>
      </c>
      <c r="I8" s="315">
        <v>1622583</v>
      </c>
      <c r="J8" s="316">
        <v>0.12653949629423922</v>
      </c>
      <c r="K8" s="317">
        <v>886033</v>
      </c>
      <c r="L8" s="316">
        <v>1.3680748219546457E-2</v>
      </c>
      <c r="M8" s="317">
        <v>2508616</v>
      </c>
      <c r="N8" s="318">
        <v>8.3916349809885826E-2</v>
      </c>
      <c r="O8" s="319">
        <v>473136</v>
      </c>
      <c r="P8" s="320">
        <v>0.15517077208171282</v>
      </c>
      <c r="Q8" s="134">
        <v>432354</v>
      </c>
      <c r="R8" s="320">
        <v>4.4643698490131056E-2</v>
      </c>
      <c r="S8" s="134">
        <v>905490</v>
      </c>
      <c r="T8" s="321">
        <v>9.9618924098132444E-2</v>
      </c>
      <c r="U8" s="319">
        <v>815252</v>
      </c>
      <c r="V8" s="320">
        <v>8.9127190773468756E-2</v>
      </c>
      <c r="W8" s="134">
        <v>290244</v>
      </c>
      <c r="X8" s="320">
        <v>8.5305553721650718E-3</v>
      </c>
      <c r="Y8" s="134">
        <v>1105496</v>
      </c>
      <c r="Z8" s="321">
        <v>6.6745406368266424E-2</v>
      </c>
      <c r="AA8" s="311">
        <v>414294</v>
      </c>
      <c r="AB8" s="312">
        <v>0.14224349465952768</v>
      </c>
      <c r="AC8" s="313">
        <v>147201</v>
      </c>
      <c r="AD8" s="312">
        <v>0.22798485050720774</v>
      </c>
      <c r="AE8" s="313">
        <v>561495</v>
      </c>
      <c r="AF8" s="314">
        <v>0.16354175732633758</v>
      </c>
      <c r="AG8" s="311">
        <v>363416</v>
      </c>
      <c r="AH8" s="312">
        <v>0.15692997284485921</v>
      </c>
      <c r="AI8" s="313">
        <v>130734</v>
      </c>
      <c r="AJ8" s="312">
        <v>0.19094859391653696</v>
      </c>
      <c r="AK8" s="313">
        <v>494150</v>
      </c>
      <c r="AL8" s="314">
        <v>0.16573954809457092</v>
      </c>
      <c r="AM8" s="311">
        <v>140575</v>
      </c>
      <c r="AN8" s="314">
        <v>0.14085490062409201</v>
      </c>
      <c r="AO8" s="315">
        <v>20113</v>
      </c>
      <c r="AP8" s="316">
        <v>8.0124590516083893E-2</v>
      </c>
      <c r="AQ8" s="317">
        <v>4350</v>
      </c>
      <c r="AR8" s="316">
        <v>0.40006437077566792</v>
      </c>
      <c r="AS8" s="317">
        <v>24463</v>
      </c>
      <c r="AT8" s="318">
        <v>0.12587444771723133</v>
      </c>
    </row>
    <row r="9" spans="2:46" s="117" customFormat="1" ht="15" customHeight="1" x14ac:dyDescent="0.25">
      <c r="B9" s="264" t="s">
        <v>151</v>
      </c>
      <c r="C9" s="180">
        <v>508983</v>
      </c>
      <c r="D9" s="322">
        <v>-5.0919880841614473E-3</v>
      </c>
      <c r="E9" s="115">
        <v>169923</v>
      </c>
      <c r="F9" s="322">
        <v>-3.2384260577415835E-2</v>
      </c>
      <c r="G9" s="115">
        <v>678906</v>
      </c>
      <c r="H9" s="323">
        <v>-1.2066391345725735E-2</v>
      </c>
      <c r="I9" s="324">
        <v>209195</v>
      </c>
      <c r="J9" s="325">
        <v>-0.10923614748199906</v>
      </c>
      <c r="K9" s="17">
        <v>96511</v>
      </c>
      <c r="L9" s="325">
        <v>-0.16844590344732513</v>
      </c>
      <c r="M9" s="17">
        <v>305706</v>
      </c>
      <c r="N9" s="326">
        <v>-0.12881935539027101</v>
      </c>
      <c r="O9" s="180">
        <v>52291</v>
      </c>
      <c r="P9" s="322">
        <v>-5.6595944288085454E-2</v>
      </c>
      <c r="Q9" s="115">
        <v>41238</v>
      </c>
      <c r="R9" s="322">
        <v>-7.0692957746478879E-2</v>
      </c>
      <c r="S9" s="115">
        <v>93529</v>
      </c>
      <c r="T9" s="323">
        <v>-6.2863841768283524E-2</v>
      </c>
      <c r="U9" s="180">
        <v>85030</v>
      </c>
      <c r="V9" s="322">
        <v>-0.15316356103536533</v>
      </c>
      <c r="W9" s="115">
        <v>28959</v>
      </c>
      <c r="X9" s="322">
        <v>-0.20330683099947733</v>
      </c>
      <c r="Y9" s="115">
        <v>113989</v>
      </c>
      <c r="Z9" s="323">
        <v>-0.16649117419090653</v>
      </c>
      <c r="AA9" s="180">
        <v>189955</v>
      </c>
      <c r="AB9" s="322">
        <v>6.8117025882670434E-2</v>
      </c>
      <c r="AC9" s="115">
        <v>71974</v>
      </c>
      <c r="AD9" s="322">
        <v>0.22348581433695403</v>
      </c>
      <c r="AE9" s="115">
        <v>261929</v>
      </c>
      <c r="AF9" s="323">
        <v>0.10673601838862878</v>
      </c>
      <c r="AG9" s="180">
        <v>166628</v>
      </c>
      <c r="AH9" s="322">
        <v>6.6917663932589244E-2</v>
      </c>
      <c r="AI9" s="115">
        <v>64786</v>
      </c>
      <c r="AJ9" s="322">
        <v>0.17538416879841789</v>
      </c>
      <c r="AK9" s="115">
        <v>231414</v>
      </c>
      <c r="AL9" s="323">
        <v>9.5212403452975991E-2</v>
      </c>
      <c r="AM9" s="180">
        <v>98962</v>
      </c>
      <c r="AN9" s="323">
        <v>0.1236488327731855</v>
      </c>
      <c r="AO9" s="324">
        <v>11007</v>
      </c>
      <c r="AP9" s="325">
        <v>1.67190097912433E-2</v>
      </c>
      <c r="AQ9" s="17">
        <v>1302</v>
      </c>
      <c r="AR9" s="325">
        <v>0.80332409972299179</v>
      </c>
      <c r="AS9" s="17">
        <v>12309</v>
      </c>
      <c r="AT9" s="326">
        <v>6.5898856944925477E-2</v>
      </c>
    </row>
    <row r="10" spans="2:46" s="117" customFormat="1" ht="15" customHeight="1" x14ac:dyDescent="0.25">
      <c r="B10" s="228" t="s">
        <v>154</v>
      </c>
      <c r="C10" s="180">
        <v>62878</v>
      </c>
      <c r="D10" s="322">
        <v>0.26813625637819416</v>
      </c>
      <c r="E10" s="115">
        <v>36328</v>
      </c>
      <c r="F10" s="322">
        <v>8.1415771142797633E-2</v>
      </c>
      <c r="G10" s="115">
        <v>99206</v>
      </c>
      <c r="H10" s="323">
        <v>0.19272386265268837</v>
      </c>
      <c r="I10" s="324">
        <v>57699</v>
      </c>
      <c r="J10" s="325">
        <v>0.25209409313831865</v>
      </c>
      <c r="K10" s="17">
        <v>34511</v>
      </c>
      <c r="L10" s="325">
        <v>9.246597024374803E-2</v>
      </c>
      <c r="M10" s="17">
        <v>92210</v>
      </c>
      <c r="N10" s="326">
        <v>0.18717169636419806</v>
      </c>
      <c r="O10" s="180">
        <v>18827</v>
      </c>
      <c r="P10" s="322">
        <v>0.2413952261637875</v>
      </c>
      <c r="Q10" s="115">
        <v>16910</v>
      </c>
      <c r="R10" s="322">
        <v>7.0185431301816426E-2</v>
      </c>
      <c r="S10" s="115">
        <v>35737</v>
      </c>
      <c r="T10" s="323">
        <v>0.15403494042044752</v>
      </c>
      <c r="U10" s="180">
        <v>34058</v>
      </c>
      <c r="V10" s="322">
        <v>0.25476181704306811</v>
      </c>
      <c r="W10" s="115">
        <v>14273</v>
      </c>
      <c r="X10" s="322">
        <v>0.10720657823287572</v>
      </c>
      <c r="Y10" s="115">
        <v>48331</v>
      </c>
      <c r="Z10" s="323">
        <v>0.2072488384872857</v>
      </c>
      <c r="AA10" s="180">
        <v>3757</v>
      </c>
      <c r="AB10" s="322">
        <v>0.65142857142857147</v>
      </c>
      <c r="AC10" s="115">
        <v>1728</v>
      </c>
      <c r="AD10" s="322">
        <v>-0.12016293279022405</v>
      </c>
      <c r="AE10" s="115">
        <v>5485</v>
      </c>
      <c r="AF10" s="323">
        <v>0.2939372493512622</v>
      </c>
      <c r="AG10" s="180">
        <v>2734</v>
      </c>
      <c r="AH10" s="322">
        <v>0.74140127388535038</v>
      </c>
      <c r="AI10" s="115">
        <v>1354</v>
      </c>
      <c r="AJ10" s="322">
        <v>-0.21959654178674348</v>
      </c>
      <c r="AK10" s="115">
        <v>4088</v>
      </c>
      <c r="AL10" s="323">
        <v>0.23691376701966727</v>
      </c>
      <c r="AM10" s="180">
        <v>945</v>
      </c>
      <c r="AN10" s="323">
        <v>7.3863636363636465E-2</v>
      </c>
      <c r="AO10" s="324">
        <v>535</v>
      </c>
      <c r="AP10" s="325">
        <v>0.54624277456647397</v>
      </c>
      <c r="AQ10" s="17">
        <v>31</v>
      </c>
      <c r="AR10" s="325">
        <v>-0.20512820512820518</v>
      </c>
      <c r="AS10" s="17">
        <v>566</v>
      </c>
      <c r="AT10" s="326">
        <v>0.47012987012987018</v>
      </c>
    </row>
    <row r="11" spans="2:46" s="117" customFormat="1" ht="15" customHeight="1" x14ac:dyDescent="0.25">
      <c r="B11" s="228" t="s">
        <v>155</v>
      </c>
      <c r="C11" s="180">
        <v>76363</v>
      </c>
      <c r="D11" s="322">
        <v>7.2017183047183186E-2</v>
      </c>
      <c r="E11" s="115">
        <v>15456</v>
      </c>
      <c r="F11" s="322">
        <v>0.10526315789473695</v>
      </c>
      <c r="G11" s="115">
        <v>91819</v>
      </c>
      <c r="H11" s="323">
        <v>7.7472804722062527E-2</v>
      </c>
      <c r="I11" s="324">
        <v>72345</v>
      </c>
      <c r="J11" s="325">
        <v>5.7304454577341346E-2</v>
      </c>
      <c r="K11" s="17">
        <v>14758</v>
      </c>
      <c r="L11" s="325">
        <v>9.4644711467141374E-2</v>
      </c>
      <c r="M11" s="17">
        <v>87103</v>
      </c>
      <c r="N11" s="326">
        <v>6.3450785046272662E-2</v>
      </c>
      <c r="O11" s="180">
        <v>22436</v>
      </c>
      <c r="P11" s="322">
        <v>-2.7114726407965195E-3</v>
      </c>
      <c r="Q11" s="115">
        <v>5840</v>
      </c>
      <c r="R11" s="322">
        <v>-0.1328878990348924</v>
      </c>
      <c r="S11" s="115">
        <v>28276</v>
      </c>
      <c r="T11" s="323">
        <v>-3.2703886152162021E-2</v>
      </c>
      <c r="U11" s="180">
        <v>42307</v>
      </c>
      <c r="V11" s="322">
        <v>6.0565039733273096E-2</v>
      </c>
      <c r="W11" s="115">
        <v>6467</v>
      </c>
      <c r="X11" s="322">
        <v>0.27755827736072702</v>
      </c>
      <c r="Y11" s="115">
        <v>48774</v>
      </c>
      <c r="Z11" s="323">
        <v>8.4999888772718135E-2</v>
      </c>
      <c r="AA11" s="180">
        <v>2862</v>
      </c>
      <c r="AB11" s="322">
        <v>0.56564551422319465</v>
      </c>
      <c r="AC11" s="115">
        <v>653</v>
      </c>
      <c r="AD11" s="322">
        <v>0.38936170212765964</v>
      </c>
      <c r="AE11" s="115">
        <v>3515</v>
      </c>
      <c r="AF11" s="323">
        <v>0.52959094865100087</v>
      </c>
      <c r="AG11" s="180">
        <v>1963</v>
      </c>
      <c r="AH11" s="322">
        <v>0.77647058823529402</v>
      </c>
      <c r="AI11" s="115">
        <v>507</v>
      </c>
      <c r="AJ11" s="322">
        <v>0.3203125</v>
      </c>
      <c r="AK11" s="115">
        <v>2470</v>
      </c>
      <c r="AL11" s="323">
        <v>0.65883143049026183</v>
      </c>
      <c r="AM11" s="180">
        <v>848</v>
      </c>
      <c r="AN11" s="323">
        <v>0.10273081924577365</v>
      </c>
      <c r="AO11" s="324">
        <v>308</v>
      </c>
      <c r="AP11" s="325">
        <v>0.45283018867924518</v>
      </c>
      <c r="AQ11" s="17">
        <v>45</v>
      </c>
      <c r="AR11" s="325">
        <v>0.40625</v>
      </c>
      <c r="AS11" s="17">
        <v>353</v>
      </c>
      <c r="AT11" s="326">
        <v>0.44672131147540983</v>
      </c>
    </row>
    <row r="12" spans="2:46" s="117" customFormat="1" ht="15" customHeight="1" x14ac:dyDescent="0.25">
      <c r="B12" s="228" t="s">
        <v>153</v>
      </c>
      <c r="C12" s="180">
        <v>301516</v>
      </c>
      <c r="D12" s="322">
        <v>0.13219931658593365</v>
      </c>
      <c r="E12" s="115">
        <v>75385</v>
      </c>
      <c r="F12" s="322">
        <v>8.4364211737629535E-2</v>
      </c>
      <c r="G12" s="115">
        <v>376901</v>
      </c>
      <c r="H12" s="323">
        <v>0.12229699550367745</v>
      </c>
      <c r="I12" s="324">
        <v>180839</v>
      </c>
      <c r="J12" s="325">
        <v>0.12460665912115521</v>
      </c>
      <c r="K12" s="17">
        <v>48043</v>
      </c>
      <c r="L12" s="325">
        <v>4.047732490145961E-2</v>
      </c>
      <c r="M12" s="17">
        <v>228882</v>
      </c>
      <c r="N12" s="326">
        <v>0.1058383580705009</v>
      </c>
      <c r="O12" s="180">
        <v>33326</v>
      </c>
      <c r="P12" s="322">
        <v>0.22770307607294171</v>
      </c>
      <c r="Q12" s="115">
        <v>12291</v>
      </c>
      <c r="R12" s="322">
        <v>-7.544757033248084E-2</v>
      </c>
      <c r="S12" s="115">
        <v>45617</v>
      </c>
      <c r="T12" s="323">
        <v>0.12804470931526502</v>
      </c>
      <c r="U12" s="180">
        <v>118506</v>
      </c>
      <c r="V12" s="322">
        <v>6.8487963213416325E-2</v>
      </c>
      <c r="W12" s="115">
        <v>30699</v>
      </c>
      <c r="X12" s="322">
        <v>0.24868822452715067</v>
      </c>
      <c r="Y12" s="115">
        <v>149205</v>
      </c>
      <c r="Z12" s="323">
        <v>0.10118454555518652</v>
      </c>
      <c r="AA12" s="180">
        <v>112835</v>
      </c>
      <c r="AB12" s="322">
        <v>0.15406251278484628</v>
      </c>
      <c r="AC12" s="115">
        <v>25147</v>
      </c>
      <c r="AD12" s="322">
        <v>0.17339368204936778</v>
      </c>
      <c r="AE12" s="115">
        <v>137982</v>
      </c>
      <c r="AF12" s="323">
        <v>0.15753798142664199</v>
      </c>
      <c r="AG12" s="180">
        <v>102313</v>
      </c>
      <c r="AH12" s="322">
        <v>0.20030737103907836</v>
      </c>
      <c r="AI12" s="115">
        <v>20842</v>
      </c>
      <c r="AJ12" s="322">
        <v>0.1736021172363309</v>
      </c>
      <c r="AK12" s="115">
        <v>123155</v>
      </c>
      <c r="AL12" s="323">
        <v>0.19570282918114912</v>
      </c>
      <c r="AM12" s="180">
        <v>5442</v>
      </c>
      <c r="AN12" s="323">
        <v>3.7559580552907423E-2</v>
      </c>
      <c r="AO12" s="324">
        <v>2557</v>
      </c>
      <c r="AP12" s="325">
        <v>2.6495383380168658E-2</v>
      </c>
      <c r="AQ12" s="17">
        <v>2038</v>
      </c>
      <c r="AR12" s="325">
        <v>6.4229765013054774E-2</v>
      </c>
      <c r="AS12" s="17">
        <v>4595</v>
      </c>
      <c r="AT12" s="326">
        <v>4.2896050839763999E-2</v>
      </c>
    </row>
    <row r="13" spans="2:46" s="117" customFormat="1" ht="15" customHeight="1" x14ac:dyDescent="0.25">
      <c r="B13" s="228" t="s">
        <v>156</v>
      </c>
      <c r="C13" s="180">
        <v>76454</v>
      </c>
      <c r="D13" s="322">
        <v>5.4537931034482678E-2</v>
      </c>
      <c r="E13" s="115">
        <v>27728</v>
      </c>
      <c r="F13" s="322">
        <v>-2.5651837796050292E-2</v>
      </c>
      <c r="G13" s="115">
        <v>104182</v>
      </c>
      <c r="H13" s="323">
        <v>3.193407159412831E-2</v>
      </c>
      <c r="I13" s="324">
        <v>55784</v>
      </c>
      <c r="J13" s="325">
        <v>3.3553813944009026E-2</v>
      </c>
      <c r="K13" s="17">
        <v>24232</v>
      </c>
      <c r="L13" s="325">
        <v>-5.8183372847759318E-2</v>
      </c>
      <c r="M13" s="17">
        <v>80016</v>
      </c>
      <c r="N13" s="326">
        <v>3.9396752904570231E-3</v>
      </c>
      <c r="O13" s="180">
        <v>8079</v>
      </c>
      <c r="P13" s="322">
        <v>-0.20552660045235516</v>
      </c>
      <c r="Q13" s="115">
        <v>9612</v>
      </c>
      <c r="R13" s="322">
        <v>0.14674302075876877</v>
      </c>
      <c r="S13" s="115">
        <v>17691</v>
      </c>
      <c r="T13" s="323">
        <v>-4.6358686863241849E-2</v>
      </c>
      <c r="U13" s="180">
        <v>26235</v>
      </c>
      <c r="V13" s="322">
        <v>1.4123215512633625E-3</v>
      </c>
      <c r="W13" s="115">
        <v>8829</v>
      </c>
      <c r="X13" s="322">
        <v>-0.15276844832549663</v>
      </c>
      <c r="Y13" s="115">
        <v>35064</v>
      </c>
      <c r="Z13" s="323">
        <v>-4.2464294491930454E-2</v>
      </c>
      <c r="AA13" s="180">
        <v>14483</v>
      </c>
      <c r="AB13" s="322">
        <v>5.8389359836305221E-2</v>
      </c>
      <c r="AC13" s="115">
        <v>3059</v>
      </c>
      <c r="AD13" s="322">
        <v>0.1847405112316034</v>
      </c>
      <c r="AE13" s="115">
        <v>17542</v>
      </c>
      <c r="AF13" s="323">
        <v>7.8445837944178143E-2</v>
      </c>
      <c r="AG13" s="180">
        <v>9429</v>
      </c>
      <c r="AH13" s="322">
        <v>-2.6533140615321082E-2</v>
      </c>
      <c r="AI13" s="115">
        <v>2528</v>
      </c>
      <c r="AJ13" s="322">
        <v>0.13873873873873865</v>
      </c>
      <c r="AK13" s="115">
        <v>11957</v>
      </c>
      <c r="AL13" s="323">
        <v>4.2835545103310224E-3</v>
      </c>
      <c r="AM13" s="180">
        <v>4455</v>
      </c>
      <c r="AN13" s="323">
        <v>0.33663366336633671</v>
      </c>
      <c r="AO13" s="324">
        <v>1790</v>
      </c>
      <c r="AP13" s="325">
        <v>0.185430463576159</v>
      </c>
      <c r="AQ13" s="17">
        <v>379</v>
      </c>
      <c r="AR13" s="325">
        <v>1.5782312925170068</v>
      </c>
      <c r="AS13" s="17">
        <v>2169</v>
      </c>
      <c r="AT13" s="326">
        <v>0.3089921544960772</v>
      </c>
    </row>
    <row r="14" spans="2:46" s="117" customFormat="1" ht="15" customHeight="1" x14ac:dyDescent="0.25">
      <c r="B14" s="228" t="s">
        <v>152</v>
      </c>
      <c r="C14" s="180">
        <v>732497</v>
      </c>
      <c r="D14" s="322">
        <v>0.2697936945167223</v>
      </c>
      <c r="E14" s="115">
        <v>443527</v>
      </c>
      <c r="F14" s="322">
        <v>0.12055248590867862</v>
      </c>
      <c r="G14" s="115">
        <v>1176024</v>
      </c>
      <c r="H14" s="323">
        <v>0.20906285147952963</v>
      </c>
      <c r="I14" s="324">
        <v>690557</v>
      </c>
      <c r="J14" s="325">
        <v>0.2627928367794401</v>
      </c>
      <c r="K14" s="17">
        <v>432231</v>
      </c>
      <c r="L14" s="325">
        <v>0.10926019550527766</v>
      </c>
      <c r="M14" s="17">
        <v>1122788</v>
      </c>
      <c r="N14" s="326">
        <v>0.19891169944453102</v>
      </c>
      <c r="O14" s="180">
        <v>222680</v>
      </c>
      <c r="P14" s="322">
        <v>0.26766175951543314</v>
      </c>
      <c r="Q14" s="115">
        <v>215020</v>
      </c>
      <c r="R14" s="322">
        <v>0.12602445602367052</v>
      </c>
      <c r="S14" s="115">
        <v>437700</v>
      </c>
      <c r="T14" s="323">
        <v>0.19388899041779295</v>
      </c>
      <c r="U14" s="180">
        <v>327629</v>
      </c>
      <c r="V14" s="322">
        <v>0.20655444297546222</v>
      </c>
      <c r="W14" s="115">
        <v>130570</v>
      </c>
      <c r="X14" s="322">
        <v>0.10920443443911143</v>
      </c>
      <c r="Y14" s="115">
        <v>458199</v>
      </c>
      <c r="Z14" s="323">
        <v>0.17711480362537757</v>
      </c>
      <c r="AA14" s="180">
        <v>34733</v>
      </c>
      <c r="AB14" s="322">
        <v>0.4159973908434913</v>
      </c>
      <c r="AC14" s="115">
        <v>11097</v>
      </c>
      <c r="AD14" s="322">
        <v>0.81650024553936817</v>
      </c>
      <c r="AE14" s="115">
        <v>45830</v>
      </c>
      <c r="AF14" s="323">
        <v>0.49585482081075782</v>
      </c>
      <c r="AG14" s="180">
        <v>31385</v>
      </c>
      <c r="AH14" s="322">
        <v>0.44358585161676101</v>
      </c>
      <c r="AI14" s="115">
        <v>10154</v>
      </c>
      <c r="AJ14" s="322">
        <v>0.79844137442437124</v>
      </c>
      <c r="AK14" s="115">
        <v>41539</v>
      </c>
      <c r="AL14" s="323">
        <v>0.51674151969912741</v>
      </c>
      <c r="AM14" s="180">
        <v>6133</v>
      </c>
      <c r="AN14" s="323">
        <v>0.28682333193453635</v>
      </c>
      <c r="AO14" s="324">
        <v>1090</v>
      </c>
      <c r="AP14" s="325">
        <v>0.51599443671766343</v>
      </c>
      <c r="AQ14" s="17">
        <v>183</v>
      </c>
      <c r="AR14" s="325">
        <v>3.0666666666666664</v>
      </c>
      <c r="AS14" s="17">
        <v>1273</v>
      </c>
      <c r="AT14" s="326">
        <v>0.66623036649214651</v>
      </c>
    </row>
    <row r="15" spans="2:46" s="117" customFormat="1" ht="15" customHeight="1" x14ac:dyDescent="0.25">
      <c r="B15" s="228" t="s">
        <v>157</v>
      </c>
      <c r="C15" s="180">
        <v>32315</v>
      </c>
      <c r="D15" s="322">
        <v>0.274652887346166</v>
      </c>
      <c r="E15" s="115">
        <v>23699</v>
      </c>
      <c r="F15" s="322">
        <v>0.10033429287770446</v>
      </c>
      <c r="G15" s="115">
        <v>56014</v>
      </c>
      <c r="H15" s="323">
        <v>0.19458306675197279</v>
      </c>
      <c r="I15" s="324">
        <v>29739</v>
      </c>
      <c r="J15" s="325">
        <v>0.26672913915747332</v>
      </c>
      <c r="K15" s="17">
        <v>22661</v>
      </c>
      <c r="L15" s="325">
        <v>8.5504885993485269E-2</v>
      </c>
      <c r="M15" s="17">
        <v>52400</v>
      </c>
      <c r="N15" s="326">
        <v>0.18143079385836369</v>
      </c>
      <c r="O15" s="180">
        <v>15834</v>
      </c>
      <c r="P15" s="322">
        <v>0.25547098001902957</v>
      </c>
      <c r="Q15" s="115">
        <v>13604</v>
      </c>
      <c r="R15" s="322">
        <v>2.9514151657333176E-2</v>
      </c>
      <c r="S15" s="115">
        <v>29438</v>
      </c>
      <c r="T15" s="323">
        <v>0.13985905676450083</v>
      </c>
      <c r="U15" s="180">
        <v>11033</v>
      </c>
      <c r="V15" s="322">
        <v>0.32195063503474719</v>
      </c>
      <c r="W15" s="115">
        <v>6511</v>
      </c>
      <c r="X15" s="322">
        <v>4.783950617283983E-3</v>
      </c>
      <c r="Y15" s="115">
        <v>17544</v>
      </c>
      <c r="Z15" s="323">
        <v>0.18332658842573846</v>
      </c>
      <c r="AA15" s="180">
        <v>1726</v>
      </c>
      <c r="AB15" s="322">
        <v>0.34843749999999996</v>
      </c>
      <c r="AC15" s="115">
        <v>1022</v>
      </c>
      <c r="AD15" s="322">
        <v>0.55792682926829262</v>
      </c>
      <c r="AE15" s="115">
        <v>2748</v>
      </c>
      <c r="AF15" s="323">
        <v>0.41942148760330578</v>
      </c>
      <c r="AG15" s="180">
        <v>1488</v>
      </c>
      <c r="AH15" s="322">
        <v>0.32857142857142851</v>
      </c>
      <c r="AI15" s="115">
        <v>939</v>
      </c>
      <c r="AJ15" s="322">
        <v>0.51941747572815533</v>
      </c>
      <c r="AK15" s="115">
        <v>2427</v>
      </c>
      <c r="AL15" s="323">
        <v>0.39643268124280784</v>
      </c>
      <c r="AM15" s="180">
        <v>754</v>
      </c>
      <c r="AN15" s="323">
        <v>0.4669260700389104</v>
      </c>
      <c r="AO15" s="324">
        <v>96</v>
      </c>
      <c r="AP15" s="325">
        <v>0.18518518518518512</v>
      </c>
      <c r="AQ15" s="17">
        <v>16</v>
      </c>
      <c r="AR15" s="325">
        <v>1.6666666666666665</v>
      </c>
      <c r="AS15" s="17">
        <v>112</v>
      </c>
      <c r="AT15" s="326">
        <v>0.28735632183908044</v>
      </c>
    </row>
    <row r="16" spans="2:46" s="117" customFormat="1" ht="15" customHeight="1" x14ac:dyDescent="0.25">
      <c r="B16" s="228" t="s">
        <v>158</v>
      </c>
      <c r="C16" s="180">
        <v>65552</v>
      </c>
      <c r="D16" s="322">
        <v>0.16344532594998484</v>
      </c>
      <c r="E16" s="115">
        <v>25927</v>
      </c>
      <c r="F16" s="322">
        <v>2.4701604616235828E-2</v>
      </c>
      <c r="G16" s="115">
        <v>91479</v>
      </c>
      <c r="H16" s="323">
        <v>0.12044828219731762</v>
      </c>
      <c r="I16" s="324">
        <v>55497</v>
      </c>
      <c r="J16" s="325">
        <v>0.15831107029554192</v>
      </c>
      <c r="K16" s="17">
        <v>22788</v>
      </c>
      <c r="L16" s="325">
        <v>2.0667516819841136E-3</v>
      </c>
      <c r="M16" s="17">
        <v>78285</v>
      </c>
      <c r="N16" s="326">
        <v>0.10802089083266098</v>
      </c>
      <c r="O16" s="180">
        <v>25771</v>
      </c>
      <c r="P16" s="322">
        <v>0.13955339376520004</v>
      </c>
      <c r="Q16" s="115">
        <v>9325</v>
      </c>
      <c r="R16" s="322">
        <v>-6.6659993994595101E-2</v>
      </c>
      <c r="S16" s="115">
        <v>35096</v>
      </c>
      <c r="T16" s="323">
        <v>7.6366312948537018E-2</v>
      </c>
      <c r="U16" s="180">
        <v>24864</v>
      </c>
      <c r="V16" s="322">
        <v>0.19515477792732172</v>
      </c>
      <c r="W16" s="115">
        <v>9898</v>
      </c>
      <c r="X16" s="322">
        <v>4.354243542435432E-2</v>
      </c>
      <c r="Y16" s="115">
        <v>34762</v>
      </c>
      <c r="Z16" s="323">
        <v>0.14767737462445107</v>
      </c>
      <c r="AA16" s="180">
        <v>5160</v>
      </c>
      <c r="AB16" s="322">
        <v>0.32579650565262086</v>
      </c>
      <c r="AC16" s="115">
        <v>3011</v>
      </c>
      <c r="AD16" s="322">
        <v>0.2072975140336808</v>
      </c>
      <c r="AE16" s="115">
        <v>8171</v>
      </c>
      <c r="AF16" s="323">
        <v>0.27951769495772005</v>
      </c>
      <c r="AG16" s="180">
        <v>4326</v>
      </c>
      <c r="AH16" s="322">
        <v>0.36080528468071726</v>
      </c>
      <c r="AI16" s="115">
        <v>2693</v>
      </c>
      <c r="AJ16" s="322">
        <v>0.15678694158075612</v>
      </c>
      <c r="AK16" s="115">
        <v>7019</v>
      </c>
      <c r="AL16" s="323">
        <v>0.27455965135282367</v>
      </c>
      <c r="AM16" s="180">
        <v>4220</v>
      </c>
      <c r="AN16" s="323">
        <v>0.103845147789694</v>
      </c>
      <c r="AO16" s="324">
        <v>675</v>
      </c>
      <c r="AP16" s="325">
        <v>-5.7262569832402188E-2</v>
      </c>
      <c r="AQ16" s="17">
        <v>128</v>
      </c>
      <c r="AR16" s="325">
        <v>0.91044776119402981</v>
      </c>
      <c r="AS16" s="17">
        <v>803</v>
      </c>
      <c r="AT16" s="326">
        <v>2.5542784163473886E-2</v>
      </c>
    </row>
    <row r="17" spans="2:47" s="117" customFormat="1" ht="15" customHeight="1" x14ac:dyDescent="0.25">
      <c r="B17" s="228" t="s">
        <v>159</v>
      </c>
      <c r="C17" s="180">
        <v>45769</v>
      </c>
      <c r="D17" s="322">
        <v>-1.3790428580663261E-2</v>
      </c>
      <c r="E17" s="115">
        <v>38664</v>
      </c>
      <c r="F17" s="322">
        <v>-0.17205935887278101</v>
      </c>
      <c r="G17" s="115">
        <v>84433</v>
      </c>
      <c r="H17" s="323">
        <v>-9.3171370881127258E-2</v>
      </c>
      <c r="I17" s="324">
        <v>38619</v>
      </c>
      <c r="J17" s="325">
        <v>-4.059324770824535E-2</v>
      </c>
      <c r="K17" s="17">
        <v>34855</v>
      </c>
      <c r="L17" s="325">
        <v>-0.19880930489150428</v>
      </c>
      <c r="M17" s="17">
        <v>73474</v>
      </c>
      <c r="N17" s="326">
        <v>-0.12277182802631426</v>
      </c>
      <c r="O17" s="180">
        <v>10106</v>
      </c>
      <c r="P17" s="322">
        <v>-2.4893863373214975E-2</v>
      </c>
      <c r="Q17" s="115">
        <v>26807</v>
      </c>
      <c r="R17" s="322">
        <v>-0.10100942352191555</v>
      </c>
      <c r="S17" s="115">
        <v>36913</v>
      </c>
      <c r="T17" s="323">
        <v>-8.1377697036060015E-2</v>
      </c>
      <c r="U17" s="180">
        <v>21899</v>
      </c>
      <c r="V17" s="322">
        <v>-4.4962930658525968E-2</v>
      </c>
      <c r="W17" s="115">
        <v>4429</v>
      </c>
      <c r="X17" s="322">
        <v>-0.47906374970595156</v>
      </c>
      <c r="Y17" s="115">
        <v>26328</v>
      </c>
      <c r="Z17" s="323">
        <v>-0.16238228556884704</v>
      </c>
      <c r="AA17" s="180">
        <v>5046</v>
      </c>
      <c r="AB17" s="322">
        <v>0.34595892237930115</v>
      </c>
      <c r="AC17" s="115">
        <v>3796</v>
      </c>
      <c r="AD17" s="322">
        <v>0.1895957380131621</v>
      </c>
      <c r="AE17" s="115">
        <v>8842</v>
      </c>
      <c r="AF17" s="323">
        <v>0.27406340057636891</v>
      </c>
      <c r="AG17" s="180">
        <v>4666</v>
      </c>
      <c r="AH17" s="322">
        <v>0.41094647716964006</v>
      </c>
      <c r="AI17" s="115">
        <v>3549</v>
      </c>
      <c r="AJ17" s="322">
        <v>0.1552734375</v>
      </c>
      <c r="AK17" s="115">
        <v>8215</v>
      </c>
      <c r="AL17" s="323">
        <v>0.28781940743063172</v>
      </c>
      <c r="AM17" s="180">
        <v>2013</v>
      </c>
      <c r="AN17" s="323">
        <v>-0.13530927835051543</v>
      </c>
      <c r="AO17" s="324">
        <v>91</v>
      </c>
      <c r="AP17" s="325">
        <v>0.15189873417721511</v>
      </c>
      <c r="AQ17" s="17">
        <v>13</v>
      </c>
      <c r="AR17" s="325">
        <v>2.25</v>
      </c>
      <c r="AS17" s="17">
        <v>104</v>
      </c>
      <c r="AT17" s="326">
        <v>0.25301204819277112</v>
      </c>
    </row>
    <row r="18" spans="2:47" s="117" customFormat="1" ht="15" customHeight="1" x14ac:dyDescent="0.25">
      <c r="B18" s="228" t="s">
        <v>160</v>
      </c>
      <c r="C18" s="180">
        <v>20269</v>
      </c>
      <c r="D18" s="322">
        <v>-0.16018230785166765</v>
      </c>
      <c r="E18" s="115">
        <v>23436</v>
      </c>
      <c r="F18" s="322">
        <v>-0.18364219033022156</v>
      </c>
      <c r="G18" s="115">
        <v>43705</v>
      </c>
      <c r="H18" s="323">
        <v>-0.17292735083170907</v>
      </c>
      <c r="I18" s="324">
        <v>17799</v>
      </c>
      <c r="J18" s="325">
        <v>-0.15064897881275052</v>
      </c>
      <c r="K18" s="17">
        <v>21860</v>
      </c>
      <c r="L18" s="325">
        <v>-0.1939825227683345</v>
      </c>
      <c r="M18" s="17">
        <v>39659</v>
      </c>
      <c r="N18" s="326">
        <v>-0.17509411984940826</v>
      </c>
      <c r="O18" s="180">
        <v>7212</v>
      </c>
      <c r="P18" s="322">
        <v>-0.18719711484278145</v>
      </c>
      <c r="Q18" s="115">
        <v>16355</v>
      </c>
      <c r="R18" s="322">
        <v>-0.13957281144781142</v>
      </c>
      <c r="S18" s="115">
        <v>23567</v>
      </c>
      <c r="T18" s="323">
        <v>-0.15472902693590618</v>
      </c>
      <c r="U18" s="180">
        <v>9007</v>
      </c>
      <c r="V18" s="322">
        <v>-8.965029310693351E-2</v>
      </c>
      <c r="W18" s="115">
        <v>3760</v>
      </c>
      <c r="X18" s="322">
        <v>-0.23249642784241686</v>
      </c>
      <c r="Y18" s="115">
        <v>12767</v>
      </c>
      <c r="Z18" s="323">
        <v>-0.13695666869465284</v>
      </c>
      <c r="AA18" s="180">
        <v>1263</v>
      </c>
      <c r="AB18" s="322">
        <v>-0.26355685131195339</v>
      </c>
      <c r="AC18" s="115">
        <v>1569</v>
      </c>
      <c r="AD18" s="322">
        <v>-8.8439671509791262E-3</v>
      </c>
      <c r="AE18" s="115">
        <v>2832</v>
      </c>
      <c r="AF18" s="323">
        <v>-0.14129775621588847</v>
      </c>
      <c r="AG18" s="180">
        <v>1122</v>
      </c>
      <c r="AH18" s="322">
        <v>-0.28580521960534688</v>
      </c>
      <c r="AI18" s="115">
        <v>1454</v>
      </c>
      <c r="AJ18" s="322">
        <v>-4.7182175622542566E-2</v>
      </c>
      <c r="AK18" s="115">
        <v>2576</v>
      </c>
      <c r="AL18" s="323">
        <v>-0.16822731675815306</v>
      </c>
      <c r="AM18" s="180">
        <v>1155</v>
      </c>
      <c r="AN18" s="323">
        <v>-0.19117647058823528</v>
      </c>
      <c r="AO18" s="324">
        <v>52</v>
      </c>
      <c r="AP18" s="325">
        <v>0.44444444444444442</v>
      </c>
      <c r="AQ18" s="17">
        <v>7</v>
      </c>
      <c r="AR18" s="325">
        <v>0.75</v>
      </c>
      <c r="AS18" s="17">
        <v>59</v>
      </c>
      <c r="AT18" s="326">
        <v>0.47500000000000009</v>
      </c>
    </row>
    <row r="19" spans="2:47" s="117" customFormat="1" ht="15" customHeight="1" x14ac:dyDescent="0.25">
      <c r="B19" s="228" t="s">
        <v>162</v>
      </c>
      <c r="C19" s="180">
        <v>30331</v>
      </c>
      <c r="D19" s="322">
        <v>-5.3782561222898151E-2</v>
      </c>
      <c r="E19" s="115">
        <v>27871</v>
      </c>
      <c r="F19" s="322">
        <v>-7.1214342841908862E-2</v>
      </c>
      <c r="G19" s="115">
        <v>58202</v>
      </c>
      <c r="H19" s="323">
        <v>-6.2210979166331004E-2</v>
      </c>
      <c r="I19" s="324">
        <v>26659</v>
      </c>
      <c r="J19" s="325">
        <v>2.7044727819085512E-2</v>
      </c>
      <c r="K19" s="17">
        <v>25462</v>
      </c>
      <c r="L19" s="325">
        <v>-7.6392919326755626E-2</v>
      </c>
      <c r="M19" s="17">
        <v>52121</v>
      </c>
      <c r="N19" s="326">
        <v>-2.6230733302195275E-2</v>
      </c>
      <c r="O19" s="180">
        <v>7265</v>
      </c>
      <c r="P19" s="322">
        <v>2.6274897584404489E-2</v>
      </c>
      <c r="Q19" s="115">
        <v>17084</v>
      </c>
      <c r="R19" s="322">
        <v>1.0230027792561103E-2</v>
      </c>
      <c r="S19" s="115">
        <v>24349</v>
      </c>
      <c r="T19" s="323">
        <v>1.4964568570237535E-2</v>
      </c>
      <c r="U19" s="180">
        <v>17137</v>
      </c>
      <c r="V19" s="322">
        <v>0.1368581663791959</v>
      </c>
      <c r="W19" s="115">
        <v>5550</v>
      </c>
      <c r="X19" s="322">
        <v>-0.29434202161474887</v>
      </c>
      <c r="Y19" s="115">
        <v>22687</v>
      </c>
      <c r="Z19" s="323">
        <v>-1.0985657613671096E-2</v>
      </c>
      <c r="AA19" s="180">
        <v>2648</v>
      </c>
      <c r="AB19" s="322">
        <v>-0.49057329742208544</v>
      </c>
      <c r="AC19" s="115">
        <v>2409</v>
      </c>
      <c r="AD19" s="322">
        <v>-5.3674649050371448E-3</v>
      </c>
      <c r="AE19" s="115">
        <v>5057</v>
      </c>
      <c r="AF19" s="323">
        <v>-0.33635170603674536</v>
      </c>
      <c r="AG19" s="180">
        <v>2382</v>
      </c>
      <c r="AH19" s="322">
        <v>-0.48452715862367457</v>
      </c>
      <c r="AI19" s="115">
        <v>2244</v>
      </c>
      <c r="AJ19" s="322">
        <v>-2.7729636048526851E-2</v>
      </c>
      <c r="AK19" s="115">
        <v>4626</v>
      </c>
      <c r="AL19" s="323">
        <v>-0.33237119353442057</v>
      </c>
      <c r="AM19" s="180">
        <v>906</v>
      </c>
      <c r="AN19" s="323">
        <v>0.10893512851897191</v>
      </c>
      <c r="AO19" s="324">
        <v>118</v>
      </c>
      <c r="AP19" s="325">
        <v>0.42168674698795172</v>
      </c>
      <c r="AQ19" s="17">
        <v>0</v>
      </c>
      <c r="AR19" s="325">
        <v>-1</v>
      </c>
      <c r="AS19" s="17">
        <v>118</v>
      </c>
      <c r="AT19" s="326">
        <v>0.16831683168316824</v>
      </c>
    </row>
    <row r="20" spans="2:47" s="117" customFormat="1" ht="15" customHeight="1" x14ac:dyDescent="0.25">
      <c r="B20" s="228" t="s">
        <v>161</v>
      </c>
      <c r="C20" s="180">
        <v>22282</v>
      </c>
      <c r="D20" s="322">
        <v>-5.5647382920110178E-2</v>
      </c>
      <c r="E20" s="115">
        <v>32025</v>
      </c>
      <c r="F20" s="322">
        <v>-3.3790918690601912E-2</v>
      </c>
      <c r="G20" s="115">
        <v>54307</v>
      </c>
      <c r="H20" s="323">
        <v>-4.2879802608389195E-2</v>
      </c>
      <c r="I20" s="324">
        <v>16569</v>
      </c>
      <c r="J20" s="325">
        <v>-9.9364026743490763E-2</v>
      </c>
      <c r="K20" s="17">
        <v>23156</v>
      </c>
      <c r="L20" s="325">
        <v>-7.5534972852123961E-2</v>
      </c>
      <c r="M20" s="17">
        <v>39725</v>
      </c>
      <c r="N20" s="326">
        <v>-8.5625503510185275E-2</v>
      </c>
      <c r="O20" s="180">
        <v>6999</v>
      </c>
      <c r="P20" s="322">
        <v>-1.366967305524236E-2</v>
      </c>
      <c r="Q20" s="115">
        <v>16483</v>
      </c>
      <c r="R20" s="322">
        <v>-6.5960219867399528E-2</v>
      </c>
      <c r="S20" s="115">
        <v>23482</v>
      </c>
      <c r="T20" s="323">
        <v>-5.0963908984359207E-2</v>
      </c>
      <c r="U20" s="180">
        <v>7907</v>
      </c>
      <c r="V20" s="322">
        <v>-0.19676960585128001</v>
      </c>
      <c r="W20" s="115">
        <v>3748</v>
      </c>
      <c r="X20" s="322">
        <v>-0.21867834062956015</v>
      </c>
      <c r="Y20" s="115">
        <v>11655</v>
      </c>
      <c r="Z20" s="323">
        <v>-0.2039478177720101</v>
      </c>
      <c r="AA20" s="180">
        <v>4516</v>
      </c>
      <c r="AB20" s="322">
        <v>0.10092637737688936</v>
      </c>
      <c r="AC20" s="115">
        <v>8863</v>
      </c>
      <c r="AD20" s="322">
        <v>9.5143951563079199E-2</v>
      </c>
      <c r="AE20" s="115">
        <v>13379</v>
      </c>
      <c r="AF20" s="323">
        <v>9.7088970889708914E-2</v>
      </c>
      <c r="AG20" s="180">
        <v>4179</v>
      </c>
      <c r="AH20" s="322">
        <v>7.4293059125964067E-2</v>
      </c>
      <c r="AI20" s="115">
        <v>8291</v>
      </c>
      <c r="AJ20" s="322">
        <v>6.5133607399794347E-2</v>
      </c>
      <c r="AK20" s="115">
        <v>12470</v>
      </c>
      <c r="AL20" s="323">
        <v>6.8185711838273155E-2</v>
      </c>
      <c r="AM20" s="180">
        <v>1131</v>
      </c>
      <c r="AN20" s="323">
        <v>5.503731343283591E-2</v>
      </c>
      <c r="AO20" s="324">
        <v>66</v>
      </c>
      <c r="AP20" s="325">
        <v>1.75</v>
      </c>
      <c r="AQ20" s="17">
        <v>6</v>
      </c>
      <c r="AR20" s="325">
        <v>0.5</v>
      </c>
      <c r="AS20" s="17">
        <v>72</v>
      </c>
      <c r="AT20" s="326">
        <v>1.5714285714285716</v>
      </c>
    </row>
    <row r="21" spans="2:47" s="117" customFormat="1" ht="15" customHeight="1" x14ac:dyDescent="0.25">
      <c r="B21" s="228" t="s">
        <v>163</v>
      </c>
      <c r="C21" s="180">
        <v>25184</v>
      </c>
      <c r="D21" s="322">
        <v>9.0263647776960054E-2</v>
      </c>
      <c r="E21" s="115">
        <v>5195</v>
      </c>
      <c r="F21" s="322">
        <v>-4.9579216977680196E-2</v>
      </c>
      <c r="G21" s="115">
        <v>30379</v>
      </c>
      <c r="H21" s="323">
        <v>6.3504288464904635E-2</v>
      </c>
      <c r="I21" s="324">
        <v>20024</v>
      </c>
      <c r="J21" s="325">
        <v>4.5148494180280885E-2</v>
      </c>
      <c r="K21" s="17">
        <v>4038</v>
      </c>
      <c r="L21" s="325">
        <v>-0.13901918976545846</v>
      </c>
      <c r="M21" s="17">
        <v>24062</v>
      </c>
      <c r="N21" s="326">
        <v>8.9311920835255521E-3</v>
      </c>
      <c r="O21" s="180">
        <v>4854</v>
      </c>
      <c r="P21" s="322">
        <v>0.10670314637482892</v>
      </c>
      <c r="Q21" s="115">
        <v>1940</v>
      </c>
      <c r="R21" s="322">
        <v>-0.18624161073825507</v>
      </c>
      <c r="S21" s="115">
        <v>6794</v>
      </c>
      <c r="T21" s="323">
        <v>3.5450516986705871E-3</v>
      </c>
      <c r="U21" s="180">
        <v>11556</v>
      </c>
      <c r="V21" s="322">
        <v>-1.8139414356050931E-3</v>
      </c>
      <c r="W21" s="115">
        <v>1550</v>
      </c>
      <c r="X21" s="322">
        <v>-0.17200854700854706</v>
      </c>
      <c r="Y21" s="115">
        <v>13106</v>
      </c>
      <c r="Z21" s="323">
        <v>-2.5503754926016753E-2</v>
      </c>
      <c r="AA21" s="180">
        <v>3922</v>
      </c>
      <c r="AB21" s="322">
        <v>0.35615491009681888</v>
      </c>
      <c r="AC21" s="115">
        <v>1136</v>
      </c>
      <c r="AD21" s="322">
        <v>0.49473684210526314</v>
      </c>
      <c r="AE21" s="115">
        <v>5058</v>
      </c>
      <c r="AF21" s="323">
        <v>0.38499452354874042</v>
      </c>
      <c r="AG21" s="180">
        <v>2831</v>
      </c>
      <c r="AH21" s="322">
        <v>0.44291539245667688</v>
      </c>
      <c r="AI21" s="115">
        <v>945</v>
      </c>
      <c r="AJ21" s="322">
        <v>0.51442307692307687</v>
      </c>
      <c r="AK21" s="115">
        <v>3776</v>
      </c>
      <c r="AL21" s="323">
        <v>0.46017014694508895</v>
      </c>
      <c r="AM21" s="180">
        <v>848</v>
      </c>
      <c r="AN21" s="323">
        <v>0.26567164179104474</v>
      </c>
      <c r="AO21" s="324">
        <v>390</v>
      </c>
      <c r="AP21" s="325">
        <v>3.1746031746031855E-2</v>
      </c>
      <c r="AQ21" s="17">
        <v>21</v>
      </c>
      <c r="AR21" s="325">
        <v>0.3125</v>
      </c>
      <c r="AS21" s="17">
        <v>411</v>
      </c>
      <c r="AT21" s="326">
        <v>4.3147208121827374E-2</v>
      </c>
    </row>
    <row r="22" spans="2:47" s="117" customFormat="1" ht="15" customHeight="1" x14ac:dyDescent="0.25">
      <c r="B22" s="228" t="s">
        <v>164</v>
      </c>
      <c r="C22" s="180">
        <v>15112</v>
      </c>
      <c r="D22" s="322">
        <v>-1.3232764324466739E-4</v>
      </c>
      <c r="E22" s="115">
        <v>3875</v>
      </c>
      <c r="F22" s="322">
        <v>-9.377923292797008E-2</v>
      </c>
      <c r="G22" s="115">
        <v>18987</v>
      </c>
      <c r="H22" s="323">
        <v>-2.0783909231562703E-2</v>
      </c>
      <c r="I22" s="324">
        <v>11572</v>
      </c>
      <c r="J22" s="325">
        <v>-2.7808115601108963E-2</v>
      </c>
      <c r="K22" s="17">
        <v>2961</v>
      </c>
      <c r="L22" s="325">
        <v>-0.16615038017459871</v>
      </c>
      <c r="M22" s="17">
        <v>14533</v>
      </c>
      <c r="N22" s="326">
        <v>-5.9596221043095587E-2</v>
      </c>
      <c r="O22" s="180">
        <v>3155</v>
      </c>
      <c r="P22" s="322">
        <v>-3.1595576619273258E-3</v>
      </c>
      <c r="Q22" s="115">
        <v>1217</v>
      </c>
      <c r="R22" s="322">
        <v>-0.24597273853779433</v>
      </c>
      <c r="S22" s="115">
        <v>4372</v>
      </c>
      <c r="T22" s="323">
        <v>-8.5164260305503281E-2</v>
      </c>
      <c r="U22" s="180">
        <v>6774</v>
      </c>
      <c r="V22" s="322">
        <v>-6.0732113144758681E-2</v>
      </c>
      <c r="W22" s="115">
        <v>1428</v>
      </c>
      <c r="X22" s="322">
        <v>-0.13559322033898302</v>
      </c>
      <c r="Y22" s="115">
        <v>8202</v>
      </c>
      <c r="Z22" s="323">
        <v>-7.4684115523465655E-2</v>
      </c>
      <c r="AA22" s="180">
        <v>2850</v>
      </c>
      <c r="AB22" s="322">
        <v>5.6729699666295819E-2</v>
      </c>
      <c r="AC22" s="115">
        <v>910</v>
      </c>
      <c r="AD22" s="322">
        <v>0.28349788434414669</v>
      </c>
      <c r="AE22" s="115">
        <v>3760</v>
      </c>
      <c r="AF22" s="323">
        <v>0.10393423370522603</v>
      </c>
      <c r="AG22" s="180">
        <v>2432</v>
      </c>
      <c r="AH22" s="322">
        <v>4.1988003427592124E-2</v>
      </c>
      <c r="AI22" s="115">
        <v>747</v>
      </c>
      <c r="AJ22" s="322">
        <v>0.20873786407766981</v>
      </c>
      <c r="AK22" s="115">
        <v>3179</v>
      </c>
      <c r="AL22" s="323">
        <v>7.6897018970189635E-2</v>
      </c>
      <c r="AM22" s="180">
        <v>456</v>
      </c>
      <c r="AN22" s="323">
        <v>0.20954907161803704</v>
      </c>
      <c r="AO22" s="324">
        <v>234</v>
      </c>
      <c r="AP22" s="325">
        <v>0.70802919708029188</v>
      </c>
      <c r="AQ22" s="17">
        <v>4</v>
      </c>
      <c r="AR22" s="325">
        <v>-0.75</v>
      </c>
      <c r="AS22" s="17">
        <v>238</v>
      </c>
      <c r="AT22" s="326">
        <v>0.55555555555555558</v>
      </c>
    </row>
    <row r="23" spans="2:47" s="117" customFormat="1" ht="15" customHeight="1" x14ac:dyDescent="0.25">
      <c r="B23" s="228" t="s">
        <v>165</v>
      </c>
      <c r="C23" s="180">
        <v>32425</v>
      </c>
      <c r="D23" s="322">
        <v>9.2339307370974177E-2</v>
      </c>
      <c r="E23" s="115">
        <v>21661</v>
      </c>
      <c r="F23" s="322">
        <v>4.4050820736343255E-3</v>
      </c>
      <c r="G23" s="115">
        <v>54086</v>
      </c>
      <c r="H23" s="323">
        <v>5.5336585365853619E-2</v>
      </c>
      <c r="I23" s="324">
        <v>28917</v>
      </c>
      <c r="J23" s="325">
        <v>0.11579719092452545</v>
      </c>
      <c r="K23" s="17">
        <v>19827</v>
      </c>
      <c r="L23" s="325">
        <v>-1.3287548521946801E-2</v>
      </c>
      <c r="M23" s="17">
        <v>48744</v>
      </c>
      <c r="N23" s="326">
        <v>5.9421864811997294E-2</v>
      </c>
      <c r="O23" s="180">
        <v>9086</v>
      </c>
      <c r="P23" s="322">
        <v>8.1023200475907275E-2</v>
      </c>
      <c r="Q23" s="115">
        <v>4036</v>
      </c>
      <c r="R23" s="322">
        <v>-0.18955823293172691</v>
      </c>
      <c r="S23" s="115">
        <v>13122</v>
      </c>
      <c r="T23" s="323">
        <v>-1.964886066492344E-2</v>
      </c>
      <c r="U23" s="180">
        <v>13606</v>
      </c>
      <c r="V23" s="322">
        <v>-6.6227438061903787E-2</v>
      </c>
      <c r="W23" s="115">
        <v>12003</v>
      </c>
      <c r="X23" s="322">
        <v>8.2131265777136697E-2</v>
      </c>
      <c r="Y23" s="115">
        <v>25609</v>
      </c>
      <c r="Z23" s="323">
        <v>-2.1041967034252096E-3</v>
      </c>
      <c r="AA23" s="180">
        <v>2480</v>
      </c>
      <c r="AB23" s="322">
        <v>-0.1190053285968028</v>
      </c>
      <c r="AC23" s="115">
        <v>1482</v>
      </c>
      <c r="AD23" s="322">
        <v>2.7027027027026973E-2</v>
      </c>
      <c r="AE23" s="115">
        <v>3962</v>
      </c>
      <c r="AF23" s="323">
        <v>-6.9516204790981639E-2</v>
      </c>
      <c r="AG23" s="180">
        <v>2037</v>
      </c>
      <c r="AH23" s="322">
        <v>-0.12799657534246578</v>
      </c>
      <c r="AI23" s="115">
        <v>1320</v>
      </c>
      <c r="AJ23" s="322">
        <v>-2.0771513353115778E-2</v>
      </c>
      <c r="AK23" s="115">
        <v>3357</v>
      </c>
      <c r="AL23" s="323">
        <v>-8.8762214983713394E-2</v>
      </c>
      <c r="AM23" s="180">
        <v>1250</v>
      </c>
      <c r="AN23" s="323">
        <v>0.38274336283185839</v>
      </c>
      <c r="AO23" s="324">
        <v>85</v>
      </c>
      <c r="AP23" s="325">
        <v>0.73469387755102034</v>
      </c>
      <c r="AQ23" s="17">
        <v>45</v>
      </c>
      <c r="AR23" s="325">
        <v>0.55172413793103448</v>
      </c>
      <c r="AS23" s="17">
        <v>130</v>
      </c>
      <c r="AT23" s="326">
        <v>0.66666666666666674</v>
      </c>
    </row>
    <row r="24" spans="2:47" s="117" customFormat="1" ht="15" customHeight="1" x14ac:dyDescent="0.25">
      <c r="B24" s="228" t="s">
        <v>166</v>
      </c>
      <c r="C24" s="180">
        <v>52620</v>
      </c>
      <c r="D24" s="322">
        <v>0.32294154619736015</v>
      </c>
      <c r="E24" s="115">
        <v>25655</v>
      </c>
      <c r="F24" s="322">
        <v>6.1351977494621845E-2</v>
      </c>
      <c r="G24" s="115">
        <v>78275</v>
      </c>
      <c r="H24" s="323">
        <v>0.22406055014308723</v>
      </c>
      <c r="I24" s="324">
        <v>43651</v>
      </c>
      <c r="J24" s="325">
        <v>0.27240132921354876</v>
      </c>
      <c r="K24" s="17">
        <v>23726</v>
      </c>
      <c r="L24" s="325">
        <v>3.5708049589662894E-2</v>
      </c>
      <c r="M24" s="17">
        <v>67377</v>
      </c>
      <c r="N24" s="326">
        <v>0.17763134897053168</v>
      </c>
      <c r="O24" s="180">
        <v>9535</v>
      </c>
      <c r="P24" s="322">
        <v>0.40509873268493957</v>
      </c>
      <c r="Q24" s="115">
        <v>14057</v>
      </c>
      <c r="R24" s="322">
        <v>0.50632233176168029</v>
      </c>
      <c r="S24" s="115">
        <v>23592</v>
      </c>
      <c r="T24" s="323">
        <v>0.46370517433924796</v>
      </c>
      <c r="U24" s="180">
        <v>19425</v>
      </c>
      <c r="V24" s="322">
        <v>-9.241695089473434E-2</v>
      </c>
      <c r="W24" s="115">
        <v>6175</v>
      </c>
      <c r="X24" s="322">
        <v>-0.1568814855270344</v>
      </c>
      <c r="Y24" s="115">
        <v>25600</v>
      </c>
      <c r="Z24" s="323">
        <v>-0.10885229923068895</v>
      </c>
      <c r="AA24" s="180">
        <v>7551</v>
      </c>
      <c r="AB24" s="322">
        <v>0.68624385886556505</v>
      </c>
      <c r="AC24" s="115">
        <v>1892</v>
      </c>
      <c r="AD24" s="322">
        <v>0.5307443365695792</v>
      </c>
      <c r="AE24" s="115">
        <v>9443</v>
      </c>
      <c r="AF24" s="323">
        <v>0.65260763038151914</v>
      </c>
      <c r="AG24" s="180">
        <v>6614</v>
      </c>
      <c r="AH24" s="322">
        <v>0.88594240091246079</v>
      </c>
      <c r="AI24" s="115">
        <v>1725</v>
      </c>
      <c r="AJ24" s="322">
        <v>0.51315789473684204</v>
      </c>
      <c r="AK24" s="115">
        <v>8339</v>
      </c>
      <c r="AL24" s="323">
        <v>0.79449106950720894</v>
      </c>
      <c r="AM24" s="180">
        <v>1343</v>
      </c>
      <c r="AN24" s="323">
        <v>0.51580135440180586</v>
      </c>
      <c r="AO24" s="324">
        <v>75</v>
      </c>
      <c r="AP24" s="325">
        <v>-0.2857142857142857</v>
      </c>
      <c r="AQ24" s="17">
        <v>37</v>
      </c>
      <c r="AR24" s="325">
        <v>0.3214285714285714</v>
      </c>
      <c r="AS24" s="17">
        <v>112</v>
      </c>
      <c r="AT24" s="326">
        <v>-0.15789473684210531</v>
      </c>
    </row>
    <row r="25" spans="2:47" s="117" customFormat="1" ht="15" customHeight="1" x14ac:dyDescent="0.25">
      <c r="B25" s="228" t="s">
        <v>167</v>
      </c>
      <c r="C25" s="180">
        <v>58549</v>
      </c>
      <c r="D25" s="322">
        <v>0.12685245775433995</v>
      </c>
      <c r="E25" s="115">
        <v>28763</v>
      </c>
      <c r="F25" s="322">
        <v>0.2760869565217392</v>
      </c>
      <c r="G25" s="115">
        <v>87312</v>
      </c>
      <c r="H25" s="323">
        <v>0.17200461757362606</v>
      </c>
      <c r="I25" s="324">
        <v>43624</v>
      </c>
      <c r="J25" s="325">
        <v>3.9780717435347501E-2</v>
      </c>
      <c r="K25" s="17">
        <v>24019</v>
      </c>
      <c r="L25" s="325">
        <v>0.25898941188803848</v>
      </c>
      <c r="M25" s="17">
        <v>67643</v>
      </c>
      <c r="N25" s="326">
        <v>0.10830206609539106</v>
      </c>
      <c r="O25" s="180">
        <v>8937</v>
      </c>
      <c r="P25" s="322">
        <v>0.22156916347731004</v>
      </c>
      <c r="Q25" s="115">
        <v>7668</v>
      </c>
      <c r="R25" s="322">
        <v>0.16552667578659364</v>
      </c>
      <c r="S25" s="115">
        <v>16605</v>
      </c>
      <c r="T25" s="323">
        <v>0.19503418495861813</v>
      </c>
      <c r="U25" s="180">
        <v>27735</v>
      </c>
      <c r="V25" s="322">
        <v>0.14489164086687301</v>
      </c>
      <c r="W25" s="115">
        <v>11085</v>
      </c>
      <c r="X25" s="322">
        <v>0.26975945017182124</v>
      </c>
      <c r="Y25" s="115">
        <v>38820</v>
      </c>
      <c r="Z25" s="323">
        <v>0.17796995903504786</v>
      </c>
      <c r="AA25" s="180">
        <v>11409</v>
      </c>
      <c r="AB25" s="322">
        <v>0.56889438943894399</v>
      </c>
      <c r="AC25" s="115">
        <v>4714</v>
      </c>
      <c r="AD25" s="322">
        <v>0.36321573163678433</v>
      </c>
      <c r="AE25" s="115">
        <v>16123</v>
      </c>
      <c r="AF25" s="323">
        <v>0.50260950605778199</v>
      </c>
      <c r="AG25" s="180">
        <v>11059</v>
      </c>
      <c r="AH25" s="322">
        <v>0.57222064259311911</v>
      </c>
      <c r="AI25" s="115">
        <v>4161</v>
      </c>
      <c r="AJ25" s="322">
        <v>0.28624420401854711</v>
      </c>
      <c r="AK25" s="115">
        <v>15220</v>
      </c>
      <c r="AL25" s="323">
        <v>0.48213068458467223</v>
      </c>
      <c r="AM25" s="180">
        <v>3292</v>
      </c>
      <c r="AN25" s="323">
        <v>0.30946698488464608</v>
      </c>
      <c r="AO25" s="324">
        <v>224</v>
      </c>
      <c r="AP25" s="325">
        <v>3.2258064516129004E-2</v>
      </c>
      <c r="AQ25" s="17">
        <v>30</v>
      </c>
      <c r="AR25" s="325">
        <v>6.5</v>
      </c>
      <c r="AS25" s="17">
        <v>254</v>
      </c>
      <c r="AT25" s="326">
        <v>0.14932126696832571</v>
      </c>
    </row>
    <row r="26" spans="2:47" s="117" customFormat="1" ht="15" customHeight="1" x14ac:dyDescent="0.25">
      <c r="B26" s="228" t="s">
        <v>168</v>
      </c>
      <c r="C26" s="180">
        <v>7212</v>
      </c>
      <c r="D26" s="322">
        <v>0.16548157724628321</v>
      </c>
      <c r="E26" s="115">
        <v>2414</v>
      </c>
      <c r="F26" s="322">
        <v>-5.3564070869386304E-3</v>
      </c>
      <c r="G26" s="115">
        <v>9626</v>
      </c>
      <c r="H26" s="323">
        <v>0.11735345327916424</v>
      </c>
      <c r="I26" s="324">
        <v>4438</v>
      </c>
      <c r="J26" s="325">
        <v>1.579308766308074E-2</v>
      </c>
      <c r="K26" s="17">
        <v>1970</v>
      </c>
      <c r="L26" s="325">
        <v>-0.11579892280071813</v>
      </c>
      <c r="M26" s="17">
        <v>6408</v>
      </c>
      <c r="N26" s="326">
        <v>-2.8649386084583894E-2</v>
      </c>
      <c r="O26" s="180">
        <v>1113</v>
      </c>
      <c r="P26" s="322">
        <v>0.6587183308494784</v>
      </c>
      <c r="Q26" s="115">
        <v>502</v>
      </c>
      <c r="R26" s="322">
        <v>2.6584867075664542E-2</v>
      </c>
      <c r="S26" s="115">
        <v>1615</v>
      </c>
      <c r="T26" s="323">
        <v>0.39224137931034475</v>
      </c>
      <c r="U26" s="180">
        <v>1874</v>
      </c>
      <c r="V26" s="322">
        <v>0.27050847457627114</v>
      </c>
      <c r="W26" s="115">
        <v>842</v>
      </c>
      <c r="X26" s="322">
        <v>-0.21528424976700844</v>
      </c>
      <c r="Y26" s="115">
        <v>2716</v>
      </c>
      <c r="Z26" s="323">
        <v>6.5934065934065922E-2</v>
      </c>
      <c r="AA26" s="180">
        <v>1164</v>
      </c>
      <c r="AB26" s="322">
        <v>0.48280254777070053</v>
      </c>
      <c r="AC26" s="115">
        <v>444</v>
      </c>
      <c r="AD26" s="322">
        <v>1.2311557788944723</v>
      </c>
      <c r="AE26" s="115">
        <v>1608</v>
      </c>
      <c r="AF26" s="323">
        <v>0.63414634146341453</v>
      </c>
      <c r="AG26" s="180">
        <v>762</v>
      </c>
      <c r="AH26" s="322">
        <v>0.52095808383233533</v>
      </c>
      <c r="AI26" s="115">
        <v>401</v>
      </c>
      <c r="AJ26" s="322">
        <v>1.2032967032967035</v>
      </c>
      <c r="AK26" s="115">
        <v>1163</v>
      </c>
      <c r="AL26" s="323">
        <v>0.70278184480234263</v>
      </c>
      <c r="AM26" s="180">
        <v>1363</v>
      </c>
      <c r="AN26" s="323">
        <v>0.65012106537530268</v>
      </c>
      <c r="AO26" s="324">
        <v>247</v>
      </c>
      <c r="AP26" s="325">
        <v>0.1875</v>
      </c>
      <c r="AQ26" s="17">
        <v>0</v>
      </c>
      <c r="AR26" s="325" t="s">
        <v>182</v>
      </c>
      <c r="AS26" s="17">
        <v>247</v>
      </c>
      <c r="AT26" s="326">
        <v>0.1875</v>
      </c>
    </row>
    <row r="27" spans="2:47" s="117" customFormat="1" ht="15" customHeight="1" x14ac:dyDescent="0.25">
      <c r="B27" s="228" t="s">
        <v>169</v>
      </c>
      <c r="C27" s="180">
        <v>8372</v>
      </c>
      <c r="D27" s="322">
        <v>0.38609271523178812</v>
      </c>
      <c r="E27" s="115">
        <v>2849</v>
      </c>
      <c r="F27" s="322">
        <v>1.7580872011251358E-3</v>
      </c>
      <c r="G27" s="115">
        <v>11221</v>
      </c>
      <c r="H27" s="323">
        <v>0.26305718144979728</v>
      </c>
      <c r="I27" s="324">
        <v>4874</v>
      </c>
      <c r="J27" s="325">
        <v>0.51790719402055441</v>
      </c>
      <c r="K27" s="17">
        <v>1900</v>
      </c>
      <c r="L27" s="325">
        <v>-9.0473910962182824E-2</v>
      </c>
      <c r="M27" s="17">
        <v>6774</v>
      </c>
      <c r="N27" s="326">
        <v>0.27811320754716973</v>
      </c>
      <c r="O27" s="180">
        <v>1627</v>
      </c>
      <c r="P27" s="322">
        <v>0.83014623172103486</v>
      </c>
      <c r="Q27" s="115">
        <v>730</v>
      </c>
      <c r="R27" s="322">
        <v>-0.18344519015659955</v>
      </c>
      <c r="S27" s="115">
        <v>2357</v>
      </c>
      <c r="T27" s="323">
        <v>0.32192933258552991</v>
      </c>
      <c r="U27" s="180">
        <v>2434</v>
      </c>
      <c r="V27" s="322">
        <v>0.43768458357944473</v>
      </c>
      <c r="W27" s="115">
        <v>771</v>
      </c>
      <c r="X27" s="322">
        <v>-0.14523281596452331</v>
      </c>
      <c r="Y27" s="115">
        <v>3205</v>
      </c>
      <c r="Z27" s="323">
        <v>0.23506743737957603</v>
      </c>
      <c r="AA27" s="180">
        <v>1288</v>
      </c>
      <c r="AB27" s="322">
        <v>9.3378607809847303E-2</v>
      </c>
      <c r="AC27" s="115">
        <v>924</v>
      </c>
      <c r="AD27" s="322">
        <v>0.23529411764705888</v>
      </c>
      <c r="AE27" s="115">
        <v>2212</v>
      </c>
      <c r="AF27" s="323">
        <v>0.14849428868120462</v>
      </c>
      <c r="AG27" s="180">
        <v>1118</v>
      </c>
      <c r="AH27" s="322">
        <v>6.577693040991428E-2</v>
      </c>
      <c r="AI27" s="115">
        <v>867</v>
      </c>
      <c r="AJ27" s="322">
        <v>0.21428571428571419</v>
      </c>
      <c r="AK27" s="115">
        <v>1985</v>
      </c>
      <c r="AL27" s="323">
        <v>0.12592172433352244</v>
      </c>
      <c r="AM27" s="180">
        <v>2026</v>
      </c>
      <c r="AN27" s="323">
        <v>0.36984448951994597</v>
      </c>
      <c r="AO27" s="324">
        <v>184</v>
      </c>
      <c r="AP27" s="325">
        <v>6.9767441860465018E-2</v>
      </c>
      <c r="AQ27" s="17">
        <v>25</v>
      </c>
      <c r="AR27" s="325">
        <v>2.5714285714285716</v>
      </c>
      <c r="AS27" s="17">
        <v>209</v>
      </c>
      <c r="AT27" s="326">
        <v>0.16759776536312843</v>
      </c>
    </row>
    <row r="28" spans="2:47" s="117" customFormat="1" ht="15" customHeight="1" thickBot="1" x14ac:dyDescent="0.3">
      <c r="B28" s="228" t="s">
        <v>170</v>
      </c>
      <c r="C28" s="180">
        <v>22150</v>
      </c>
      <c r="D28" s="322">
        <v>0.29965381681628811</v>
      </c>
      <c r="E28" s="115">
        <v>7935</v>
      </c>
      <c r="F28" s="322">
        <v>-0.3031527180117678</v>
      </c>
      <c r="G28" s="115">
        <v>30085</v>
      </c>
      <c r="H28" s="323">
        <v>5.8213155117833315E-2</v>
      </c>
      <c r="I28" s="324">
        <v>14182</v>
      </c>
      <c r="J28" s="325">
        <v>0.22522678185745137</v>
      </c>
      <c r="K28" s="17">
        <v>6524</v>
      </c>
      <c r="L28" s="325">
        <v>-0.34007687639085571</v>
      </c>
      <c r="M28" s="17">
        <v>20706</v>
      </c>
      <c r="N28" s="326">
        <v>-3.5180094124225292E-2</v>
      </c>
      <c r="O28" s="180">
        <v>4003</v>
      </c>
      <c r="P28" s="322">
        <v>0.22904513355848932</v>
      </c>
      <c r="Q28" s="115">
        <v>1635</v>
      </c>
      <c r="R28" s="322">
        <v>0.10997963340122197</v>
      </c>
      <c r="S28" s="115">
        <v>5638</v>
      </c>
      <c r="T28" s="323">
        <v>0.19196617336152211</v>
      </c>
      <c r="U28" s="180">
        <v>6236</v>
      </c>
      <c r="V28" s="322">
        <v>0.83573741536649981</v>
      </c>
      <c r="W28" s="115">
        <v>2697</v>
      </c>
      <c r="X28" s="322">
        <v>-0.55736090595765631</v>
      </c>
      <c r="Y28" s="115">
        <v>8933</v>
      </c>
      <c r="Z28" s="323">
        <v>-5.8693361433087454E-2</v>
      </c>
      <c r="AA28" s="180">
        <v>4646</v>
      </c>
      <c r="AB28" s="322">
        <v>0.70808823529411757</v>
      </c>
      <c r="AC28" s="115">
        <v>1371</v>
      </c>
      <c r="AD28" s="322">
        <v>-8.4168336673346666E-2</v>
      </c>
      <c r="AE28" s="115">
        <v>6017</v>
      </c>
      <c r="AF28" s="323">
        <v>0.42684372776855595</v>
      </c>
      <c r="AG28" s="180">
        <v>3948</v>
      </c>
      <c r="AH28" s="322">
        <v>0.80109489051094895</v>
      </c>
      <c r="AI28" s="115">
        <v>1227</v>
      </c>
      <c r="AJ28" s="322">
        <v>-0.13163481953290868</v>
      </c>
      <c r="AK28" s="115">
        <v>5175</v>
      </c>
      <c r="AL28" s="323">
        <v>0.43550624133148408</v>
      </c>
      <c r="AM28" s="180">
        <v>3033</v>
      </c>
      <c r="AN28" s="323">
        <v>0.20548489666136716</v>
      </c>
      <c r="AO28" s="324">
        <v>289</v>
      </c>
      <c r="AP28" s="325">
        <v>0.2456896551724137</v>
      </c>
      <c r="AQ28" s="17">
        <v>40</v>
      </c>
      <c r="AR28" s="325">
        <v>9</v>
      </c>
      <c r="AS28" s="17">
        <v>329</v>
      </c>
      <c r="AT28" s="326">
        <v>0.39406779661016955</v>
      </c>
    </row>
    <row r="29" spans="2:47" s="117" customFormat="1" ht="15" customHeight="1" thickBot="1" x14ac:dyDescent="0.3">
      <c r="B29" s="297" t="s">
        <v>177</v>
      </c>
      <c r="C29" s="327">
        <v>1687850</v>
      </c>
      <c r="D29" s="328">
        <v>0.1776144072438095</v>
      </c>
      <c r="E29" s="327">
        <v>868393</v>
      </c>
      <c r="F29" s="328">
        <v>5.715423084227278E-2</v>
      </c>
      <c r="G29" s="327">
        <v>2556243</v>
      </c>
      <c r="H29" s="329">
        <v>0.13372817858335595</v>
      </c>
      <c r="I29" s="327">
        <v>1413388</v>
      </c>
      <c r="J29" s="330">
        <v>0.1724729484452614</v>
      </c>
      <c r="K29" s="327">
        <v>789522</v>
      </c>
      <c r="L29" s="330">
        <v>4.156651460263272E-2</v>
      </c>
      <c r="M29" s="327">
        <v>2202910</v>
      </c>
      <c r="N29" s="331">
        <v>0.12193594059557222</v>
      </c>
      <c r="O29" s="327">
        <v>420845</v>
      </c>
      <c r="P29" s="328">
        <v>0.18831409023783507</v>
      </c>
      <c r="Q29" s="327">
        <v>391116</v>
      </c>
      <c r="R29" s="328">
        <v>5.8494947253330265E-2</v>
      </c>
      <c r="S29" s="327">
        <v>811961</v>
      </c>
      <c r="T29" s="329">
        <v>0.12202776184784181</v>
      </c>
      <c r="U29" s="327">
        <v>730222</v>
      </c>
      <c r="V29" s="328">
        <v>0.12666325170336723</v>
      </c>
      <c r="W29" s="327">
        <v>261285</v>
      </c>
      <c r="X29" s="328">
        <v>3.9154470251352214E-2</v>
      </c>
      <c r="Y29" s="327">
        <v>991507</v>
      </c>
      <c r="Z29" s="329">
        <v>0.10220350212546458</v>
      </c>
      <c r="AA29" s="327">
        <v>224339</v>
      </c>
      <c r="AB29" s="328">
        <v>0.21355504946960147</v>
      </c>
      <c r="AC29" s="327">
        <v>75227</v>
      </c>
      <c r="AD29" s="328">
        <v>0.23232041936276526</v>
      </c>
      <c r="AE29" s="327">
        <v>299566</v>
      </c>
      <c r="AF29" s="329">
        <v>0.21821346368124406</v>
      </c>
      <c r="AG29" s="327">
        <v>196788</v>
      </c>
      <c r="AH29" s="328">
        <v>0.24593526819632272</v>
      </c>
      <c r="AI29" s="327">
        <v>65948</v>
      </c>
      <c r="AJ29" s="328">
        <v>0.20664544223661574</v>
      </c>
      <c r="AK29" s="327">
        <v>262736</v>
      </c>
      <c r="AL29" s="329">
        <v>0.23583476796583214</v>
      </c>
      <c r="AM29" s="327">
        <v>41613</v>
      </c>
      <c r="AN29" s="329">
        <v>0.18397018237687424</v>
      </c>
      <c r="AO29" s="327">
        <v>9106</v>
      </c>
      <c r="AP29" s="330">
        <v>0.16818473380372034</v>
      </c>
      <c r="AQ29" s="327">
        <v>3048</v>
      </c>
      <c r="AR29" s="330">
        <v>0.27798742138364774</v>
      </c>
      <c r="AS29" s="327">
        <v>12154</v>
      </c>
      <c r="AT29" s="331">
        <v>0.19390962671905698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B1D411-61CB-4C29-A5D6-5A74B74BA4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5" t="s">
        <v>79</v>
      </c>
      <c r="D6" s="816"/>
      <c r="E6" s="816"/>
      <c r="F6" s="819" t="s">
        <v>174</v>
      </c>
      <c r="G6" s="813"/>
      <c r="H6" s="820"/>
      <c r="I6" s="816" t="s">
        <v>98</v>
      </c>
      <c r="J6" s="816"/>
      <c r="K6" s="816"/>
      <c r="L6" s="815" t="s">
        <v>100</v>
      </c>
      <c r="M6" s="816"/>
      <c r="N6" s="821"/>
      <c r="O6" s="815" t="s">
        <v>175</v>
      </c>
      <c r="P6" s="816"/>
      <c r="Q6" s="816"/>
      <c r="R6" s="815" t="s">
        <v>104</v>
      </c>
      <c r="S6" s="816"/>
      <c r="T6" s="816"/>
      <c r="U6" s="335" t="s">
        <v>106</v>
      </c>
      <c r="V6" s="813" t="s">
        <v>108</v>
      </c>
      <c r="W6" s="813"/>
      <c r="X6" s="813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0.23168943656618413</v>
      </c>
      <c r="D9" s="294">
        <v>0.16365249114912994</v>
      </c>
      <c r="E9" s="294">
        <v>0.20985308559203919</v>
      </c>
      <c r="F9" s="348">
        <v>0.1289271488731239</v>
      </c>
      <c r="G9" s="18">
        <v>0.10892483688530788</v>
      </c>
      <c r="H9" s="349">
        <v>0.12186241337853222</v>
      </c>
      <c r="I9" s="294">
        <v>0.11052001961381083</v>
      </c>
      <c r="J9" s="294">
        <v>9.5380174579164298E-2</v>
      </c>
      <c r="K9" s="294">
        <v>0.10329103579277518</v>
      </c>
      <c r="L9" s="293">
        <v>0.1042990388248051</v>
      </c>
      <c r="M9" s="294">
        <v>9.9774672344647958E-2</v>
      </c>
      <c r="N9" s="350">
        <v>0.10311118267275503</v>
      </c>
      <c r="O9" s="293">
        <v>0.45850289890753909</v>
      </c>
      <c r="P9" s="294">
        <v>0.48895048267335139</v>
      </c>
      <c r="Q9" s="294">
        <v>0.46648500877122684</v>
      </c>
      <c r="R9" s="293">
        <v>0.45850485394148854</v>
      </c>
      <c r="S9" s="294">
        <v>0.49555586152033904</v>
      </c>
      <c r="T9" s="294">
        <v>0.46830719417181016</v>
      </c>
      <c r="U9" s="351">
        <v>0.70398008180686467</v>
      </c>
      <c r="V9" s="18">
        <v>0.54725799234326056</v>
      </c>
      <c r="W9" s="18">
        <v>0.29931034482758623</v>
      </c>
      <c r="X9" s="18">
        <v>0.50316804970772189</v>
      </c>
    </row>
    <row r="10" spans="2:24" s="117" customFormat="1" ht="15" customHeight="1" x14ac:dyDescent="0.25">
      <c r="B10" s="228" t="s">
        <v>154</v>
      </c>
      <c r="C10" s="293">
        <v>2.8622111922025933E-2</v>
      </c>
      <c r="D10" s="294">
        <v>3.4987421940912013E-2</v>
      </c>
      <c r="E10" s="294">
        <v>3.0665048194070815E-2</v>
      </c>
      <c r="F10" s="348">
        <v>3.5559968272809467E-2</v>
      </c>
      <c r="G10" s="18">
        <v>3.8950016534372876E-2</v>
      </c>
      <c r="H10" s="349">
        <v>3.6757319573820786E-2</v>
      </c>
      <c r="I10" s="294">
        <v>3.9791941429102834E-2</v>
      </c>
      <c r="J10" s="294">
        <v>3.911146884266134E-2</v>
      </c>
      <c r="K10" s="294">
        <v>3.9467028901478754E-2</v>
      </c>
      <c r="L10" s="293">
        <v>4.1776039801190309E-2</v>
      </c>
      <c r="M10" s="294">
        <v>4.9175865823238379E-2</v>
      </c>
      <c r="N10" s="350">
        <v>4.3718837517277315E-2</v>
      </c>
      <c r="O10" s="293">
        <v>9.0684393208687545E-3</v>
      </c>
      <c r="P10" s="294">
        <v>1.1739050685796972E-2</v>
      </c>
      <c r="Q10" s="294">
        <v>9.7685642792901088E-3</v>
      </c>
      <c r="R10" s="293">
        <v>7.523058973738085E-3</v>
      </c>
      <c r="S10" s="294">
        <v>1.035690791989842E-2</v>
      </c>
      <c r="T10" s="294">
        <v>8.2727916624506723E-3</v>
      </c>
      <c r="U10" s="351">
        <v>6.7223901831762406E-3</v>
      </c>
      <c r="V10" s="18">
        <v>2.6599711629294486E-2</v>
      </c>
      <c r="W10" s="18">
        <v>7.1264367816091957E-3</v>
      </c>
      <c r="X10" s="18">
        <v>2.3136982381555819E-2</v>
      </c>
    </row>
    <row r="11" spans="2:24" s="117" customFormat="1" ht="15" customHeight="1" x14ac:dyDescent="0.25">
      <c r="B11" s="228" t="s">
        <v>155</v>
      </c>
      <c r="C11" s="293">
        <v>3.4760493856383259E-2</v>
      </c>
      <c r="D11" s="294">
        <v>1.488564175068091E-2</v>
      </c>
      <c r="E11" s="294">
        <v>2.8381691229677521E-2</v>
      </c>
      <c r="F11" s="348">
        <v>4.4586317001965386E-2</v>
      </c>
      <c r="G11" s="18">
        <v>1.6656264495791918E-2</v>
      </c>
      <c r="H11" s="349">
        <v>3.4721535699365709E-2</v>
      </c>
      <c r="I11" s="294">
        <v>4.741976936863819E-2</v>
      </c>
      <c r="J11" s="294">
        <v>1.3507449913728103E-2</v>
      </c>
      <c r="K11" s="294">
        <v>3.1227291300842636E-2</v>
      </c>
      <c r="L11" s="293">
        <v>5.1894383577102542E-2</v>
      </c>
      <c r="M11" s="294">
        <v>2.228125301470487E-2</v>
      </c>
      <c r="N11" s="350">
        <v>4.4119562621664846E-2</v>
      </c>
      <c r="O11" s="293">
        <v>6.9081376993149791E-3</v>
      </c>
      <c r="P11" s="294">
        <v>4.436111167723045E-3</v>
      </c>
      <c r="Q11" s="294">
        <v>6.2600735536380552E-3</v>
      </c>
      <c r="R11" s="293">
        <v>5.4015233231338193E-3</v>
      </c>
      <c r="S11" s="294">
        <v>3.8781036302721556E-3</v>
      </c>
      <c r="T11" s="294">
        <v>4.9984822422341393E-3</v>
      </c>
      <c r="U11" s="351">
        <v>6.0323670638449227E-3</v>
      </c>
      <c r="V11" s="18">
        <v>1.5313478844528414E-2</v>
      </c>
      <c r="W11" s="18">
        <v>1.0344827586206896E-2</v>
      </c>
      <c r="X11" s="18">
        <v>1.4429955442913788E-2</v>
      </c>
    </row>
    <row r="12" spans="2:24" s="117" customFormat="1" ht="15" customHeight="1" x14ac:dyDescent="0.25">
      <c r="B12" s="228" t="s">
        <v>153</v>
      </c>
      <c r="C12" s="293">
        <v>0.13725030532589413</v>
      </c>
      <c r="D12" s="294">
        <v>7.26031381583256E-2</v>
      </c>
      <c r="E12" s="294">
        <v>0.11650189836696857</v>
      </c>
      <c r="F12" s="348">
        <v>0.111451309424541</v>
      </c>
      <c r="G12" s="18">
        <v>5.4222585389031783E-2</v>
      </c>
      <c r="H12" s="349">
        <v>9.1238356129435511E-2</v>
      </c>
      <c r="I12" s="294">
        <v>7.0436407290926928E-2</v>
      </c>
      <c r="J12" s="294">
        <v>2.8428093645484948E-2</v>
      </c>
      <c r="K12" s="294">
        <v>5.0378248241283723E-2</v>
      </c>
      <c r="L12" s="293">
        <v>0.14536118893299249</v>
      </c>
      <c r="M12" s="294">
        <v>0.10576962831272999</v>
      </c>
      <c r="N12" s="350">
        <v>0.13496656704320956</v>
      </c>
      <c r="O12" s="293">
        <v>0.27235489772963162</v>
      </c>
      <c r="P12" s="294">
        <v>0.17083443726605119</v>
      </c>
      <c r="Q12" s="294">
        <v>0.24574038949589935</v>
      </c>
      <c r="R12" s="293">
        <v>0.28153135800294976</v>
      </c>
      <c r="S12" s="294">
        <v>0.15942295041840684</v>
      </c>
      <c r="T12" s="294">
        <v>0.2492259435394111</v>
      </c>
      <c r="U12" s="351">
        <v>3.8712431086608573E-2</v>
      </c>
      <c r="V12" s="18">
        <v>0.12713170586188038</v>
      </c>
      <c r="W12" s="18">
        <v>0.46850574712643678</v>
      </c>
      <c r="X12" s="18">
        <v>0.18783468912234805</v>
      </c>
    </row>
    <row r="13" spans="2:24" s="117" customFormat="1" ht="15" customHeight="1" x14ac:dyDescent="0.25">
      <c r="B13" s="228" t="s">
        <v>156</v>
      </c>
      <c r="C13" s="293">
        <v>3.480191712342267E-2</v>
      </c>
      <c r="D13" s="294">
        <v>2.6704779662453434E-2</v>
      </c>
      <c r="E13" s="294">
        <v>3.2203153548723724E-2</v>
      </c>
      <c r="F13" s="348">
        <v>3.4379751297776449E-2</v>
      </c>
      <c r="G13" s="18">
        <v>2.7348868495868664E-2</v>
      </c>
      <c r="H13" s="349">
        <v>3.1896471998902984E-2</v>
      </c>
      <c r="I13" s="294">
        <v>1.7075428629400428E-2</v>
      </c>
      <c r="J13" s="294">
        <v>2.223178228951276E-2</v>
      </c>
      <c r="K13" s="294">
        <v>1.9537487989928104E-2</v>
      </c>
      <c r="L13" s="293">
        <v>3.2180233841805968E-2</v>
      </c>
      <c r="M13" s="294">
        <v>3.0419233472526563E-2</v>
      </c>
      <c r="N13" s="350">
        <v>3.1717889526511174E-2</v>
      </c>
      <c r="O13" s="293">
        <v>3.495826635191434E-2</v>
      </c>
      <c r="P13" s="294">
        <v>2.0781108823988967E-2</v>
      </c>
      <c r="Q13" s="294">
        <v>3.1241596096136207E-2</v>
      </c>
      <c r="R13" s="293">
        <v>2.5945472956611707E-2</v>
      </c>
      <c r="S13" s="294">
        <v>1.933697431425643E-2</v>
      </c>
      <c r="T13" s="294">
        <v>2.419710614185976E-2</v>
      </c>
      <c r="U13" s="351">
        <v>3.1691268006402276E-2</v>
      </c>
      <c r="V13" s="18">
        <v>8.8997166012032017E-2</v>
      </c>
      <c r="W13" s="18">
        <v>8.7126436781609196E-2</v>
      </c>
      <c r="X13" s="18">
        <v>8.8664513755467439E-2</v>
      </c>
    </row>
    <row r="14" spans="2:24" s="117" customFormat="1" ht="15" customHeight="1" x14ac:dyDescent="0.25">
      <c r="B14" s="228" t="s">
        <v>152</v>
      </c>
      <c r="C14" s="293">
        <v>0.33343317402824885</v>
      </c>
      <c r="D14" s="294">
        <v>0.4271599397485929</v>
      </c>
      <c r="E14" s="294">
        <v>0.36351463255633665</v>
      </c>
      <c r="F14" s="348">
        <v>0.42559117160724597</v>
      </c>
      <c r="G14" s="18">
        <v>0.48782720282427405</v>
      </c>
      <c r="H14" s="349">
        <v>0.44757268549670415</v>
      </c>
      <c r="I14" s="294">
        <v>0.47064691758817762</v>
      </c>
      <c r="J14" s="294">
        <v>0.4973239521318179</v>
      </c>
      <c r="K14" s="294">
        <v>0.48338468674419377</v>
      </c>
      <c r="L14" s="293">
        <v>0.40187451242069938</v>
      </c>
      <c r="M14" s="294">
        <v>0.4498628739956726</v>
      </c>
      <c r="N14" s="350">
        <v>0.41447368421052633</v>
      </c>
      <c r="O14" s="293">
        <v>8.383659913008637E-2</v>
      </c>
      <c r="P14" s="294">
        <v>7.5386716122852429E-2</v>
      </c>
      <c r="Q14" s="294">
        <v>8.162138576478864E-2</v>
      </c>
      <c r="R14" s="293">
        <v>8.6361084817399347E-2</v>
      </c>
      <c r="S14" s="294">
        <v>7.7669160279651817E-2</v>
      </c>
      <c r="T14" s="294">
        <v>8.4061519781442884E-2</v>
      </c>
      <c r="U14" s="351">
        <v>4.3627956606793528E-2</v>
      </c>
      <c r="V14" s="18">
        <v>5.4193805001740168E-2</v>
      </c>
      <c r="W14" s="18">
        <v>4.2068965517241382E-2</v>
      </c>
      <c r="X14" s="18">
        <v>5.2037771328128195E-2</v>
      </c>
    </row>
    <row r="15" spans="2:24" s="117" customFormat="1" ht="15" customHeight="1" x14ac:dyDescent="0.25">
      <c r="B15" s="228" t="s">
        <v>157</v>
      </c>
      <c r="C15" s="293">
        <v>1.4709811806359427E-2</v>
      </c>
      <c r="D15" s="294">
        <v>2.2824458064789523E-2</v>
      </c>
      <c r="E15" s="294">
        <v>1.7314194802155944E-2</v>
      </c>
      <c r="F15" s="348">
        <v>1.8328184136034952E-2</v>
      </c>
      <c r="G15" s="18">
        <v>2.5575796838266746E-2</v>
      </c>
      <c r="H15" s="349">
        <v>2.0888011556970058E-2</v>
      </c>
      <c r="I15" s="294">
        <v>3.3466064725575735E-2</v>
      </c>
      <c r="J15" s="294">
        <v>3.1464956956568001E-2</v>
      </c>
      <c r="K15" s="294">
        <v>3.2510574385139539E-2</v>
      </c>
      <c r="L15" s="293">
        <v>1.3533238802235382E-2</v>
      </c>
      <c r="M15" s="294">
        <v>2.2432849602403496E-2</v>
      </c>
      <c r="N15" s="350">
        <v>1.5869799619356379E-2</v>
      </c>
      <c r="O15" s="293">
        <v>4.1661235740802424E-3</v>
      </c>
      <c r="P15" s="294">
        <v>6.9428876162526071E-3</v>
      </c>
      <c r="Q15" s="294">
        <v>4.8940774183207332E-3</v>
      </c>
      <c r="R15" s="293">
        <v>4.0944812556409187E-3</v>
      </c>
      <c r="S15" s="294">
        <v>7.18252329156914E-3</v>
      </c>
      <c r="T15" s="294">
        <v>4.9114641303248004E-3</v>
      </c>
      <c r="U15" s="351">
        <v>5.3636848657300376E-3</v>
      </c>
      <c r="V15" s="18">
        <v>4.7730323671257395E-3</v>
      </c>
      <c r="W15" s="18">
        <v>3.6781609195402297E-3</v>
      </c>
      <c r="X15" s="18">
        <v>4.5783428034174055E-3</v>
      </c>
    </row>
    <row r="16" spans="2:24" s="117" customFormat="1" ht="15" customHeight="1" x14ac:dyDescent="0.25">
      <c r="B16" s="228" t="s">
        <v>158</v>
      </c>
      <c r="C16" s="293">
        <v>2.983931869195337E-2</v>
      </c>
      <c r="D16" s="294">
        <v>2.4970240273673911E-2</v>
      </c>
      <c r="E16" s="294">
        <v>2.8276595606570209E-2</v>
      </c>
      <c r="F16" s="348">
        <v>3.4202872826844602E-2</v>
      </c>
      <c r="G16" s="18">
        <v>2.5719132357372693E-2</v>
      </c>
      <c r="H16" s="349">
        <v>3.1206450090408417E-2</v>
      </c>
      <c r="I16" s="294">
        <v>5.4468482635014033E-2</v>
      </c>
      <c r="J16" s="294">
        <v>2.1567974391355233E-2</v>
      </c>
      <c r="K16" s="294">
        <v>3.8759124893703964E-2</v>
      </c>
      <c r="L16" s="293">
        <v>3.0498545235092954E-2</v>
      </c>
      <c r="M16" s="294">
        <v>3.4102341478204547E-2</v>
      </c>
      <c r="N16" s="350">
        <v>3.1444708981307939E-2</v>
      </c>
      <c r="O16" s="293">
        <v>1.2454923315326797E-2</v>
      </c>
      <c r="P16" s="294">
        <v>2.0455024082716829E-2</v>
      </c>
      <c r="Q16" s="294">
        <v>1.4552222192539559E-2</v>
      </c>
      <c r="R16" s="293">
        <v>1.1903713650472186E-2</v>
      </c>
      <c r="S16" s="294">
        <v>2.0599079046001806E-2</v>
      </c>
      <c r="T16" s="294">
        <v>1.4204189011433775E-2</v>
      </c>
      <c r="U16" s="351">
        <v>3.0019562511115063E-2</v>
      </c>
      <c r="V16" s="18">
        <v>3.3560383831352854E-2</v>
      </c>
      <c r="W16" s="18">
        <v>2.9425287356321838E-2</v>
      </c>
      <c r="X16" s="18">
        <v>3.2825082778073007E-2</v>
      </c>
    </row>
    <row r="17" spans="2:24" s="117" customFormat="1" ht="15" customHeight="1" x14ac:dyDescent="0.25">
      <c r="B17" s="228" t="s">
        <v>159</v>
      </c>
      <c r="C17" s="293">
        <v>2.0834082517879146E-2</v>
      </c>
      <c r="D17" s="294">
        <v>3.7237218727246814E-2</v>
      </c>
      <c r="E17" s="294">
        <v>2.6098643370058072E-2</v>
      </c>
      <c r="F17" s="348">
        <v>2.3800939612950461E-2</v>
      </c>
      <c r="G17" s="18">
        <v>3.9338263924707094E-2</v>
      </c>
      <c r="H17" s="349">
        <v>2.9288659563679733E-2</v>
      </c>
      <c r="I17" s="294">
        <v>2.1359609076460045E-2</v>
      </c>
      <c r="J17" s="294">
        <v>6.2002433191320074E-2</v>
      </c>
      <c r="K17" s="294">
        <v>4.0765773227755139E-2</v>
      </c>
      <c r="L17" s="293">
        <v>2.6861632967475086E-2</v>
      </c>
      <c r="M17" s="294">
        <v>1.5259574702663965E-2</v>
      </c>
      <c r="N17" s="350">
        <v>2.3815554285135359E-2</v>
      </c>
      <c r="O17" s="293">
        <v>1.2179756404871903E-2</v>
      </c>
      <c r="P17" s="294">
        <v>2.5787868288938254E-2</v>
      </c>
      <c r="Q17" s="294">
        <v>1.5747246190972314E-2</v>
      </c>
      <c r="R17" s="293">
        <v>1.2839280604046053E-2</v>
      </c>
      <c r="S17" s="294">
        <v>2.714672541190509E-2</v>
      </c>
      <c r="T17" s="294">
        <v>1.6624506728726094E-2</v>
      </c>
      <c r="U17" s="351">
        <v>1.4319758136226214E-2</v>
      </c>
      <c r="V17" s="18">
        <v>4.5244369313379405E-3</v>
      </c>
      <c r="W17" s="18">
        <v>2.9885057471264369E-3</v>
      </c>
      <c r="X17" s="18">
        <v>4.2513183174590196E-3</v>
      </c>
    </row>
    <row r="18" spans="2:24" s="117" customFormat="1" ht="15" customHeight="1" x14ac:dyDescent="0.25">
      <c r="B18" s="228" t="s">
        <v>160</v>
      </c>
      <c r="C18" s="293">
        <v>9.2264637321089037E-3</v>
      </c>
      <c r="D18" s="294">
        <v>2.257116330673899E-2</v>
      </c>
      <c r="E18" s="294">
        <v>1.3509424140897374E-2</v>
      </c>
      <c r="F18" s="348">
        <v>1.0969546704236393E-2</v>
      </c>
      <c r="G18" s="18">
        <v>2.4671767304378055E-2</v>
      </c>
      <c r="H18" s="349">
        <v>1.5809115464463275E-2</v>
      </c>
      <c r="I18" s="294">
        <v>1.5242974535862838E-2</v>
      </c>
      <c r="J18" s="294">
        <v>3.7827798516956015E-2</v>
      </c>
      <c r="K18" s="294">
        <v>2.6026792123601587E-2</v>
      </c>
      <c r="L18" s="293">
        <v>1.1048117637245907E-2</v>
      </c>
      <c r="M18" s="294">
        <v>1.295461749424622E-2</v>
      </c>
      <c r="N18" s="350">
        <v>1.1548662319899846E-2</v>
      </c>
      <c r="O18" s="293">
        <v>3.0485597184608032E-3</v>
      </c>
      <c r="P18" s="294">
        <v>1.0658894980333015E-2</v>
      </c>
      <c r="Q18" s="294">
        <v>5.043678038094729E-3</v>
      </c>
      <c r="R18" s="293">
        <v>3.087370946793757E-3</v>
      </c>
      <c r="S18" s="294">
        <v>1.1121819878531981E-2</v>
      </c>
      <c r="T18" s="294">
        <v>5.2129920064757666E-3</v>
      </c>
      <c r="U18" s="351">
        <v>8.2162546683265166E-3</v>
      </c>
      <c r="V18" s="18">
        <v>2.5853925321931088E-3</v>
      </c>
      <c r="W18" s="18">
        <v>1.6091954022988506E-3</v>
      </c>
      <c r="X18" s="18">
        <v>2.4118055839430978E-3</v>
      </c>
    </row>
    <row r="19" spans="2:24" s="117" customFormat="1" ht="15" customHeight="1" x14ac:dyDescent="0.25">
      <c r="B19" s="228" t="s">
        <v>162</v>
      </c>
      <c r="C19" s="293">
        <v>1.3806693544752833E-2</v>
      </c>
      <c r="D19" s="294">
        <v>2.6842502667781293E-2</v>
      </c>
      <c r="E19" s="294">
        <v>1.7990516047328885E-2</v>
      </c>
      <c r="F19" s="348">
        <v>1.6429976155302995E-2</v>
      </c>
      <c r="G19" s="18">
        <v>2.8737078641540438E-2</v>
      </c>
      <c r="H19" s="349">
        <v>2.0776794854214437E-2</v>
      </c>
      <c r="I19" s="294">
        <v>1.535499306753238E-2</v>
      </c>
      <c r="J19" s="294">
        <v>3.9513916836666253E-2</v>
      </c>
      <c r="K19" s="294">
        <v>2.6890412925598295E-2</v>
      </c>
      <c r="L19" s="293">
        <v>2.102049427661631E-2</v>
      </c>
      <c r="M19" s="294">
        <v>1.9121842311985777E-2</v>
      </c>
      <c r="N19" s="350">
        <v>2.0522010029887038E-2</v>
      </c>
      <c r="O19" s="293">
        <v>6.3915963060049144E-3</v>
      </c>
      <c r="P19" s="294">
        <v>1.636537795259543E-2</v>
      </c>
      <c r="Q19" s="294">
        <v>9.0063135023464146E-3</v>
      </c>
      <c r="R19" s="293">
        <v>6.5544720100380828E-3</v>
      </c>
      <c r="S19" s="294">
        <v>1.7164624351737115E-2</v>
      </c>
      <c r="T19" s="294">
        <v>9.3615298998279868E-3</v>
      </c>
      <c r="U19" s="351">
        <v>6.4449582073626182E-3</v>
      </c>
      <c r="V19" s="18">
        <v>5.8668522845920553E-3</v>
      </c>
      <c r="W19" s="18">
        <v>0</v>
      </c>
      <c r="X19" s="18">
        <v>4.8236111678861956E-3</v>
      </c>
    </row>
    <row r="20" spans="2:24" s="117" customFormat="1" ht="15" customHeight="1" x14ac:dyDescent="0.25">
      <c r="B20" s="228" t="s">
        <v>161</v>
      </c>
      <c r="C20" s="293">
        <v>1.0142782815079708E-2</v>
      </c>
      <c r="D20" s="294">
        <v>3.0843211507864659E-2</v>
      </c>
      <c r="E20" s="294">
        <v>1.6786552953202465E-2</v>
      </c>
      <c r="F20" s="348">
        <v>1.0211496114528502E-2</v>
      </c>
      <c r="G20" s="18">
        <v>2.6134466774939535E-2</v>
      </c>
      <c r="H20" s="349">
        <v>1.5835424791996861E-2</v>
      </c>
      <c r="I20" s="294">
        <v>1.4792786851983363E-2</v>
      </c>
      <c r="J20" s="294">
        <v>3.8123852213695256E-2</v>
      </c>
      <c r="K20" s="294">
        <v>2.5932920297297594E-2</v>
      </c>
      <c r="L20" s="293">
        <v>9.6988415851785702E-3</v>
      </c>
      <c r="M20" s="294">
        <v>1.2913272970328413E-2</v>
      </c>
      <c r="N20" s="350">
        <v>1.0542778987893218E-2</v>
      </c>
      <c r="O20" s="293">
        <v>1.0900471645739498E-2</v>
      </c>
      <c r="P20" s="294">
        <v>6.0210188789478335E-2</v>
      </c>
      <c r="Q20" s="294">
        <v>2.3827460618527325E-2</v>
      </c>
      <c r="R20" s="293">
        <v>1.1499218526427015E-2</v>
      </c>
      <c r="S20" s="294">
        <v>6.341885049030857E-2</v>
      </c>
      <c r="T20" s="294">
        <v>2.5235252453708387E-2</v>
      </c>
      <c r="U20" s="351">
        <v>8.0455272985950552E-3</v>
      </c>
      <c r="V20" s="18">
        <v>3.2814597523989461E-3</v>
      </c>
      <c r="W20" s="18">
        <v>1.3793103448275861E-3</v>
      </c>
      <c r="X20" s="18">
        <v>2.943220373625475E-3</v>
      </c>
    </row>
    <row r="21" spans="2:24" s="117" customFormat="1" ht="15" customHeight="1" x14ac:dyDescent="0.25">
      <c r="B21" s="228" t="s">
        <v>163</v>
      </c>
      <c r="C21" s="293">
        <v>1.1463775352974031E-2</v>
      </c>
      <c r="D21" s="294">
        <v>5.0032937949525966E-3</v>
      </c>
      <c r="E21" s="294">
        <v>9.3902939246384015E-3</v>
      </c>
      <c r="F21" s="348">
        <v>1.2340817079927499E-2</v>
      </c>
      <c r="G21" s="18">
        <v>4.5573923318883158E-3</v>
      </c>
      <c r="H21" s="349">
        <v>9.5917430168666711E-3</v>
      </c>
      <c r="I21" s="294">
        <v>1.0259206655168916E-2</v>
      </c>
      <c r="J21" s="294">
        <v>4.4870638412041986E-3</v>
      </c>
      <c r="K21" s="294">
        <v>7.503119857756574E-3</v>
      </c>
      <c r="L21" s="293">
        <v>1.4174758234263762E-2</v>
      </c>
      <c r="M21" s="294">
        <v>5.340334339383415E-3</v>
      </c>
      <c r="N21" s="350">
        <v>1.185531200474719E-2</v>
      </c>
      <c r="O21" s="293">
        <v>9.4667072175797871E-3</v>
      </c>
      <c r="P21" s="294">
        <v>7.7173388767739354E-3</v>
      </c>
      <c r="Q21" s="294">
        <v>9.0080944621056293E-3</v>
      </c>
      <c r="R21" s="293">
        <v>7.7899707222576879E-3</v>
      </c>
      <c r="S21" s="294">
        <v>7.2284180090871541E-3</v>
      </c>
      <c r="T21" s="294">
        <v>7.6414044318526761E-3</v>
      </c>
      <c r="U21" s="351">
        <v>6.0323670638449227E-3</v>
      </c>
      <c r="V21" s="18">
        <v>1.9390443991448316E-2</v>
      </c>
      <c r="W21" s="18">
        <v>4.827586206896552E-3</v>
      </c>
      <c r="X21" s="18">
        <v>1.6800882966112089E-2</v>
      </c>
    </row>
    <row r="22" spans="2:24" s="117" customFormat="1" ht="15" customHeight="1" x14ac:dyDescent="0.25">
      <c r="B22" s="228" t="s">
        <v>164</v>
      </c>
      <c r="C22" s="293">
        <v>6.8789935329631336E-3</v>
      </c>
      <c r="D22" s="294">
        <v>3.7320045150031397E-3</v>
      </c>
      <c r="E22" s="294">
        <v>5.8689723409957317E-3</v>
      </c>
      <c r="F22" s="348">
        <v>7.1318385561786359E-3</v>
      </c>
      <c r="G22" s="18">
        <v>3.341861984824493E-3</v>
      </c>
      <c r="H22" s="349">
        <v>5.7932341976611804E-3</v>
      </c>
      <c r="I22" s="294">
        <v>6.6682729701396642E-3</v>
      </c>
      <c r="J22" s="294">
        <v>2.8148230385286132E-3</v>
      </c>
      <c r="K22" s="294">
        <v>4.8283249953064086E-3</v>
      </c>
      <c r="L22" s="293">
        <v>8.3090872515492135E-3</v>
      </c>
      <c r="M22" s="294">
        <v>4.9199983462190431E-3</v>
      </c>
      <c r="N22" s="350">
        <v>7.4192941448906194E-3</v>
      </c>
      <c r="O22" s="293">
        <v>6.8791727613723586E-3</v>
      </c>
      <c r="P22" s="294">
        <v>6.1820232199509516E-3</v>
      </c>
      <c r="Q22" s="294">
        <v>6.6964086946455443E-3</v>
      </c>
      <c r="R22" s="293">
        <v>6.6920553855636519E-3</v>
      </c>
      <c r="S22" s="294">
        <v>5.7138923309927028E-3</v>
      </c>
      <c r="T22" s="294">
        <v>6.4332692502276634E-3</v>
      </c>
      <c r="U22" s="351">
        <v>3.2438200248977415E-3</v>
      </c>
      <c r="V22" s="18">
        <v>1.1634266394868991E-2</v>
      </c>
      <c r="W22" s="18">
        <v>9.1954022988505744E-4</v>
      </c>
      <c r="X22" s="18">
        <v>9.7289784572619879E-3</v>
      </c>
    </row>
    <row r="23" spans="2:24" s="117" customFormat="1" ht="15" customHeight="1" x14ac:dyDescent="0.25">
      <c r="B23" s="228" t="s">
        <v>165</v>
      </c>
      <c r="C23" s="293">
        <v>1.4759883887396083E-2</v>
      </c>
      <c r="D23" s="294">
        <v>2.0861664464382711E-2</v>
      </c>
      <c r="E23" s="294">
        <v>1.671824079818271E-2</v>
      </c>
      <c r="F23" s="348">
        <v>1.7821584473644798E-2</v>
      </c>
      <c r="G23" s="18">
        <v>2.2377270372548202E-2</v>
      </c>
      <c r="H23" s="349">
        <v>1.943063426207917E-2</v>
      </c>
      <c r="I23" s="294">
        <v>1.9203780731121708E-2</v>
      </c>
      <c r="J23" s="294">
        <v>9.3349431253093532E-3</v>
      </c>
      <c r="K23" s="294">
        <v>1.449160123248186E-2</v>
      </c>
      <c r="L23" s="293">
        <v>1.6689318149480159E-2</v>
      </c>
      <c r="M23" s="294">
        <v>4.1354860048786538E-2</v>
      </c>
      <c r="N23" s="350">
        <v>2.3165167490429635E-2</v>
      </c>
      <c r="O23" s="293">
        <v>5.986087174808228E-3</v>
      </c>
      <c r="P23" s="294">
        <v>1.0067866386777263E-2</v>
      </c>
      <c r="Q23" s="294">
        <v>7.0561625660068208E-3</v>
      </c>
      <c r="R23" s="293">
        <v>5.6051467189116603E-3</v>
      </c>
      <c r="S23" s="294">
        <v>1.0096837853963009E-2</v>
      </c>
      <c r="T23" s="294">
        <v>6.7934837599919057E-3</v>
      </c>
      <c r="U23" s="351">
        <v>8.892050506846879E-3</v>
      </c>
      <c r="V23" s="18">
        <v>4.2261224083925816E-3</v>
      </c>
      <c r="W23" s="18">
        <v>1.0344827586206896E-2</v>
      </c>
      <c r="X23" s="18">
        <v>5.3141478968237749E-3</v>
      </c>
    </row>
    <row r="24" spans="2:24" s="117" customFormat="1" ht="15" customHeight="1" x14ac:dyDescent="0.25">
      <c r="B24" s="228" t="s">
        <v>166</v>
      </c>
      <c r="C24" s="293">
        <v>2.3952662764989419E-2</v>
      </c>
      <c r="D24" s="294">
        <v>2.4708277634169173E-2</v>
      </c>
      <c r="E24" s="294">
        <v>2.419517617272033E-2</v>
      </c>
      <c r="F24" s="348">
        <v>2.6902167716535919E-2</v>
      </c>
      <c r="G24" s="18">
        <v>2.677778367171426E-2</v>
      </c>
      <c r="H24" s="349">
        <v>2.6858235776220832E-2</v>
      </c>
      <c r="I24" s="294">
        <v>2.0152767914510837E-2</v>
      </c>
      <c r="J24" s="294">
        <v>3.2512709492684234E-2</v>
      </c>
      <c r="K24" s="294">
        <v>2.6054401484279229E-2</v>
      </c>
      <c r="L24" s="293">
        <v>2.382698846491637E-2</v>
      </c>
      <c r="M24" s="294">
        <v>2.1275202932704896E-2</v>
      </c>
      <c r="N24" s="350">
        <v>2.3157026348354041E-2</v>
      </c>
      <c r="O24" s="293">
        <v>1.8226187200393922E-2</v>
      </c>
      <c r="P24" s="294">
        <v>1.285317355181011E-2</v>
      </c>
      <c r="Q24" s="294">
        <v>1.6817603006260073E-2</v>
      </c>
      <c r="R24" s="293">
        <v>1.8199528914522201E-2</v>
      </c>
      <c r="S24" s="294">
        <v>1.3194731286428932E-2</v>
      </c>
      <c r="T24" s="294">
        <v>1.6875442679348377E-2</v>
      </c>
      <c r="U24" s="351">
        <v>9.5536190645562867E-3</v>
      </c>
      <c r="V24" s="18">
        <v>3.7289315368169841E-3</v>
      </c>
      <c r="W24" s="18">
        <v>8.5057471264367822E-3</v>
      </c>
      <c r="X24" s="18">
        <v>4.5783428034174055E-3</v>
      </c>
    </row>
    <row r="25" spans="2:24" s="117" customFormat="1" ht="15" customHeight="1" x14ac:dyDescent="0.25">
      <c r="B25" s="228" t="s">
        <v>167</v>
      </c>
      <c r="C25" s="293">
        <v>2.6651547932865175E-2</v>
      </c>
      <c r="D25" s="294">
        <v>2.7701586029686531E-2</v>
      </c>
      <c r="E25" s="294">
        <v>2.6988556013957936E-2</v>
      </c>
      <c r="F25" s="348">
        <v>2.6885527581639892E-2</v>
      </c>
      <c r="G25" s="18">
        <v>2.7108471129179162E-2</v>
      </c>
      <c r="H25" s="349">
        <v>2.6964270338704688E-2</v>
      </c>
      <c r="I25" s="294">
        <v>1.8888860708126204E-2</v>
      </c>
      <c r="J25" s="294">
        <v>1.7735466770285462E-2</v>
      </c>
      <c r="K25" s="294">
        <v>1.8338137362091243E-2</v>
      </c>
      <c r="L25" s="293">
        <v>3.4020155730988703E-2</v>
      </c>
      <c r="M25" s="294">
        <v>3.8192003969074295E-2</v>
      </c>
      <c r="N25" s="350">
        <v>3.5115459486058744E-2</v>
      </c>
      <c r="O25" s="293">
        <v>2.7538414748946402E-2</v>
      </c>
      <c r="P25" s="294">
        <v>3.2024238965767893E-2</v>
      </c>
      <c r="Q25" s="294">
        <v>2.8714414197811202E-2</v>
      </c>
      <c r="R25" s="293">
        <v>3.0430690998745239E-2</v>
      </c>
      <c r="S25" s="294">
        <v>3.1827986598742482E-2</v>
      </c>
      <c r="T25" s="294">
        <v>3.0800364261863805E-2</v>
      </c>
      <c r="U25" s="351">
        <v>2.3418104214831939E-2</v>
      </c>
      <c r="V25" s="18">
        <v>1.1137075523293393E-2</v>
      </c>
      <c r="W25" s="18">
        <v>6.8965517241379309E-3</v>
      </c>
      <c r="X25" s="18">
        <v>1.038302742917876E-2</v>
      </c>
    </row>
    <row r="26" spans="2:24" s="117" customFormat="1" ht="15" customHeight="1" x14ac:dyDescent="0.25">
      <c r="B26" s="228" t="s">
        <v>168</v>
      </c>
      <c r="C26" s="293">
        <v>3.2829077130578426E-3</v>
      </c>
      <c r="D26" s="294">
        <v>2.3249184256045365E-3</v>
      </c>
      <c r="E26" s="294">
        <v>2.9754425530323335E-3</v>
      </c>
      <c r="F26" s="348">
        <v>2.7351451358728646E-3</v>
      </c>
      <c r="G26" s="18">
        <v>2.2233934853442255E-3</v>
      </c>
      <c r="H26" s="349">
        <v>2.5543965278065676E-3</v>
      </c>
      <c r="I26" s="294">
        <v>2.3523891650603632E-3</v>
      </c>
      <c r="J26" s="294">
        <v>1.1610855918992307E-3</v>
      </c>
      <c r="K26" s="294">
        <v>1.783564699775812E-3</v>
      </c>
      <c r="L26" s="293">
        <v>2.2986757468856254E-3</v>
      </c>
      <c r="M26" s="294">
        <v>2.901007428232797E-3</v>
      </c>
      <c r="N26" s="350">
        <v>2.4568157641456866E-3</v>
      </c>
      <c r="O26" s="293">
        <v>2.8095989804341843E-3</v>
      </c>
      <c r="P26" s="294">
        <v>3.0162838567672776E-3</v>
      </c>
      <c r="Q26" s="294">
        <v>2.8637832928164989E-3</v>
      </c>
      <c r="R26" s="293">
        <v>2.0967706430096637E-3</v>
      </c>
      <c r="S26" s="294">
        <v>3.0672969541205809E-3</v>
      </c>
      <c r="T26" s="294">
        <v>2.3535363755944551E-3</v>
      </c>
      <c r="U26" s="351">
        <v>9.695891872665837E-3</v>
      </c>
      <c r="V26" s="18">
        <v>1.2280614527917268E-2</v>
      </c>
      <c r="W26" s="18">
        <v>0</v>
      </c>
      <c r="X26" s="18">
        <v>1.0096881003965172E-2</v>
      </c>
    </row>
    <row r="27" spans="2:24" s="117" customFormat="1" ht="15" customHeight="1" x14ac:dyDescent="0.25">
      <c r="B27" s="228" t="s">
        <v>169</v>
      </c>
      <c r="C27" s="293">
        <v>3.8109405676262148E-3</v>
      </c>
      <c r="D27" s="294">
        <v>2.7438660292242439E-3</v>
      </c>
      <c r="E27" s="294">
        <v>3.4684646673151685E-3</v>
      </c>
      <c r="F27" s="348">
        <v>3.0038524993790763E-3</v>
      </c>
      <c r="G27" s="18">
        <v>2.1443896559157501E-3</v>
      </c>
      <c r="H27" s="349">
        <v>2.700293707765557E-3</v>
      </c>
      <c r="I27" s="294">
        <v>3.4387575665347806E-3</v>
      </c>
      <c r="J27" s="294">
        <v>1.6884312392160129E-3</v>
      </c>
      <c r="K27" s="294">
        <v>2.6030105246882904E-3</v>
      </c>
      <c r="L27" s="293">
        <v>2.9855799188471784E-3</v>
      </c>
      <c r="M27" s="294">
        <v>2.6563856617191051E-3</v>
      </c>
      <c r="N27" s="350">
        <v>2.8991511502529182E-3</v>
      </c>
      <c r="O27" s="293">
        <v>3.1089033391745956E-3</v>
      </c>
      <c r="P27" s="294">
        <v>6.277131269488658E-3</v>
      </c>
      <c r="Q27" s="294">
        <v>3.9394829873819004E-3</v>
      </c>
      <c r="R27" s="293">
        <v>3.0763642767517117E-3</v>
      </c>
      <c r="S27" s="294">
        <v>6.6317866813529764E-3</v>
      </c>
      <c r="T27" s="294">
        <v>4.016998886977638E-3</v>
      </c>
      <c r="U27" s="351">
        <v>1.4412235461497421E-2</v>
      </c>
      <c r="V27" s="18">
        <v>9.148312036991001E-3</v>
      </c>
      <c r="W27" s="18">
        <v>5.7471264367816091E-3</v>
      </c>
      <c r="X27" s="18">
        <v>8.5435146956628384E-3</v>
      </c>
    </row>
    <row r="28" spans="2:24" s="117" customFormat="1" ht="15" customHeight="1" thickBot="1" x14ac:dyDescent="0.3">
      <c r="B28" s="228" t="s">
        <v>170</v>
      </c>
      <c r="C28" s="293">
        <v>1.0082696317835722E-2</v>
      </c>
      <c r="D28" s="294">
        <v>7.6421821487870746E-3</v>
      </c>
      <c r="E28" s="294">
        <v>9.2994171211279609E-3</v>
      </c>
      <c r="F28" s="348">
        <v>8.7403849294612358E-3</v>
      </c>
      <c r="G28" s="18">
        <v>7.3631569027338712E-3</v>
      </c>
      <c r="H28" s="349">
        <v>8.2539535744011842E-3</v>
      </c>
      <c r="I28" s="294">
        <v>8.4605694768523209E-3</v>
      </c>
      <c r="J28" s="294">
        <v>3.7816233919427135E-3</v>
      </c>
      <c r="K28" s="294">
        <v>6.2264630200223083E-3</v>
      </c>
      <c r="L28" s="293">
        <v>7.6491686006290079E-3</v>
      </c>
      <c r="M28" s="294">
        <v>9.2921817505271422E-3</v>
      </c>
      <c r="N28" s="350">
        <v>8.0805357956971347E-3</v>
      </c>
      <c r="O28" s="293">
        <v>1.121425847345122E-2</v>
      </c>
      <c r="P28" s="294">
        <v>9.3137954225854438E-3</v>
      </c>
      <c r="Q28" s="294">
        <v>1.0716034871192085E-2</v>
      </c>
      <c r="R28" s="293">
        <v>1.0863583331498889E-2</v>
      </c>
      <c r="S28" s="294">
        <v>9.3854697324337964E-3</v>
      </c>
      <c r="T28" s="294">
        <v>1.0472528584437923E-2</v>
      </c>
      <c r="U28" s="351">
        <v>2.1575671349813266E-2</v>
      </c>
      <c r="V28" s="18">
        <v>1.4368816188534779E-2</v>
      </c>
      <c r="W28" s="18">
        <v>9.1954022988505746E-3</v>
      </c>
      <c r="X28" s="18">
        <v>1.344888198503863E-2</v>
      </c>
    </row>
    <row r="29" spans="2:24" s="117" customFormat="1" ht="15" customHeight="1" thickBot="1" x14ac:dyDescent="0.3">
      <c r="B29" s="352" t="s">
        <v>177</v>
      </c>
      <c r="C29" s="353">
        <v>1.0082696317835722E-2</v>
      </c>
      <c r="D29" s="354">
        <v>7.6421821487870746E-3</v>
      </c>
      <c r="E29" s="354">
        <v>9.2994171211279609E-3</v>
      </c>
      <c r="F29" s="355">
        <v>8.7403849294612358E-3</v>
      </c>
      <c r="G29" s="356">
        <v>7.3631569027338712E-3</v>
      </c>
      <c r="H29" s="357">
        <v>8.2539535744011842E-3</v>
      </c>
      <c r="I29" s="354">
        <v>8.4605694768523209E-3</v>
      </c>
      <c r="J29" s="354">
        <v>3.7816233919427135E-3</v>
      </c>
      <c r="K29" s="354">
        <v>6.2264630200223083E-3</v>
      </c>
      <c r="L29" s="353">
        <v>7.6491686006290079E-3</v>
      </c>
      <c r="M29" s="354">
        <v>9.2921817505271422E-3</v>
      </c>
      <c r="N29" s="358">
        <v>8.0805357956971347E-3</v>
      </c>
      <c r="O29" s="353">
        <v>1.121425847345122E-2</v>
      </c>
      <c r="P29" s="354">
        <v>9.3137954225854438E-3</v>
      </c>
      <c r="Q29" s="354">
        <v>1.0716034871192085E-2</v>
      </c>
      <c r="R29" s="353">
        <v>1.0863583331498889E-2</v>
      </c>
      <c r="S29" s="354">
        <v>9.3854697324337964E-3</v>
      </c>
      <c r="T29" s="354">
        <v>1.0472528584437923E-2</v>
      </c>
      <c r="U29" s="359">
        <v>2.1575671349813266E-2</v>
      </c>
      <c r="V29" s="356">
        <v>1.4368816188534779E-2</v>
      </c>
      <c r="W29" s="356">
        <v>9.1954022988505746E-3</v>
      </c>
      <c r="X29" s="356">
        <v>1.344888198503863E-2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E48A14-FCF8-47FA-AC0A-A41A91D16F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6" t="s">
        <v>76</v>
      </c>
      <c r="C4" s="746"/>
      <c r="D4" s="746"/>
      <c r="E4" s="746"/>
      <c r="F4" s="746"/>
      <c r="G4" s="746"/>
      <c r="H4" s="746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6" t="s">
        <v>79</v>
      </c>
      <c r="C7" s="750" t="s">
        <v>80</v>
      </c>
      <c r="D7" s="13" t="s">
        <v>81</v>
      </c>
      <c r="E7" s="14">
        <v>2941921</v>
      </c>
      <c r="F7" s="14">
        <v>3235149</v>
      </c>
      <c r="G7" s="15">
        <v>9.9672288956773381E-2</v>
      </c>
      <c r="H7" s="14">
        <v>293228</v>
      </c>
    </row>
    <row r="8" spans="2:8" s="4" customFormat="1" x14ac:dyDescent="0.25">
      <c r="B8" s="757"/>
      <c r="C8" s="751"/>
      <c r="D8" s="16" t="s">
        <v>82</v>
      </c>
      <c r="E8" s="17">
        <v>1944867</v>
      </c>
      <c r="F8" s="17">
        <v>2196833</v>
      </c>
      <c r="G8" s="18">
        <v>0.12955436027245049</v>
      </c>
      <c r="H8" s="17">
        <v>251966</v>
      </c>
    </row>
    <row r="9" spans="2:8" s="4" customFormat="1" x14ac:dyDescent="0.25">
      <c r="B9" s="757"/>
      <c r="C9" s="752"/>
      <c r="D9" s="19" t="s">
        <v>83</v>
      </c>
      <c r="E9" s="20">
        <v>997054</v>
      </c>
      <c r="F9" s="20">
        <v>1038316</v>
      </c>
      <c r="G9" s="21">
        <v>4.1383917019539584E-2</v>
      </c>
      <c r="H9" s="20">
        <v>41262</v>
      </c>
    </row>
    <row r="10" spans="2:8" s="4" customFormat="1" x14ac:dyDescent="0.25">
      <c r="B10" s="757"/>
      <c r="C10" s="753" t="s">
        <v>36</v>
      </c>
      <c r="D10" s="22" t="s">
        <v>84</v>
      </c>
      <c r="E10" s="23">
        <v>22209420</v>
      </c>
      <c r="F10" s="23">
        <v>24263809</v>
      </c>
      <c r="G10" s="24">
        <v>9.2500794707831124E-2</v>
      </c>
      <c r="H10" s="23">
        <v>2054389</v>
      </c>
    </row>
    <row r="11" spans="2:8" s="4" customFormat="1" x14ac:dyDescent="0.25">
      <c r="B11" s="757"/>
      <c r="C11" s="754"/>
      <c r="D11" s="25" t="s">
        <v>85</v>
      </c>
      <c r="E11" s="26">
        <v>13867839</v>
      </c>
      <c r="F11" s="26">
        <v>15711390</v>
      </c>
      <c r="G11" s="27">
        <v>0.1329371504817729</v>
      </c>
      <c r="H11" s="26">
        <v>1843551</v>
      </c>
    </row>
    <row r="12" spans="2:8" s="4" customFormat="1" x14ac:dyDescent="0.25">
      <c r="B12" s="757"/>
      <c r="C12" s="755"/>
      <c r="D12" s="28" t="s">
        <v>86</v>
      </c>
      <c r="E12" s="29">
        <v>8341581</v>
      </c>
      <c r="F12" s="29">
        <v>8552419</v>
      </c>
      <c r="G12" s="30">
        <v>2.5275544288307028E-2</v>
      </c>
      <c r="H12" s="29">
        <v>210838</v>
      </c>
    </row>
    <row r="13" spans="2:8" s="4" customFormat="1" x14ac:dyDescent="0.25">
      <c r="B13" s="757"/>
      <c r="C13" s="750" t="s">
        <v>52</v>
      </c>
      <c r="D13" s="13" t="s">
        <v>87</v>
      </c>
      <c r="E13" s="31">
        <v>7.5492917722807649</v>
      </c>
      <c r="F13" s="31">
        <v>7.5000591935641916</v>
      </c>
      <c r="G13" s="15"/>
      <c r="H13" s="32">
        <v>-4.9232578716573272E-2</v>
      </c>
    </row>
    <row r="14" spans="2:8" s="4" customFormat="1" x14ac:dyDescent="0.25">
      <c r="B14" s="757"/>
      <c r="C14" s="751"/>
      <c r="D14" s="16" t="s">
        <v>88</v>
      </c>
      <c r="E14" s="33">
        <v>7.1304819301268418</v>
      </c>
      <c r="F14" s="33">
        <v>7.1518363025318719</v>
      </c>
      <c r="G14" s="18"/>
      <c r="H14" s="34">
        <v>2.135437240503002E-2</v>
      </c>
    </row>
    <row r="15" spans="2:8" s="4" customFormat="1" x14ac:dyDescent="0.25">
      <c r="B15" s="757"/>
      <c r="C15" s="752"/>
      <c r="D15" s="19" t="s">
        <v>89</v>
      </c>
      <c r="E15" s="35">
        <v>8.3662279074152455</v>
      </c>
      <c r="F15" s="35">
        <v>8.2368171154060992</v>
      </c>
      <c r="G15" s="21"/>
      <c r="H15" s="36">
        <v>-0.12941079200914629</v>
      </c>
    </row>
    <row r="16" spans="2:8" s="4" customFormat="1" x14ac:dyDescent="0.25">
      <c r="B16" s="757"/>
      <c r="C16" s="753" t="s">
        <v>90</v>
      </c>
      <c r="D16" s="22" t="s">
        <v>91</v>
      </c>
      <c r="E16" s="24">
        <v>0.65131579931336447</v>
      </c>
      <c r="F16" s="24">
        <v>0.71956103702894869</v>
      </c>
      <c r="G16" s="24">
        <v>0.10478056541470404</v>
      </c>
      <c r="H16" s="37">
        <v>6.8245237715584217</v>
      </c>
    </row>
    <row r="17" spans="2:9" s="4" customFormat="1" x14ac:dyDescent="0.25">
      <c r="B17" s="757"/>
      <c r="C17" s="754"/>
      <c r="D17" s="25" t="s">
        <v>92</v>
      </c>
      <c r="E17" s="27">
        <v>0.72545522085079184</v>
      </c>
      <c r="F17" s="27">
        <v>0.79706905436808462</v>
      </c>
      <c r="G17" s="27">
        <v>9.8715718708738853E-2</v>
      </c>
      <c r="H17" s="38">
        <v>7.1613833517292775</v>
      </c>
    </row>
    <row r="18" spans="2:9" s="4" customFormat="1" ht="15" customHeight="1" x14ac:dyDescent="0.25">
      <c r="B18" s="758"/>
      <c r="C18" s="755"/>
      <c r="D18" s="28" t="s">
        <v>93</v>
      </c>
      <c r="E18" s="30">
        <v>0.55672670700501758</v>
      </c>
      <c r="F18" s="30">
        <v>0.61050162686572385</v>
      </c>
      <c r="G18" s="30">
        <v>9.6591234413731186E-2</v>
      </c>
      <c r="H18" s="39">
        <v>5.3774919860706261</v>
      </c>
    </row>
    <row r="19" spans="2:9" s="40" customFormat="1" ht="6.95" customHeight="1" x14ac:dyDescent="0.25">
      <c r="B19" s="744"/>
      <c r="C19" s="744"/>
      <c r="D19" s="744"/>
      <c r="E19" s="744"/>
      <c r="F19" s="744"/>
      <c r="G19" s="744"/>
      <c r="H19" s="744"/>
      <c r="I19" s="4"/>
    </row>
    <row r="20" spans="2:9" s="4" customFormat="1" ht="15" customHeight="1" x14ac:dyDescent="0.25">
      <c r="B20" s="745" t="s">
        <v>94</v>
      </c>
      <c r="C20" s="745"/>
      <c r="D20" s="745"/>
      <c r="E20" s="745"/>
      <c r="F20" s="745"/>
      <c r="G20" s="745"/>
      <c r="H20" s="745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6" t="s">
        <v>95</v>
      </c>
      <c r="C23" s="746"/>
      <c r="D23" s="746"/>
      <c r="E23" s="746"/>
      <c r="F23" s="746"/>
      <c r="G23" s="746"/>
      <c r="H23" s="746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6" t="s">
        <v>96</v>
      </c>
      <c r="C26" s="750" t="s">
        <v>80</v>
      </c>
      <c r="D26" s="13" t="s">
        <v>81</v>
      </c>
      <c r="E26" s="14">
        <v>2314400</v>
      </c>
      <c r="F26" s="14">
        <v>2508616</v>
      </c>
      <c r="G26" s="15">
        <v>8.3916349809885826E-2</v>
      </c>
      <c r="H26" s="14">
        <v>194216</v>
      </c>
    </row>
    <row r="27" spans="2:9" s="4" customFormat="1" x14ac:dyDescent="0.25">
      <c r="B27" s="757"/>
      <c r="C27" s="751"/>
      <c r="D27" s="16" t="s">
        <v>82</v>
      </c>
      <c r="E27" s="17">
        <v>1440325</v>
      </c>
      <c r="F27" s="17">
        <v>1622583</v>
      </c>
      <c r="G27" s="18">
        <v>0.12653949629423922</v>
      </c>
      <c r="H27" s="17">
        <v>182258</v>
      </c>
    </row>
    <row r="28" spans="2:9" s="4" customFormat="1" x14ac:dyDescent="0.25">
      <c r="B28" s="757"/>
      <c r="C28" s="752"/>
      <c r="D28" s="19" t="s">
        <v>83</v>
      </c>
      <c r="E28" s="20">
        <v>874075</v>
      </c>
      <c r="F28" s="20">
        <v>886033</v>
      </c>
      <c r="G28" s="21">
        <v>1.3680748219546457E-2</v>
      </c>
      <c r="H28" s="20">
        <v>11958</v>
      </c>
    </row>
    <row r="29" spans="2:9" s="4" customFormat="1" x14ac:dyDescent="0.25">
      <c r="B29" s="757"/>
      <c r="C29" s="753" t="s">
        <v>36</v>
      </c>
      <c r="D29" s="22" t="s">
        <v>84</v>
      </c>
      <c r="E29" s="23">
        <v>18421293</v>
      </c>
      <c r="F29" s="23">
        <v>19827641</v>
      </c>
      <c r="G29" s="24">
        <v>7.6343609539243573E-2</v>
      </c>
      <c r="H29" s="23">
        <v>1406348</v>
      </c>
    </row>
    <row r="30" spans="2:9" s="4" customFormat="1" x14ac:dyDescent="0.25">
      <c r="B30" s="757"/>
      <c r="C30" s="754"/>
      <c r="D30" s="25" t="s">
        <v>85</v>
      </c>
      <c r="E30" s="26">
        <v>11022665</v>
      </c>
      <c r="F30" s="26">
        <v>12432176</v>
      </c>
      <c r="G30" s="27">
        <v>0.12787388530813559</v>
      </c>
      <c r="H30" s="26">
        <v>1409511</v>
      </c>
    </row>
    <row r="31" spans="2:9" s="4" customFormat="1" x14ac:dyDescent="0.25">
      <c r="B31" s="757"/>
      <c r="C31" s="755"/>
      <c r="D31" s="28" t="s">
        <v>86</v>
      </c>
      <c r="E31" s="29">
        <v>7398628</v>
      </c>
      <c r="F31" s="29">
        <v>7395465</v>
      </c>
      <c r="G31" s="30">
        <v>-4.2751169541166423E-4</v>
      </c>
      <c r="H31" s="29">
        <v>-3163</v>
      </c>
    </row>
    <row r="32" spans="2:9" s="4" customFormat="1" x14ac:dyDescent="0.25">
      <c r="B32" s="757"/>
      <c r="C32" s="750" t="s">
        <v>52</v>
      </c>
      <c r="D32" s="13" t="s">
        <v>87</v>
      </c>
      <c r="E32" s="31">
        <v>7.9594249049429662</v>
      </c>
      <c r="F32" s="31">
        <v>7.9038166861727746</v>
      </c>
      <c r="G32" s="15"/>
      <c r="H32" s="32">
        <v>-5.560821877019162E-2</v>
      </c>
    </row>
    <row r="33" spans="2:9" s="4" customFormat="1" x14ac:dyDescent="0.25">
      <c r="B33" s="757"/>
      <c r="C33" s="751"/>
      <c r="D33" s="16" t="s">
        <v>88</v>
      </c>
      <c r="E33" s="33">
        <v>7.6529012549251041</v>
      </c>
      <c r="F33" s="33">
        <v>7.6619661367091849</v>
      </c>
      <c r="G33" s="18"/>
      <c r="H33" s="34">
        <v>9.0648817840808249E-3</v>
      </c>
    </row>
    <row r="34" spans="2:9" s="4" customFormat="1" x14ac:dyDescent="0.25">
      <c r="B34" s="757"/>
      <c r="C34" s="752"/>
      <c r="D34" s="19" t="s">
        <v>89</v>
      </c>
      <c r="E34" s="35">
        <v>8.4645230672425136</v>
      </c>
      <c r="F34" s="35">
        <v>8.3467150772036707</v>
      </c>
      <c r="G34" s="21"/>
      <c r="H34" s="36">
        <v>-0.1178079900388429</v>
      </c>
    </row>
    <row r="35" spans="2:9" s="4" customFormat="1" x14ac:dyDescent="0.25">
      <c r="B35" s="757"/>
      <c r="C35" s="753" t="s">
        <v>90</v>
      </c>
      <c r="D35" s="22" t="s">
        <v>91</v>
      </c>
      <c r="E35" s="24">
        <v>0.66828270655088751</v>
      </c>
      <c r="F35" s="24">
        <v>0.72848133251156644</v>
      </c>
      <c r="G35" s="24">
        <v>9.0079580648395829E-2</v>
      </c>
      <c r="H35" s="37">
        <v>6.0198625960678935</v>
      </c>
    </row>
    <row r="36" spans="2:9" s="4" customFormat="1" x14ac:dyDescent="0.25">
      <c r="B36" s="757"/>
      <c r="C36" s="754"/>
      <c r="D36" s="25" t="s">
        <v>92</v>
      </c>
      <c r="E36" s="27">
        <v>0.76069330022978154</v>
      </c>
      <c r="F36" s="27">
        <v>0.82272232660886035</v>
      </c>
      <c r="G36" s="27">
        <v>8.1542753643737642E-2</v>
      </c>
      <c r="H36" s="38">
        <v>6.2029026379078811</v>
      </c>
    </row>
    <row r="37" spans="2:9" s="4" customFormat="1" x14ac:dyDescent="0.25">
      <c r="B37" s="758"/>
      <c r="C37" s="755"/>
      <c r="D37" s="28" t="s">
        <v>93</v>
      </c>
      <c r="E37" s="30">
        <v>0.56586792090330496</v>
      </c>
      <c r="F37" s="30">
        <v>0.61085458758880995</v>
      </c>
      <c r="G37" s="30">
        <v>7.9500295075380922E-2</v>
      </c>
      <c r="H37" s="39">
        <v>4.4986666685504995</v>
      </c>
    </row>
    <row r="38" spans="2:9" s="40" customFormat="1" ht="6.95" customHeight="1" x14ac:dyDescent="0.25">
      <c r="B38" s="744"/>
      <c r="C38" s="744"/>
      <c r="D38" s="744"/>
      <c r="E38" s="744"/>
      <c r="F38" s="744"/>
      <c r="G38" s="744"/>
      <c r="H38" s="744"/>
      <c r="I38" s="4"/>
    </row>
    <row r="39" spans="2:9" s="4" customFormat="1" ht="15" customHeigh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6" t="s">
        <v>97</v>
      </c>
      <c r="C42" s="746"/>
      <c r="D42" s="746"/>
      <c r="E42" s="746"/>
      <c r="F42" s="746"/>
      <c r="G42" s="746"/>
      <c r="H42" s="746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6" t="s">
        <v>98</v>
      </c>
      <c r="C45" s="750" t="s">
        <v>80</v>
      </c>
      <c r="D45" s="13" t="s">
        <v>81</v>
      </c>
      <c r="E45" s="14">
        <v>823458</v>
      </c>
      <c r="F45" s="14">
        <v>905490</v>
      </c>
      <c r="G45" s="15">
        <v>9.9618924098132444E-2</v>
      </c>
      <c r="H45" s="14">
        <v>82032</v>
      </c>
    </row>
    <row r="46" spans="2:9" s="4" customFormat="1" x14ac:dyDescent="0.25">
      <c r="B46" s="757"/>
      <c r="C46" s="751"/>
      <c r="D46" s="16" t="s">
        <v>82</v>
      </c>
      <c r="E46" s="17">
        <v>409581</v>
      </c>
      <c r="F46" s="17">
        <v>473136</v>
      </c>
      <c r="G46" s="18">
        <v>0.15517077208171282</v>
      </c>
      <c r="H46" s="17">
        <v>63555</v>
      </c>
    </row>
    <row r="47" spans="2:9" s="4" customFormat="1" x14ac:dyDescent="0.25">
      <c r="B47" s="757"/>
      <c r="C47" s="752"/>
      <c r="D47" s="19" t="s">
        <v>83</v>
      </c>
      <c r="E47" s="20">
        <v>413877</v>
      </c>
      <c r="F47" s="20">
        <v>432354</v>
      </c>
      <c r="G47" s="21">
        <v>4.4643698490131056E-2</v>
      </c>
      <c r="H47" s="20">
        <v>18477</v>
      </c>
    </row>
    <row r="48" spans="2:9" s="4" customFormat="1" x14ac:dyDescent="0.25">
      <c r="B48" s="757"/>
      <c r="C48" s="753" t="s">
        <v>36</v>
      </c>
      <c r="D48" s="22" t="s">
        <v>84</v>
      </c>
      <c r="E48" s="23">
        <v>6700888</v>
      </c>
      <c r="F48" s="23">
        <v>7190867</v>
      </c>
      <c r="G48" s="24">
        <v>7.3121502702328423E-2</v>
      </c>
      <c r="H48" s="23">
        <v>489979</v>
      </c>
    </row>
    <row r="49" spans="2:9" s="4" customFormat="1" x14ac:dyDescent="0.25">
      <c r="B49" s="757"/>
      <c r="C49" s="754"/>
      <c r="D49" s="25" t="s">
        <v>85</v>
      </c>
      <c r="E49" s="26">
        <v>3282918</v>
      </c>
      <c r="F49" s="26">
        <v>3570249</v>
      </c>
      <c r="G49" s="27">
        <v>8.7523051139260843E-2</v>
      </c>
      <c r="H49" s="26">
        <v>287331</v>
      </c>
    </row>
    <row r="50" spans="2:9" s="4" customFormat="1" x14ac:dyDescent="0.25">
      <c r="B50" s="757"/>
      <c r="C50" s="755"/>
      <c r="D50" s="28" t="s">
        <v>86</v>
      </c>
      <c r="E50" s="29">
        <v>3417970</v>
      </c>
      <c r="F50" s="29">
        <v>3620618</v>
      </c>
      <c r="G50" s="30">
        <v>5.9288993174311022E-2</v>
      </c>
      <c r="H50" s="29">
        <v>202648</v>
      </c>
    </row>
    <row r="51" spans="2:9" s="4" customFormat="1" x14ac:dyDescent="0.25">
      <c r="B51" s="757"/>
      <c r="C51" s="750" t="s">
        <v>52</v>
      </c>
      <c r="D51" s="13" t="s">
        <v>87</v>
      </c>
      <c r="E51" s="31">
        <v>8.1374982087732466</v>
      </c>
      <c r="F51" s="31">
        <v>7.9414096235187577</v>
      </c>
      <c r="G51" s="15"/>
      <c r="H51" s="32">
        <v>-0.19608858525448891</v>
      </c>
    </row>
    <row r="52" spans="2:9" s="4" customFormat="1" x14ac:dyDescent="0.25">
      <c r="B52" s="757"/>
      <c r="C52" s="751"/>
      <c r="D52" s="16" t="s">
        <v>88</v>
      </c>
      <c r="E52" s="33">
        <v>8.0153083272905725</v>
      </c>
      <c r="F52" s="33">
        <v>7.5459254844273103</v>
      </c>
      <c r="G52" s="18"/>
      <c r="H52" s="34">
        <v>-0.46938284286326226</v>
      </c>
    </row>
    <row r="53" spans="2:9" s="4" customFormat="1" x14ac:dyDescent="0.25">
      <c r="B53" s="757"/>
      <c r="C53" s="752"/>
      <c r="D53" s="19" t="s">
        <v>89</v>
      </c>
      <c r="E53" s="35">
        <v>8.2584197720578825</v>
      </c>
      <c r="F53" s="35">
        <v>8.3741979951613725</v>
      </c>
      <c r="G53" s="21"/>
      <c r="H53" s="36">
        <v>0.11577822310349006</v>
      </c>
    </row>
    <row r="54" spans="2:9" s="4" customFormat="1" x14ac:dyDescent="0.25">
      <c r="B54" s="757"/>
      <c r="C54" s="753" t="s">
        <v>90</v>
      </c>
      <c r="D54" s="22" t="s">
        <v>91</v>
      </c>
      <c r="E54" s="24">
        <v>0.68320754634260683</v>
      </c>
      <c r="F54" s="24">
        <v>0.73757838005057186</v>
      </c>
      <c r="G54" s="24">
        <v>7.958172300500288E-2</v>
      </c>
      <c r="H54" s="37">
        <v>5.4370833707965023</v>
      </c>
    </row>
    <row r="55" spans="2:9" s="4" customFormat="1" x14ac:dyDescent="0.25">
      <c r="B55" s="757"/>
      <c r="C55" s="754"/>
      <c r="D55" s="25" t="s">
        <v>92</v>
      </c>
      <c r="E55" s="27">
        <v>0.77799169331526585</v>
      </c>
      <c r="F55" s="27">
        <v>0.82399533240353751</v>
      </c>
      <c r="G55" s="27">
        <v>5.9131272844618277E-2</v>
      </c>
      <c r="H55" s="38">
        <v>4.6003639088271653</v>
      </c>
    </row>
    <row r="56" spans="2:9" s="4" customFormat="1" x14ac:dyDescent="0.25">
      <c r="B56" s="758"/>
      <c r="C56" s="755"/>
      <c r="D56" s="28" t="s">
        <v>93</v>
      </c>
      <c r="E56" s="30">
        <v>0.6116352367262089</v>
      </c>
      <c r="F56" s="30">
        <v>0.66844963325549012</v>
      </c>
      <c r="G56" s="30">
        <v>9.2889345017761693E-2</v>
      </c>
      <c r="H56" s="39">
        <v>5.6814396529281215</v>
      </c>
    </row>
    <row r="57" spans="2:9" s="40" customFormat="1" ht="6.95" customHeight="1" x14ac:dyDescent="0.25">
      <c r="B57" s="744"/>
      <c r="C57" s="744"/>
      <c r="D57" s="744"/>
      <c r="E57" s="744"/>
      <c r="F57" s="744"/>
      <c r="G57" s="744"/>
      <c r="H57" s="744"/>
      <c r="I57" s="4"/>
    </row>
    <row r="58" spans="2:9" s="4" customFormat="1" ht="15" customHeight="1" x14ac:dyDescent="0.25">
      <c r="B58" s="745" t="s">
        <v>94</v>
      </c>
      <c r="C58" s="745"/>
      <c r="D58" s="745"/>
      <c r="E58" s="745"/>
      <c r="F58" s="745"/>
      <c r="G58" s="745"/>
      <c r="H58" s="745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6" t="s">
        <v>99</v>
      </c>
      <c r="C61" s="746"/>
      <c r="D61" s="746"/>
      <c r="E61" s="746"/>
      <c r="F61" s="746"/>
      <c r="G61" s="746"/>
      <c r="H61" s="746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6" t="s">
        <v>100</v>
      </c>
      <c r="C64" s="750" t="s">
        <v>80</v>
      </c>
      <c r="D64" s="13" t="s">
        <v>81</v>
      </c>
      <c r="E64" s="14">
        <v>1036326</v>
      </c>
      <c r="F64" s="14">
        <v>1105496</v>
      </c>
      <c r="G64" s="15">
        <v>6.6745406368266424E-2</v>
      </c>
      <c r="H64" s="14">
        <v>69170</v>
      </c>
    </row>
    <row r="65" spans="2:9" s="4" customFormat="1" x14ac:dyDescent="0.25">
      <c r="B65" s="757"/>
      <c r="C65" s="751"/>
      <c r="D65" s="16" t="s">
        <v>82</v>
      </c>
      <c r="E65" s="17">
        <v>748537</v>
      </c>
      <c r="F65" s="17">
        <v>815252</v>
      </c>
      <c r="G65" s="18">
        <v>8.9127190773468756E-2</v>
      </c>
      <c r="H65" s="17">
        <v>66715</v>
      </c>
    </row>
    <row r="66" spans="2:9" s="4" customFormat="1" x14ac:dyDescent="0.25">
      <c r="B66" s="757"/>
      <c r="C66" s="752"/>
      <c r="D66" s="19" t="s">
        <v>83</v>
      </c>
      <c r="E66" s="20">
        <v>287789</v>
      </c>
      <c r="F66" s="20">
        <v>290244</v>
      </c>
      <c r="G66" s="21">
        <v>8.5305553721650718E-3</v>
      </c>
      <c r="H66" s="20">
        <v>2455</v>
      </c>
    </row>
    <row r="67" spans="2:9" s="4" customFormat="1" x14ac:dyDescent="0.25">
      <c r="B67" s="757"/>
      <c r="C67" s="753" t="s">
        <v>36</v>
      </c>
      <c r="D67" s="22" t="s">
        <v>84</v>
      </c>
      <c r="E67" s="23">
        <v>8472177</v>
      </c>
      <c r="F67" s="23">
        <v>8974799</v>
      </c>
      <c r="G67" s="24">
        <v>5.9326192075543238E-2</v>
      </c>
      <c r="H67" s="23">
        <v>502622</v>
      </c>
    </row>
    <row r="68" spans="2:9" s="4" customFormat="1" x14ac:dyDescent="0.25">
      <c r="B68" s="757"/>
      <c r="C68" s="754"/>
      <c r="D68" s="25" t="s">
        <v>85</v>
      </c>
      <c r="E68" s="26">
        <v>5856166</v>
      </c>
      <c r="F68" s="26">
        <v>6417190</v>
      </c>
      <c r="G68" s="27">
        <v>9.5800563030487895E-2</v>
      </c>
      <c r="H68" s="26">
        <v>561024</v>
      </c>
    </row>
    <row r="69" spans="2:9" s="4" customFormat="1" x14ac:dyDescent="0.25">
      <c r="B69" s="757"/>
      <c r="C69" s="755"/>
      <c r="D69" s="28" t="s">
        <v>86</v>
      </c>
      <c r="E69" s="29">
        <v>2616011</v>
      </c>
      <c r="F69" s="29">
        <v>2557609</v>
      </c>
      <c r="G69" s="30">
        <v>-2.2324829673881386E-2</v>
      </c>
      <c r="H69" s="29">
        <v>-58402</v>
      </c>
    </row>
    <row r="70" spans="2:9" s="4" customFormat="1" x14ac:dyDescent="0.25">
      <c r="B70" s="757"/>
      <c r="C70" s="750" t="s">
        <v>52</v>
      </c>
      <c r="D70" s="13" t="s">
        <v>87</v>
      </c>
      <c r="E70" s="31">
        <v>8.175204520585222</v>
      </c>
      <c r="F70" s="31">
        <v>8.1183459732102143</v>
      </c>
      <c r="G70" s="15"/>
      <c r="H70" s="32">
        <v>-5.6858547375007618E-2</v>
      </c>
    </row>
    <row r="71" spans="2:9" s="4" customFormat="1" x14ac:dyDescent="0.25">
      <c r="B71" s="757"/>
      <c r="C71" s="751"/>
      <c r="D71" s="16" t="s">
        <v>88</v>
      </c>
      <c r="E71" s="33">
        <v>7.8234823395503499</v>
      </c>
      <c r="F71" s="33">
        <v>7.871418898696354</v>
      </c>
      <c r="G71" s="18"/>
      <c r="H71" s="34">
        <v>4.7936559146004143E-2</v>
      </c>
    </row>
    <row r="72" spans="2:9" s="4" customFormat="1" x14ac:dyDescent="0.25">
      <c r="B72" s="757"/>
      <c r="C72" s="752"/>
      <c r="D72" s="19" t="s">
        <v>89</v>
      </c>
      <c r="E72" s="35">
        <v>9.0900312381640713</v>
      </c>
      <c r="F72" s="35">
        <v>8.8119272060748894</v>
      </c>
      <c r="G72" s="21"/>
      <c r="H72" s="36">
        <v>-0.27810403208918189</v>
      </c>
    </row>
    <row r="73" spans="2:9" s="4" customFormat="1" x14ac:dyDescent="0.25">
      <c r="B73" s="757"/>
      <c r="C73" s="753" t="s">
        <v>90</v>
      </c>
      <c r="D73" s="22" t="s">
        <v>91</v>
      </c>
      <c r="E73" s="24">
        <v>0.68334054272656375</v>
      </c>
      <c r="F73" s="24">
        <v>0.74074004683067585</v>
      </c>
      <c r="G73" s="24">
        <v>8.3998388087856091E-2</v>
      </c>
      <c r="H73" s="37">
        <v>5.7399504104112093</v>
      </c>
    </row>
    <row r="74" spans="2:9" s="4" customFormat="1" x14ac:dyDescent="0.25">
      <c r="B74" s="757"/>
      <c r="C74" s="754"/>
      <c r="D74" s="25" t="s">
        <v>92</v>
      </c>
      <c r="E74" s="27">
        <v>0.768785817564</v>
      </c>
      <c r="F74" s="27">
        <v>0.82875285621983397</v>
      </c>
      <c r="G74" s="27">
        <v>7.8002269664452895E-2</v>
      </c>
      <c r="H74" s="38">
        <v>5.9967038655833971</v>
      </c>
    </row>
    <row r="75" spans="2:9" s="4" customFormat="1" x14ac:dyDescent="0.25">
      <c r="B75" s="758"/>
      <c r="C75" s="755"/>
      <c r="D75" s="28" t="s">
        <v>93</v>
      </c>
      <c r="E75" s="30">
        <v>0.5471962064569299</v>
      </c>
      <c r="F75" s="30">
        <v>0.58489032544586406</v>
      </c>
      <c r="G75" s="30">
        <v>6.8885928930322526E-2</v>
      </c>
      <c r="H75" s="39">
        <v>3.7694118988934155</v>
      </c>
    </row>
    <row r="76" spans="2:9" s="40" customFormat="1" ht="6.95" customHeight="1" x14ac:dyDescent="0.25">
      <c r="B76" s="744"/>
      <c r="C76" s="744"/>
      <c r="D76" s="744"/>
      <c r="E76" s="744"/>
      <c r="F76" s="744"/>
      <c r="G76" s="744"/>
      <c r="H76" s="744"/>
      <c r="I76" s="4"/>
    </row>
    <row r="77" spans="2:9" s="4" customFormat="1" ht="15" customHeight="1" x14ac:dyDescent="0.25">
      <c r="B77" s="745" t="s">
        <v>94</v>
      </c>
      <c r="C77" s="745"/>
      <c r="D77" s="745"/>
      <c r="E77" s="745"/>
      <c r="F77" s="745"/>
      <c r="G77" s="745"/>
      <c r="H77" s="745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6" t="s">
        <v>101</v>
      </c>
      <c r="C80" s="746"/>
      <c r="D80" s="746"/>
      <c r="E80" s="746"/>
      <c r="F80" s="746"/>
      <c r="G80" s="746"/>
      <c r="H80" s="746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6" t="s">
        <v>102</v>
      </c>
      <c r="C83" s="750" t="s">
        <v>80</v>
      </c>
      <c r="D83" s="13" t="s">
        <v>81</v>
      </c>
      <c r="E83" s="14">
        <v>482574</v>
      </c>
      <c r="F83" s="14">
        <v>561495</v>
      </c>
      <c r="G83" s="15">
        <v>0.16354175732633758</v>
      </c>
      <c r="H83" s="14">
        <v>78921</v>
      </c>
    </row>
    <row r="84" spans="2:9" s="4" customFormat="1" x14ac:dyDescent="0.25">
      <c r="B84" s="757"/>
      <c r="C84" s="751"/>
      <c r="D84" s="16" t="s">
        <v>82</v>
      </c>
      <c r="E84" s="17">
        <v>362702</v>
      </c>
      <c r="F84" s="17">
        <v>414294</v>
      </c>
      <c r="G84" s="18">
        <v>0.14224349465952768</v>
      </c>
      <c r="H84" s="17">
        <v>51592</v>
      </c>
    </row>
    <row r="85" spans="2:9" s="4" customFormat="1" x14ac:dyDescent="0.25">
      <c r="B85" s="757"/>
      <c r="C85" s="752"/>
      <c r="D85" s="19" t="s">
        <v>83</v>
      </c>
      <c r="E85" s="20">
        <v>119872</v>
      </c>
      <c r="F85" s="20">
        <v>147201</v>
      </c>
      <c r="G85" s="21">
        <v>0.22798485050720774</v>
      </c>
      <c r="H85" s="20">
        <v>27329</v>
      </c>
    </row>
    <row r="86" spans="2:9" s="4" customFormat="1" x14ac:dyDescent="0.25">
      <c r="B86" s="757"/>
      <c r="C86" s="753" t="s">
        <v>36</v>
      </c>
      <c r="D86" s="22" t="s">
        <v>84</v>
      </c>
      <c r="E86" s="23">
        <v>3425148</v>
      </c>
      <c r="F86" s="23">
        <v>4019699</v>
      </c>
      <c r="G86" s="24">
        <v>0.17358403198927452</v>
      </c>
      <c r="H86" s="23">
        <v>594551</v>
      </c>
    </row>
    <row r="87" spans="2:9" s="4" customFormat="1" x14ac:dyDescent="0.25">
      <c r="B87" s="757"/>
      <c r="C87" s="754"/>
      <c r="D87" s="25" t="s">
        <v>85</v>
      </c>
      <c r="E87" s="26">
        <v>2504228</v>
      </c>
      <c r="F87" s="26">
        <v>2899967</v>
      </c>
      <c r="G87" s="27">
        <v>0.15802834246721953</v>
      </c>
      <c r="H87" s="26">
        <v>395739</v>
      </c>
    </row>
    <row r="88" spans="2:9" s="4" customFormat="1" x14ac:dyDescent="0.25">
      <c r="B88" s="757"/>
      <c r="C88" s="755"/>
      <c r="D88" s="28" t="s">
        <v>86</v>
      </c>
      <c r="E88" s="29">
        <v>920920</v>
      </c>
      <c r="F88" s="29">
        <v>1119732</v>
      </c>
      <c r="G88" s="30">
        <v>0.21588411588411582</v>
      </c>
      <c r="H88" s="29">
        <v>198812</v>
      </c>
    </row>
    <row r="89" spans="2:9" s="4" customFormat="1" x14ac:dyDescent="0.25">
      <c r="B89" s="757"/>
      <c r="C89" s="750" t="s">
        <v>52</v>
      </c>
      <c r="D89" s="13" t="s">
        <v>87</v>
      </c>
      <c r="E89" s="31">
        <v>7.0976637779905261</v>
      </c>
      <c r="F89" s="31">
        <v>7.1589221631537239</v>
      </c>
      <c r="G89" s="15"/>
      <c r="H89" s="32">
        <v>6.1258385163197815E-2</v>
      </c>
    </row>
    <row r="90" spans="2:9" s="4" customFormat="1" x14ac:dyDescent="0.25">
      <c r="B90" s="757"/>
      <c r="C90" s="751"/>
      <c r="D90" s="16" t="s">
        <v>88</v>
      </c>
      <c r="E90" s="33">
        <v>6.9043677729927051</v>
      </c>
      <c r="F90" s="33">
        <v>6.9997803492206021</v>
      </c>
      <c r="G90" s="18"/>
      <c r="H90" s="34">
        <v>9.5412576227897006E-2</v>
      </c>
    </row>
    <row r="91" spans="2:9" s="4" customFormat="1" x14ac:dyDescent="0.25">
      <c r="B91" s="757"/>
      <c r="C91" s="752"/>
      <c r="D91" s="19" t="s">
        <v>89</v>
      </c>
      <c r="E91" s="35">
        <v>7.6825280298985588</v>
      </c>
      <c r="F91" s="35">
        <v>7.6068233232111195</v>
      </c>
      <c r="G91" s="21"/>
      <c r="H91" s="36">
        <v>-7.5704706687439227E-2</v>
      </c>
    </row>
    <row r="92" spans="2:9" s="4" customFormat="1" x14ac:dyDescent="0.25">
      <c r="B92" s="757"/>
      <c r="C92" s="753" t="s">
        <v>90</v>
      </c>
      <c r="D92" s="22" t="s">
        <v>91</v>
      </c>
      <c r="E92" s="24">
        <v>0.59163830955942553</v>
      </c>
      <c r="F92" s="24">
        <v>0.70158855382520935</v>
      </c>
      <c r="G92" s="24">
        <v>0.18584030562128451</v>
      </c>
      <c r="H92" s="37">
        <v>10.995024426578382</v>
      </c>
    </row>
    <row r="93" spans="2:9" s="4" customFormat="1" x14ac:dyDescent="0.25">
      <c r="B93" s="757"/>
      <c r="C93" s="754"/>
      <c r="D93" s="25" t="s">
        <v>92</v>
      </c>
      <c r="E93" s="27">
        <v>0.63323727748945291</v>
      </c>
      <c r="F93" s="27">
        <v>0.73865389239371415</v>
      </c>
      <c r="G93" s="27">
        <v>0.16647253510121574</v>
      </c>
      <c r="H93" s="38">
        <v>10.541661490426124</v>
      </c>
    </row>
    <row r="94" spans="2:9" s="4" customFormat="1" x14ac:dyDescent="0.25">
      <c r="B94" s="758"/>
      <c r="C94" s="755"/>
      <c r="D94" s="28" t="s">
        <v>93</v>
      </c>
      <c r="E94" s="30">
        <v>0.50196880437105096</v>
      </c>
      <c r="F94" s="30">
        <v>0.62089742260352476</v>
      </c>
      <c r="G94" s="30">
        <v>0.23692432118662654</v>
      </c>
      <c r="H94" s="39">
        <v>11.89286182324738</v>
      </c>
    </row>
    <row r="95" spans="2:9" s="40" customFormat="1" ht="6.95" customHeight="1" x14ac:dyDescent="0.25">
      <c r="B95" s="744"/>
      <c r="C95" s="744"/>
      <c r="D95" s="744"/>
      <c r="E95" s="744"/>
      <c r="F95" s="744"/>
      <c r="G95" s="744"/>
      <c r="H95" s="744"/>
      <c r="I95" s="4"/>
    </row>
    <row r="96" spans="2:9" s="4" customFormat="1" ht="15" customHeight="1" x14ac:dyDescent="0.25">
      <c r="B96" s="745" t="s">
        <v>94</v>
      </c>
      <c r="C96" s="745"/>
      <c r="D96" s="745"/>
      <c r="E96" s="745"/>
      <c r="F96" s="745"/>
      <c r="G96" s="745"/>
      <c r="H96" s="745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6" t="s">
        <v>103</v>
      </c>
      <c r="C99" s="746"/>
      <c r="D99" s="746"/>
      <c r="E99" s="746"/>
      <c r="F99" s="746"/>
      <c r="G99" s="746"/>
      <c r="H99" s="746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6" t="s">
        <v>104</v>
      </c>
      <c r="C102" s="750" t="s">
        <v>80</v>
      </c>
      <c r="D102" s="13" t="s">
        <v>81</v>
      </c>
      <c r="E102" s="14">
        <v>423894</v>
      </c>
      <c r="F102" s="14">
        <v>494150</v>
      </c>
      <c r="G102" s="15">
        <v>0.16573954809457092</v>
      </c>
      <c r="H102" s="14">
        <v>70256</v>
      </c>
    </row>
    <row r="103" spans="2:8" s="4" customFormat="1" x14ac:dyDescent="0.25">
      <c r="B103" s="757"/>
      <c r="C103" s="751"/>
      <c r="D103" s="16" t="s">
        <v>82</v>
      </c>
      <c r="E103" s="17">
        <v>314121</v>
      </c>
      <c r="F103" s="17">
        <v>363416</v>
      </c>
      <c r="G103" s="18">
        <v>0.15692997284485921</v>
      </c>
      <c r="H103" s="17">
        <v>49295</v>
      </c>
    </row>
    <row r="104" spans="2:8" s="4" customFormat="1" x14ac:dyDescent="0.25">
      <c r="B104" s="757"/>
      <c r="C104" s="752"/>
      <c r="D104" s="19" t="s">
        <v>83</v>
      </c>
      <c r="E104" s="20">
        <v>109773</v>
      </c>
      <c r="F104" s="20">
        <v>130734</v>
      </c>
      <c r="G104" s="21">
        <v>0.19094859391653696</v>
      </c>
      <c r="H104" s="20">
        <v>20961</v>
      </c>
    </row>
    <row r="105" spans="2:8" s="4" customFormat="1" x14ac:dyDescent="0.25">
      <c r="B105" s="757"/>
      <c r="C105" s="753" t="s">
        <v>36</v>
      </c>
      <c r="D105" s="22" t="s">
        <v>84</v>
      </c>
      <c r="E105" s="23">
        <v>3091807</v>
      </c>
      <c r="F105" s="23">
        <v>3649013</v>
      </c>
      <c r="G105" s="24">
        <v>0.18022017545079616</v>
      </c>
      <c r="H105" s="23">
        <v>557206</v>
      </c>
    </row>
    <row r="106" spans="2:8" s="4" customFormat="1" x14ac:dyDescent="0.25">
      <c r="B106" s="757"/>
      <c r="C106" s="754"/>
      <c r="D106" s="25" t="s">
        <v>85</v>
      </c>
      <c r="E106" s="26">
        <v>2242199</v>
      </c>
      <c r="F106" s="26">
        <v>2640768</v>
      </c>
      <c r="G106" s="27">
        <v>0.17775808480870792</v>
      </c>
      <c r="H106" s="26">
        <v>398569</v>
      </c>
    </row>
    <row r="107" spans="2:8" s="4" customFormat="1" x14ac:dyDescent="0.25">
      <c r="B107" s="757"/>
      <c r="C107" s="755"/>
      <c r="D107" s="28" t="s">
        <v>86</v>
      </c>
      <c r="E107" s="29">
        <v>849608</v>
      </c>
      <c r="F107" s="29">
        <v>1008245</v>
      </c>
      <c r="G107" s="30">
        <v>0.18671787459628431</v>
      </c>
      <c r="H107" s="29">
        <v>158637</v>
      </c>
    </row>
    <row r="108" spans="2:8" s="4" customFormat="1" x14ac:dyDescent="0.25">
      <c r="B108" s="757"/>
      <c r="C108" s="750" t="s">
        <v>52</v>
      </c>
      <c r="D108" s="13" t="s">
        <v>87</v>
      </c>
      <c r="E108" s="31">
        <v>7.2938210967836294</v>
      </c>
      <c r="F108" s="31">
        <v>7.3844237579682286</v>
      </c>
      <c r="G108" s="15"/>
      <c r="H108" s="32">
        <v>9.0602661184599143E-2</v>
      </c>
    </row>
    <row r="109" spans="2:8" s="4" customFormat="1" x14ac:dyDescent="0.25">
      <c r="B109" s="757"/>
      <c r="C109" s="751"/>
      <c r="D109" s="16" t="s">
        <v>88</v>
      </c>
      <c r="E109" s="33">
        <v>7.138010511872813</v>
      </c>
      <c r="F109" s="33">
        <v>7.266515508398089</v>
      </c>
      <c r="G109" s="18"/>
      <c r="H109" s="34">
        <v>0.12850499652527603</v>
      </c>
    </row>
    <row r="110" spans="2:8" s="4" customFormat="1" x14ac:dyDescent="0.25">
      <c r="B110" s="757"/>
      <c r="C110" s="752"/>
      <c r="D110" s="19" t="s">
        <v>89</v>
      </c>
      <c r="E110" s="35">
        <v>7.7396809780182743</v>
      </c>
      <c r="F110" s="35">
        <v>7.7121865773249496</v>
      </c>
      <c r="G110" s="21"/>
      <c r="H110" s="36">
        <v>-2.749440069332465E-2</v>
      </c>
    </row>
    <row r="111" spans="2:8" s="4" customFormat="1" x14ac:dyDescent="0.25">
      <c r="B111" s="757"/>
      <c r="C111" s="753" t="s">
        <v>90</v>
      </c>
      <c r="D111" s="22" t="s">
        <v>91</v>
      </c>
      <c r="E111" s="24">
        <v>0.61446422211764107</v>
      </c>
      <c r="F111" s="24">
        <v>0.73914734421395945</v>
      </c>
      <c r="G111" s="24">
        <v>0.20291355885070139</v>
      </c>
      <c r="H111" s="37">
        <v>12.468312209631838</v>
      </c>
    </row>
    <row r="112" spans="2:8" s="4" customFormat="1" x14ac:dyDescent="0.25">
      <c r="B112" s="757"/>
      <c r="C112" s="754"/>
      <c r="D112" s="25" t="s">
        <v>92</v>
      </c>
      <c r="E112" s="27">
        <v>0.66206089947252422</v>
      </c>
      <c r="F112" s="27">
        <v>0.78702290554090748</v>
      </c>
      <c r="G112" s="27">
        <v>0.18874699618712221</v>
      </c>
      <c r="H112" s="38">
        <v>12.496200606838325</v>
      </c>
    </row>
    <row r="113" spans="2:9" s="4" customFormat="1" x14ac:dyDescent="0.25">
      <c r="B113" s="758"/>
      <c r="C113" s="755"/>
      <c r="D113" s="28" t="s">
        <v>93</v>
      </c>
      <c r="E113" s="30">
        <v>0.51647400390026599</v>
      </c>
      <c r="F113" s="30">
        <v>0.63756562231645675</v>
      </c>
      <c r="G113" s="30">
        <v>0.23445830284146152</v>
      </c>
      <c r="H113" s="39">
        <v>12.109161841619077</v>
      </c>
    </row>
    <row r="114" spans="2:9" s="40" customFormat="1" ht="6.95" customHeight="1" x14ac:dyDescent="0.25">
      <c r="B114" s="744"/>
      <c r="C114" s="744"/>
      <c r="D114" s="744"/>
      <c r="E114" s="744"/>
      <c r="F114" s="744"/>
      <c r="G114" s="744"/>
      <c r="H114" s="744"/>
      <c r="I114" s="4"/>
    </row>
    <row r="115" spans="2:9" s="4" customFormat="1" ht="15" customHeight="1" x14ac:dyDescent="0.25">
      <c r="B115" s="745" t="s">
        <v>94</v>
      </c>
      <c r="C115" s="745"/>
      <c r="D115" s="745"/>
      <c r="E115" s="745"/>
      <c r="F115" s="745"/>
      <c r="G115" s="745"/>
      <c r="H115" s="745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6" t="s">
        <v>105</v>
      </c>
      <c r="C118" s="746"/>
      <c r="D118" s="746"/>
      <c r="E118" s="746"/>
      <c r="F118" s="746"/>
      <c r="G118" s="746"/>
      <c r="H118" s="746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6" t="s">
        <v>106</v>
      </c>
      <c r="C121" s="750" t="s">
        <v>80</v>
      </c>
      <c r="D121" s="13" t="s">
        <v>81</v>
      </c>
      <c r="E121" s="14">
        <v>123219</v>
      </c>
      <c r="F121" s="14">
        <v>140575</v>
      </c>
      <c r="G121" s="15">
        <v>0.14085490062409201</v>
      </c>
      <c r="H121" s="14">
        <v>17356</v>
      </c>
    </row>
    <row r="122" spans="2:9" s="4" customFormat="1" x14ac:dyDescent="0.25">
      <c r="B122" s="757"/>
      <c r="C122" s="751"/>
      <c r="D122" s="16" t="s">
        <v>82</v>
      </c>
      <c r="E122" s="17">
        <v>123219</v>
      </c>
      <c r="F122" s="17">
        <v>139843</v>
      </c>
      <c r="G122" s="18">
        <v>0.13491425835301385</v>
      </c>
      <c r="H122" s="17">
        <v>16624</v>
      </c>
    </row>
    <row r="123" spans="2:9" s="4" customFormat="1" x14ac:dyDescent="0.25">
      <c r="B123" s="757"/>
      <c r="C123" s="753" t="s">
        <v>36</v>
      </c>
      <c r="D123" s="22" t="s">
        <v>84</v>
      </c>
      <c r="E123" s="23">
        <v>281736</v>
      </c>
      <c r="F123" s="23">
        <v>333135</v>
      </c>
      <c r="G123" s="24">
        <v>0.18243674929721432</v>
      </c>
      <c r="H123" s="23">
        <v>51399</v>
      </c>
    </row>
    <row r="124" spans="2:9" s="4" customFormat="1" x14ac:dyDescent="0.25">
      <c r="B124" s="757"/>
      <c r="C124" s="754"/>
      <c r="D124" s="25" t="s">
        <v>85</v>
      </c>
      <c r="E124" s="26">
        <v>281736</v>
      </c>
      <c r="F124" s="26">
        <v>323608</v>
      </c>
      <c r="G124" s="27">
        <v>0.14862140443535798</v>
      </c>
      <c r="H124" s="26">
        <v>41872</v>
      </c>
    </row>
    <row r="125" spans="2:9" s="4" customFormat="1" x14ac:dyDescent="0.25">
      <c r="B125" s="757"/>
      <c r="C125" s="750" t="s">
        <v>52</v>
      </c>
      <c r="D125" s="13" t="s">
        <v>87</v>
      </c>
      <c r="E125" s="31">
        <v>2.2864655613176539</v>
      </c>
      <c r="F125" s="31">
        <v>2.3698025964787481</v>
      </c>
      <c r="G125" s="15"/>
      <c r="H125" s="32">
        <v>8.3337035161094253E-2</v>
      </c>
    </row>
    <row r="126" spans="2:9" s="4" customFormat="1" x14ac:dyDescent="0.25">
      <c r="B126" s="757"/>
      <c r="C126" s="751"/>
      <c r="D126" s="16" t="s">
        <v>88</v>
      </c>
      <c r="E126" s="33">
        <v>2.2864655613176539</v>
      </c>
      <c r="F126" s="33">
        <v>2.314080790600888</v>
      </c>
      <c r="G126" s="18"/>
      <c r="H126" s="34">
        <v>2.7615229283234122E-2</v>
      </c>
    </row>
    <row r="127" spans="2:9" s="4" customFormat="1" x14ac:dyDescent="0.25">
      <c r="B127" s="757"/>
      <c r="C127" s="753" t="s">
        <v>90</v>
      </c>
      <c r="D127" s="22" t="s">
        <v>91</v>
      </c>
      <c r="E127" s="24">
        <v>0.51307191923018092</v>
      </c>
      <c r="F127" s="24">
        <v>0.58636488446428325</v>
      </c>
      <c r="G127" s="24">
        <v>0.14285125045251346</v>
      </c>
      <c r="H127" s="41">
        <v>7.3292965234102336</v>
      </c>
    </row>
    <row r="128" spans="2:9" s="4" customFormat="1" ht="15" customHeight="1" x14ac:dyDescent="0.25">
      <c r="B128" s="757"/>
      <c r="C128" s="754"/>
      <c r="D128" s="25" t="s">
        <v>92</v>
      </c>
      <c r="E128" s="27">
        <v>0.51330374516277133</v>
      </c>
      <c r="F128" s="27">
        <v>0.59089108043114258</v>
      </c>
      <c r="G128" s="27">
        <v>0.15115287195843052</v>
      </c>
      <c r="H128" s="42">
        <v>7.7587335268371245</v>
      </c>
    </row>
    <row r="129" spans="2:8" s="4" customFormat="1" ht="6" customHeight="1" x14ac:dyDescent="0.25">
      <c r="B129" s="744"/>
      <c r="C129" s="744"/>
      <c r="D129" s="744"/>
      <c r="E129" s="744"/>
      <c r="F129" s="744"/>
      <c r="G129" s="744"/>
      <c r="H129" s="744"/>
    </row>
    <row r="130" spans="2:8" s="4" customFormat="1" x14ac:dyDescent="0.25">
      <c r="B130" s="745" t="s">
        <v>94</v>
      </c>
      <c r="C130" s="745"/>
      <c r="D130" s="745"/>
      <c r="E130" s="745"/>
      <c r="F130" s="745"/>
      <c r="G130" s="745"/>
      <c r="H130" s="745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6" t="s">
        <v>107</v>
      </c>
      <c r="C133" s="746"/>
      <c r="D133" s="746"/>
      <c r="E133" s="746"/>
      <c r="F133" s="746"/>
      <c r="G133" s="746"/>
      <c r="H133" s="746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7" t="s">
        <v>108</v>
      </c>
      <c r="C136" s="750" t="s">
        <v>80</v>
      </c>
      <c r="D136" s="13" t="s">
        <v>81</v>
      </c>
      <c r="E136" s="14">
        <v>21728</v>
      </c>
      <c r="F136" s="14">
        <v>24463</v>
      </c>
      <c r="G136" s="15">
        <v>0.12587444771723133</v>
      </c>
      <c r="H136" s="14">
        <v>2735</v>
      </c>
    </row>
    <row r="137" spans="2:8" s="4" customFormat="1" x14ac:dyDescent="0.25">
      <c r="B137" s="748"/>
      <c r="C137" s="751"/>
      <c r="D137" s="16" t="s">
        <v>82</v>
      </c>
      <c r="E137" s="17">
        <v>18621</v>
      </c>
      <c r="F137" s="17">
        <v>20113</v>
      </c>
      <c r="G137" s="18">
        <v>8.0124590516083893E-2</v>
      </c>
      <c r="H137" s="17">
        <v>1492</v>
      </c>
    </row>
    <row r="138" spans="2:8" s="4" customFormat="1" x14ac:dyDescent="0.25">
      <c r="B138" s="748"/>
      <c r="C138" s="752"/>
      <c r="D138" s="19" t="s">
        <v>83</v>
      </c>
      <c r="E138" s="20">
        <v>3107</v>
      </c>
      <c r="F138" s="20">
        <v>4350</v>
      </c>
      <c r="G138" s="21">
        <v>0.40006437077566792</v>
      </c>
      <c r="H138" s="20">
        <v>1243</v>
      </c>
    </row>
    <row r="139" spans="2:8" s="4" customFormat="1" x14ac:dyDescent="0.25">
      <c r="B139" s="748"/>
      <c r="C139" s="753" t="s">
        <v>36</v>
      </c>
      <c r="D139" s="22" t="s">
        <v>84</v>
      </c>
      <c r="E139" s="23">
        <v>81243</v>
      </c>
      <c r="F139" s="23">
        <v>83334</v>
      </c>
      <c r="G139" s="24">
        <v>2.5737602008788496E-2</v>
      </c>
      <c r="H139" s="23">
        <v>2091</v>
      </c>
    </row>
    <row r="140" spans="2:8" s="4" customFormat="1" x14ac:dyDescent="0.25">
      <c r="B140" s="748"/>
      <c r="C140" s="754"/>
      <c r="D140" s="25" t="s">
        <v>85</v>
      </c>
      <c r="E140" s="26">
        <v>59210</v>
      </c>
      <c r="F140" s="26">
        <v>55639</v>
      </c>
      <c r="G140" s="27">
        <v>-6.0310758317851709E-2</v>
      </c>
      <c r="H140" s="26">
        <v>-3571</v>
      </c>
    </row>
    <row r="141" spans="2:8" s="4" customFormat="1" x14ac:dyDescent="0.25">
      <c r="B141" s="748"/>
      <c r="C141" s="755"/>
      <c r="D141" s="28" t="s">
        <v>86</v>
      </c>
      <c r="E141" s="29">
        <v>22033</v>
      </c>
      <c r="F141" s="29">
        <v>27695</v>
      </c>
      <c r="G141" s="30">
        <v>0.25697816910997151</v>
      </c>
      <c r="H141" s="29">
        <v>5662</v>
      </c>
    </row>
    <row r="142" spans="2:8" s="4" customFormat="1" x14ac:dyDescent="0.25">
      <c r="B142" s="748"/>
      <c r="C142" s="750" t="s">
        <v>52</v>
      </c>
      <c r="D142" s="13" t="s">
        <v>87</v>
      </c>
      <c r="E142" s="31">
        <v>3.7390924153166423</v>
      </c>
      <c r="F142" s="31">
        <v>3.406532314107019</v>
      </c>
      <c r="G142" s="15"/>
      <c r="H142" s="32">
        <v>-0.33256010120962332</v>
      </c>
    </row>
    <row r="143" spans="2:8" s="4" customFormat="1" x14ac:dyDescent="0.25">
      <c r="B143" s="748"/>
      <c r="C143" s="751"/>
      <c r="D143" s="16" t="s">
        <v>88</v>
      </c>
      <c r="E143" s="33">
        <v>3.1797433005746201</v>
      </c>
      <c r="F143" s="33">
        <v>2.7663202903594688</v>
      </c>
      <c r="G143" s="18"/>
      <c r="H143" s="34">
        <v>-0.41342301021515127</v>
      </c>
    </row>
    <row r="144" spans="2:8" s="4" customFormat="1" x14ac:dyDescent="0.25">
      <c r="B144" s="748"/>
      <c r="C144" s="752"/>
      <c r="D144" s="19" t="s">
        <v>89</v>
      </c>
      <c r="E144" s="35">
        <v>7.0914065014483425</v>
      </c>
      <c r="F144" s="35">
        <v>6.3666666666666663</v>
      </c>
      <c r="G144" s="21"/>
      <c r="H144" s="36">
        <v>-0.72473983478167625</v>
      </c>
    </row>
    <row r="145" spans="2:9" s="4" customFormat="1" x14ac:dyDescent="0.25">
      <c r="B145" s="748"/>
      <c r="C145" s="753" t="s">
        <v>90</v>
      </c>
      <c r="D145" s="22" t="s">
        <v>91</v>
      </c>
      <c r="E145" s="24">
        <v>0.41489671373490283</v>
      </c>
      <c r="F145" s="24">
        <v>0.40659260235073696</v>
      </c>
      <c r="G145" s="24">
        <v>-2.0014888306567169E-2</v>
      </c>
      <c r="H145" s="37">
        <v>-0.83041113841658687</v>
      </c>
    </row>
    <row r="146" spans="2:9" s="4" customFormat="1" x14ac:dyDescent="0.25">
      <c r="B146" s="748"/>
      <c r="C146" s="754"/>
      <c r="D146" s="25" t="s">
        <v>92</v>
      </c>
      <c r="E146" s="27">
        <v>0.48433141651193035</v>
      </c>
      <c r="F146" s="27">
        <v>0.43895261687994069</v>
      </c>
      <c r="G146" s="27">
        <v>-9.369369420385687E-2</v>
      </c>
      <c r="H146" s="38">
        <v>-4.5378799631989652</v>
      </c>
    </row>
    <row r="147" spans="2:9" s="4" customFormat="1" x14ac:dyDescent="0.25">
      <c r="B147" s="749"/>
      <c r="C147" s="755"/>
      <c r="D147" s="28" t="s">
        <v>93</v>
      </c>
      <c r="E147" s="30">
        <v>0.29950791147844052</v>
      </c>
      <c r="F147" s="30">
        <v>0.35414242420367503</v>
      </c>
      <c r="G147" s="30">
        <v>0.18241425562198299</v>
      </c>
      <c r="H147" s="39">
        <v>5.463451272523451</v>
      </c>
    </row>
    <row r="148" spans="2:9" s="40" customFormat="1" ht="6.95" customHeight="1" x14ac:dyDescent="0.25">
      <c r="B148" s="744"/>
      <c r="C148" s="744"/>
      <c r="D148" s="744"/>
      <c r="E148" s="744"/>
      <c r="F148" s="744"/>
      <c r="G148" s="744"/>
      <c r="H148" s="744"/>
      <c r="I148" s="4"/>
    </row>
    <row r="149" spans="2:9" s="4" customFormat="1" ht="15" customHeight="1" x14ac:dyDescent="0.25">
      <c r="B149" s="745" t="s">
        <v>94</v>
      </c>
      <c r="C149" s="745"/>
      <c r="D149" s="745"/>
      <c r="E149" s="745"/>
      <c r="F149" s="745"/>
      <c r="G149" s="745"/>
      <c r="H149" s="745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5" t="s">
        <v>79</v>
      </c>
      <c r="D6" s="816"/>
      <c r="E6" s="816"/>
      <c r="F6" s="822" t="s">
        <v>174</v>
      </c>
      <c r="G6" s="813"/>
      <c r="H6" s="820"/>
      <c r="I6" s="816" t="s">
        <v>98</v>
      </c>
      <c r="J6" s="816"/>
      <c r="K6" s="816"/>
      <c r="L6" s="823" t="s">
        <v>100</v>
      </c>
      <c r="M6" s="816"/>
      <c r="N6" s="821"/>
      <c r="O6" s="816" t="s">
        <v>175</v>
      </c>
      <c r="P6" s="816"/>
      <c r="Q6" s="816"/>
      <c r="R6" s="815" t="s">
        <v>104</v>
      </c>
      <c r="S6" s="816"/>
      <c r="T6" s="816"/>
      <c r="U6" s="360" t="s">
        <v>106</v>
      </c>
      <c r="V6" s="822" t="s">
        <v>108</v>
      </c>
      <c r="W6" s="813"/>
      <c r="X6" s="820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0.73860097695182114</v>
      </c>
      <c r="G8" s="344">
        <v>0.85333655650110374</v>
      </c>
      <c r="H8" s="345">
        <v>0.77542518134404315</v>
      </c>
      <c r="I8" s="286">
        <v>0.21537185575781137</v>
      </c>
      <c r="J8" s="286">
        <v>0.41639924647217225</v>
      </c>
      <c r="K8" s="286">
        <v>0.27989128166894323</v>
      </c>
      <c r="L8" s="365">
        <v>0.3711033109935985</v>
      </c>
      <c r="M8" s="286">
        <v>0.27953339831034096</v>
      </c>
      <c r="N8" s="346">
        <v>0.34171409106659384</v>
      </c>
      <c r="O8" s="286">
        <v>0.18858693400909399</v>
      </c>
      <c r="P8" s="286">
        <v>0.14176897977109088</v>
      </c>
      <c r="Q8" s="286">
        <v>0.17356078499011945</v>
      </c>
      <c r="R8" s="285">
        <v>0.16542723092743053</v>
      </c>
      <c r="S8" s="286">
        <v>0.1259096460037214</v>
      </c>
      <c r="T8" s="286">
        <v>0.15274412399552539</v>
      </c>
      <c r="U8" s="285">
        <v>4.3452403583266179E-2</v>
      </c>
      <c r="V8" s="364">
        <v>9.1554524171841914E-3</v>
      </c>
      <c r="W8" s="344">
        <v>4.1894760361970733E-3</v>
      </c>
      <c r="X8" s="345">
        <v>7.561630082571158E-3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0.41100586856535481</v>
      </c>
      <c r="G9" s="18">
        <v>0.56796902126257187</v>
      </c>
      <c r="H9" s="349">
        <v>0.45029208756440509</v>
      </c>
      <c r="I9" s="294">
        <v>0.10273624069959114</v>
      </c>
      <c r="J9" s="294">
        <v>0.24268639324870678</v>
      </c>
      <c r="K9" s="294">
        <v>0.13776428548282088</v>
      </c>
      <c r="L9" s="367">
        <v>0.16705862474778135</v>
      </c>
      <c r="M9" s="294">
        <v>0.17042425098426933</v>
      </c>
      <c r="N9" s="350">
        <v>0.16790100544110673</v>
      </c>
      <c r="O9" s="294">
        <v>0.37320499898817838</v>
      </c>
      <c r="P9" s="294">
        <v>0.42356832212237305</v>
      </c>
      <c r="Q9" s="294">
        <v>0.38581040674261236</v>
      </c>
      <c r="R9" s="293">
        <v>0.32737439167909343</v>
      </c>
      <c r="S9" s="294">
        <v>0.38126680908411459</v>
      </c>
      <c r="T9" s="294">
        <v>0.34086309444901064</v>
      </c>
      <c r="U9" s="293">
        <v>0.14576686610517509</v>
      </c>
      <c r="V9" s="366">
        <v>2.1625476685861806E-2</v>
      </c>
      <c r="W9" s="18">
        <v>7.6622940979149384E-3</v>
      </c>
      <c r="X9" s="349">
        <v>1.8130639587807442E-2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0.91763414866885074</v>
      </c>
      <c r="G10" s="18">
        <v>0.94998348381413789</v>
      </c>
      <c r="H10" s="349">
        <v>0.92948007176985259</v>
      </c>
      <c r="I10" s="294">
        <v>0.29942110118006299</v>
      </c>
      <c r="J10" s="294">
        <v>0.46548117154811713</v>
      </c>
      <c r="K10" s="294">
        <v>0.36023022801040261</v>
      </c>
      <c r="L10" s="367">
        <v>0.5416520881707434</v>
      </c>
      <c r="M10" s="294">
        <v>0.39289253468399032</v>
      </c>
      <c r="N10" s="350">
        <v>0.48717819486724595</v>
      </c>
      <c r="O10" s="294">
        <v>5.9750628200642517E-2</v>
      </c>
      <c r="P10" s="294">
        <v>4.7566615282977315E-2</v>
      </c>
      <c r="Q10" s="294">
        <v>5.5288994617261056E-2</v>
      </c>
      <c r="R10" s="293">
        <v>4.3481026750214702E-2</v>
      </c>
      <c r="S10" s="294">
        <v>3.7271526095573659E-2</v>
      </c>
      <c r="T10" s="294">
        <v>4.1207185049291377E-2</v>
      </c>
      <c r="U10" s="293">
        <v>9.5256335302300269E-3</v>
      </c>
      <c r="V10" s="366">
        <v>8.5085403479754438E-3</v>
      </c>
      <c r="W10" s="18">
        <v>8.5333626954415328E-4</v>
      </c>
      <c r="X10" s="349">
        <v>5.7053000826562906E-3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0.94738289485745719</v>
      </c>
      <c r="G11" s="18">
        <v>0.95483954451345754</v>
      </c>
      <c r="H11" s="349">
        <v>0.94863808144283868</v>
      </c>
      <c r="I11" s="294">
        <v>0.29380721029818108</v>
      </c>
      <c r="J11" s="294">
        <v>0.37784679089026912</v>
      </c>
      <c r="K11" s="294">
        <v>0.30795369150175889</v>
      </c>
      <c r="L11" s="367">
        <v>0.55402485496902953</v>
      </c>
      <c r="M11" s="294">
        <v>0.41841356107660455</v>
      </c>
      <c r="N11" s="350">
        <v>0.53119724675720714</v>
      </c>
      <c r="O11" s="294">
        <v>3.74788837526027E-2</v>
      </c>
      <c r="P11" s="294">
        <v>4.2248964803312632E-2</v>
      </c>
      <c r="Q11" s="294">
        <v>3.8281837092540759E-2</v>
      </c>
      <c r="R11" s="293">
        <v>2.5706166599007374E-2</v>
      </c>
      <c r="S11" s="294">
        <v>3.2802795031055904E-2</v>
      </c>
      <c r="T11" s="294">
        <v>2.6900750389352968E-2</v>
      </c>
      <c r="U11" s="293">
        <v>9.2355612672758366E-3</v>
      </c>
      <c r="V11" s="366">
        <v>4.0333669447245391E-3</v>
      </c>
      <c r="W11" s="18">
        <v>2.9114906832298135E-3</v>
      </c>
      <c r="X11" s="349">
        <v>3.8445201973447761E-3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0.59976584990514603</v>
      </c>
      <c r="G12" s="18">
        <v>0.63730185050076271</v>
      </c>
      <c r="H12" s="349">
        <v>0.60727352806174562</v>
      </c>
      <c r="I12" s="294">
        <v>0.11052813117711829</v>
      </c>
      <c r="J12" s="294">
        <v>0.16304304569874645</v>
      </c>
      <c r="K12" s="294">
        <v>0.12103178288197697</v>
      </c>
      <c r="L12" s="367">
        <v>0.39303386884941427</v>
      </c>
      <c r="M12" s="294">
        <v>0.40722955495125024</v>
      </c>
      <c r="N12" s="350">
        <v>0.39587318685808742</v>
      </c>
      <c r="O12" s="294">
        <v>0.37422558006871942</v>
      </c>
      <c r="P12" s="294">
        <v>0.33358095111759634</v>
      </c>
      <c r="Q12" s="294">
        <v>0.36609613665126917</v>
      </c>
      <c r="R12" s="293">
        <v>0.33932859284416084</v>
      </c>
      <c r="S12" s="294">
        <v>0.27647409962194069</v>
      </c>
      <c r="T12" s="294">
        <v>0.32675689372010158</v>
      </c>
      <c r="U12" s="293">
        <v>1.4438804885102454E-2</v>
      </c>
      <c r="V12" s="366">
        <v>8.4804786478992825E-3</v>
      </c>
      <c r="W12" s="18">
        <v>2.7034555946143131E-2</v>
      </c>
      <c r="X12" s="349">
        <v>1.2191530401882722E-2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0.72964135297041355</v>
      </c>
      <c r="G13" s="18">
        <v>0.87391806116560877</v>
      </c>
      <c r="H13" s="349">
        <v>0.76804054443185965</v>
      </c>
      <c r="I13" s="294">
        <v>0.10567138410024328</v>
      </c>
      <c r="J13" s="294">
        <v>0.34665320253894982</v>
      </c>
      <c r="K13" s="294">
        <v>0.16980860417346566</v>
      </c>
      <c r="L13" s="367">
        <v>0.34314751353755202</v>
      </c>
      <c r="M13" s="294">
        <v>0.31841459896133872</v>
      </c>
      <c r="N13" s="350">
        <v>0.33656485765295346</v>
      </c>
      <c r="O13" s="294">
        <v>0.18943416956601355</v>
      </c>
      <c r="P13" s="294">
        <v>0.11032169648009232</v>
      </c>
      <c r="Q13" s="294">
        <v>0.16837841469735654</v>
      </c>
      <c r="R13" s="293">
        <v>0.1233290606116096</v>
      </c>
      <c r="S13" s="294">
        <v>9.1171379111367565E-2</v>
      </c>
      <c r="T13" s="294">
        <v>0.11477030581098463</v>
      </c>
      <c r="U13" s="293">
        <v>4.2761705476953793E-2</v>
      </c>
      <c r="V13" s="366">
        <v>2.3412771078033849E-2</v>
      </c>
      <c r="W13" s="18">
        <v>1.3668493941142527E-2</v>
      </c>
      <c r="X13" s="349">
        <v>2.0819335393830029E-2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0.94274379280734255</v>
      </c>
      <c r="G14" s="18">
        <v>0.97453142649714675</v>
      </c>
      <c r="H14" s="349">
        <v>0.95473221634932626</v>
      </c>
      <c r="I14" s="294">
        <v>0.30400124505629372</v>
      </c>
      <c r="J14" s="294">
        <v>0.48479573960548061</v>
      </c>
      <c r="K14" s="294">
        <v>0.37218628191261405</v>
      </c>
      <c r="L14" s="367">
        <v>0.44727691717508739</v>
      </c>
      <c r="M14" s="294">
        <v>0.29439019495994606</v>
      </c>
      <c r="N14" s="350">
        <v>0.38961704863166058</v>
      </c>
      <c r="O14" s="294">
        <v>4.7417259046794731E-2</v>
      </c>
      <c r="P14" s="294">
        <v>2.5019897323049104E-2</v>
      </c>
      <c r="Q14" s="294">
        <v>3.8970293123269592E-2</v>
      </c>
      <c r="R14" s="293">
        <v>4.2846591863174868E-2</v>
      </c>
      <c r="S14" s="294">
        <v>2.2893758440861549E-2</v>
      </c>
      <c r="T14" s="294">
        <v>3.532155806344088E-2</v>
      </c>
      <c r="U14" s="293">
        <v>5.2150296252457436E-3</v>
      </c>
      <c r="V14" s="366">
        <v>1.4880607019550933E-3</v>
      </c>
      <c r="W14" s="18">
        <v>4.1260171308623829E-4</v>
      </c>
      <c r="X14" s="349">
        <v>1.0824609021584594E-3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0.92028469750889674</v>
      </c>
      <c r="G15" s="18">
        <v>0.95620068357314658</v>
      </c>
      <c r="H15" s="349">
        <v>0.93548041561038309</v>
      </c>
      <c r="I15" s="294">
        <v>0.48998916911650936</v>
      </c>
      <c r="J15" s="294">
        <v>0.57403265960589056</v>
      </c>
      <c r="K15" s="294">
        <v>0.52554718463241334</v>
      </c>
      <c r="L15" s="367">
        <v>0.3414203930063438</v>
      </c>
      <c r="M15" s="294">
        <v>0.27473733068905859</v>
      </c>
      <c r="N15" s="350">
        <v>0.31320741243260614</v>
      </c>
      <c r="O15" s="294">
        <v>5.3411728299551292E-2</v>
      </c>
      <c r="P15" s="294">
        <v>4.3124182454955903E-2</v>
      </c>
      <c r="Q15" s="294">
        <v>4.9059163780483452E-2</v>
      </c>
      <c r="R15" s="293">
        <v>4.6046727525916757E-2</v>
      </c>
      <c r="S15" s="294">
        <v>3.9621924975737376E-2</v>
      </c>
      <c r="T15" s="294">
        <v>4.332845360088549E-2</v>
      </c>
      <c r="U15" s="293">
        <v>1.3460920484164673E-2</v>
      </c>
      <c r="V15" s="366">
        <v>2.9707566145752745E-3</v>
      </c>
      <c r="W15" s="18">
        <v>6.751339718975484E-4</v>
      </c>
      <c r="X15" s="349">
        <v>1.999500124968758E-3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0.84661032462777641</v>
      </c>
      <c r="G16" s="18">
        <v>0.87892930150036641</v>
      </c>
      <c r="H16" s="349">
        <v>0.85577017676187983</v>
      </c>
      <c r="I16" s="294">
        <v>0.39313827190627287</v>
      </c>
      <c r="J16" s="294">
        <v>0.35966367107648395</v>
      </c>
      <c r="K16" s="294">
        <v>0.38365089255457535</v>
      </c>
      <c r="L16" s="367">
        <v>0.37930192824017572</v>
      </c>
      <c r="M16" s="294">
        <v>0.38176418405523199</v>
      </c>
      <c r="N16" s="350">
        <v>0.37999978137058776</v>
      </c>
      <c r="O16" s="294">
        <v>7.8716133756407125E-2</v>
      </c>
      <c r="P16" s="294">
        <v>0.11613376017279284</v>
      </c>
      <c r="Q16" s="294">
        <v>8.9321046360366863E-2</v>
      </c>
      <c r="R16" s="293">
        <v>6.5993409812057605E-2</v>
      </c>
      <c r="S16" s="294">
        <v>0.10386855401704786</v>
      </c>
      <c r="T16" s="294">
        <v>7.6727992216792926E-2</v>
      </c>
      <c r="U16" s="293">
        <v>4.6130805977328132E-2</v>
      </c>
      <c r="V16" s="366">
        <v>1.0297168659995118E-2</v>
      </c>
      <c r="W16" s="18">
        <v>4.9369383268407455E-3</v>
      </c>
      <c r="X16" s="349">
        <v>8.7779709004252339E-3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0.84378072494483169</v>
      </c>
      <c r="G17" s="18">
        <v>0.90148458514380303</v>
      </c>
      <c r="H17" s="349">
        <v>0.87020477775277438</v>
      </c>
      <c r="I17" s="294">
        <v>0.22080447464440997</v>
      </c>
      <c r="J17" s="294">
        <v>0.6933322987792262</v>
      </c>
      <c r="K17" s="294">
        <v>0.43718688190636362</v>
      </c>
      <c r="L17" s="367">
        <v>0.47846795866197644</v>
      </c>
      <c r="M17" s="294">
        <v>0.11455100351748397</v>
      </c>
      <c r="N17" s="350">
        <v>0.31182120734783791</v>
      </c>
      <c r="O17" s="294">
        <v>0.11024929537459853</v>
      </c>
      <c r="P17" s="294">
        <v>9.8179184771363545E-2</v>
      </c>
      <c r="Q17" s="294">
        <v>0.10472208733552048</v>
      </c>
      <c r="R17" s="293">
        <v>0.10194673250453364</v>
      </c>
      <c r="S17" s="294">
        <v>9.1790813159528237E-2</v>
      </c>
      <c r="T17" s="294">
        <v>9.7296080916229433E-2</v>
      </c>
      <c r="U17" s="293">
        <v>2.3841389030355431E-2</v>
      </c>
      <c r="V17" s="366">
        <v>1.9882453188839609E-3</v>
      </c>
      <c r="W17" s="18">
        <v>3.362300848334368E-4</v>
      </c>
      <c r="X17" s="349">
        <v>1.2317458813497092E-3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0.8781390300458829</v>
      </c>
      <c r="G18" s="18">
        <v>0.93275302952722305</v>
      </c>
      <c r="H18" s="349">
        <v>0.90742477977348135</v>
      </c>
      <c r="I18" s="294">
        <v>0.35581429769598893</v>
      </c>
      <c r="J18" s="294">
        <v>0.69785799624509304</v>
      </c>
      <c r="K18" s="294">
        <v>0.5392289211760668</v>
      </c>
      <c r="L18" s="367">
        <v>0.44437318071932508</v>
      </c>
      <c r="M18" s="294">
        <v>0.16043693463048303</v>
      </c>
      <c r="N18" s="350">
        <v>0.29211760668115777</v>
      </c>
      <c r="O18" s="294">
        <v>6.2311904879372437E-2</v>
      </c>
      <c r="P18" s="294">
        <v>6.6948284690220169E-2</v>
      </c>
      <c r="Q18" s="294">
        <v>6.4798078023109482E-2</v>
      </c>
      <c r="R18" s="293">
        <v>5.5355468942720414E-2</v>
      </c>
      <c r="S18" s="294">
        <v>6.2041303976787851E-2</v>
      </c>
      <c r="T18" s="294">
        <v>5.894062464248942E-2</v>
      </c>
      <c r="U18" s="293">
        <v>2.6427182244594439E-2</v>
      </c>
      <c r="V18" s="366">
        <v>2.5654941042972026E-3</v>
      </c>
      <c r="W18" s="18">
        <v>2.9868578255675028E-4</v>
      </c>
      <c r="X18" s="349">
        <v>1.349959958814781E-3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0.87893574230984806</v>
      </c>
      <c r="G19" s="18">
        <v>0.91356607226149045</v>
      </c>
      <c r="H19" s="349">
        <v>0.89551905432802992</v>
      </c>
      <c r="I19" s="294">
        <v>0.23952391942237314</v>
      </c>
      <c r="J19" s="294">
        <v>0.61296688314018155</v>
      </c>
      <c r="K19" s="294">
        <v>0.41835332119171165</v>
      </c>
      <c r="L19" s="367">
        <v>0.56499950545646371</v>
      </c>
      <c r="M19" s="294">
        <v>0.19913171396792365</v>
      </c>
      <c r="N19" s="350">
        <v>0.3897976014569946</v>
      </c>
      <c r="O19" s="294">
        <v>8.7303418944314398E-2</v>
      </c>
      <c r="P19" s="294">
        <v>8.6433927738509567E-2</v>
      </c>
      <c r="Q19" s="294">
        <v>8.6887048555032473E-2</v>
      </c>
      <c r="R19" s="293">
        <v>7.8533513566977686E-2</v>
      </c>
      <c r="S19" s="294">
        <v>8.051379570162534E-2</v>
      </c>
      <c r="T19" s="294">
        <v>7.9481804748977702E-2</v>
      </c>
      <c r="U19" s="293">
        <v>1.5566475378852961E-2</v>
      </c>
      <c r="V19" s="366">
        <v>3.8904091523523786E-3</v>
      </c>
      <c r="W19" s="18">
        <v>0</v>
      </c>
      <c r="X19" s="349">
        <v>2.0274217380846019E-3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0.74360470334799389</v>
      </c>
      <c r="G20" s="18">
        <v>0.7230601092896175</v>
      </c>
      <c r="H20" s="349">
        <v>0.73148949490857529</v>
      </c>
      <c r="I20" s="294">
        <v>0.31411004398168924</v>
      </c>
      <c r="J20" s="294">
        <v>0.51469164715066351</v>
      </c>
      <c r="K20" s="294">
        <v>0.43239361408289906</v>
      </c>
      <c r="L20" s="367">
        <v>0.35486042545552465</v>
      </c>
      <c r="M20" s="294">
        <v>0.11703356752537081</v>
      </c>
      <c r="N20" s="350">
        <v>0.21461321744894765</v>
      </c>
      <c r="O20" s="294">
        <v>0.20267480477515484</v>
      </c>
      <c r="P20" s="294">
        <v>0.27675253708040592</v>
      </c>
      <c r="Q20" s="294">
        <v>0.24635866462886921</v>
      </c>
      <c r="R20" s="293">
        <v>0.18755048918409478</v>
      </c>
      <c r="S20" s="294">
        <v>0.25889149102263859</v>
      </c>
      <c r="T20" s="294">
        <v>0.22962049091277367</v>
      </c>
      <c r="U20" s="293">
        <v>2.0826044524646915E-2</v>
      </c>
      <c r="V20" s="366">
        <v>2.9620321335607218E-3</v>
      </c>
      <c r="W20" s="18">
        <v>1.873536299765808E-4</v>
      </c>
      <c r="X20" s="349">
        <v>1.3257959379085569E-3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0.79510800508259216</v>
      </c>
      <c r="G21" s="18">
        <v>0.7772858517805582</v>
      </c>
      <c r="H21" s="349">
        <v>0.79206030481582668</v>
      </c>
      <c r="I21" s="294">
        <v>0.19274142312579415</v>
      </c>
      <c r="J21" s="294">
        <v>0.37343599615014439</v>
      </c>
      <c r="K21" s="294">
        <v>0.22364133118272492</v>
      </c>
      <c r="L21" s="367">
        <v>0.45886277001270648</v>
      </c>
      <c r="M21" s="294">
        <v>0.29836381135707413</v>
      </c>
      <c r="N21" s="350">
        <v>0.43141643898745846</v>
      </c>
      <c r="O21" s="294">
        <v>0.15573379923761119</v>
      </c>
      <c r="P21" s="294">
        <v>0.21867179980750723</v>
      </c>
      <c r="Q21" s="294">
        <v>0.16649659304124559</v>
      </c>
      <c r="R21" s="293">
        <v>0.11241264294790343</v>
      </c>
      <c r="S21" s="294">
        <v>0.18190567853705486</v>
      </c>
      <c r="T21" s="294">
        <v>0.12429638895289509</v>
      </c>
      <c r="U21" s="293">
        <v>2.7914019552980677E-2</v>
      </c>
      <c r="V21" s="366">
        <v>1.5486022871664548E-2</v>
      </c>
      <c r="W21" s="18">
        <v>4.0423484119345527E-3</v>
      </c>
      <c r="X21" s="349">
        <v>1.3529082589947002E-2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0.76574907358390687</v>
      </c>
      <c r="G22" s="18">
        <v>0.7641290322580645</v>
      </c>
      <c r="H22" s="349">
        <v>0.76541844419866223</v>
      </c>
      <c r="I22" s="294">
        <v>0.20877448385389094</v>
      </c>
      <c r="J22" s="294">
        <v>0.31406451612903225</v>
      </c>
      <c r="K22" s="294">
        <v>0.23026281139727181</v>
      </c>
      <c r="L22" s="367">
        <v>0.44825304393859183</v>
      </c>
      <c r="M22" s="294">
        <v>0.36851612903225806</v>
      </c>
      <c r="N22" s="350">
        <v>0.43197977563596146</v>
      </c>
      <c r="O22" s="294">
        <v>0.1885918475383801</v>
      </c>
      <c r="P22" s="294">
        <v>0.23483870967741935</v>
      </c>
      <c r="Q22" s="294">
        <v>0.19803023121082847</v>
      </c>
      <c r="R22" s="293">
        <v>0.16093170989941769</v>
      </c>
      <c r="S22" s="294">
        <v>0.1927741935483871</v>
      </c>
      <c r="T22" s="294">
        <v>0.16743034707958077</v>
      </c>
      <c r="U22" s="293">
        <v>2.4016432295781324E-2</v>
      </c>
      <c r="V22" s="366">
        <v>1.548438327157226E-2</v>
      </c>
      <c r="W22" s="18">
        <v>1.0322580645161291E-3</v>
      </c>
      <c r="X22" s="349">
        <v>1.2534892294727972E-2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0.8918118735543562</v>
      </c>
      <c r="G23" s="18">
        <v>0.91533170213748216</v>
      </c>
      <c r="H23" s="349">
        <v>0.90123137225899497</v>
      </c>
      <c r="I23" s="294">
        <v>0.28021588280647647</v>
      </c>
      <c r="J23" s="294">
        <v>0.1863256544019205</v>
      </c>
      <c r="K23" s="294">
        <v>0.24261361535332618</v>
      </c>
      <c r="L23" s="367">
        <v>0.41961449498843484</v>
      </c>
      <c r="M23" s="294">
        <v>0.55412954157241123</v>
      </c>
      <c r="N23" s="350">
        <v>0.47348666937839734</v>
      </c>
      <c r="O23" s="294">
        <v>7.6484194294525826E-2</v>
      </c>
      <c r="P23" s="294">
        <v>6.8417893910715108E-2</v>
      </c>
      <c r="Q23" s="294">
        <v>7.3253707059128051E-2</v>
      </c>
      <c r="R23" s="293">
        <v>6.2821896684656903E-2</v>
      </c>
      <c r="S23" s="294">
        <v>6.0939014819260423E-2</v>
      </c>
      <c r="T23" s="294">
        <v>6.2067817919609511E-2</v>
      </c>
      <c r="U23" s="293">
        <v>2.3111341197352364E-2</v>
      </c>
      <c r="V23" s="366">
        <v>2.6214340786430224E-3</v>
      </c>
      <c r="W23" s="18">
        <v>2.0774664142929689E-3</v>
      </c>
      <c r="X23" s="349">
        <v>2.403579484524646E-3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0.82955150133029265</v>
      </c>
      <c r="G24" s="18">
        <v>0.9248099785616839</v>
      </c>
      <c r="H24" s="349">
        <v>0.86077291600127759</v>
      </c>
      <c r="I24" s="294">
        <v>0.18120486507031547</v>
      </c>
      <c r="J24" s="294">
        <v>0.5479243812122393</v>
      </c>
      <c r="K24" s="294">
        <v>0.30139891408495689</v>
      </c>
      <c r="L24" s="367">
        <v>0.36915621436716078</v>
      </c>
      <c r="M24" s="294">
        <v>0.24069382186708244</v>
      </c>
      <c r="N24" s="350">
        <v>0.32705206004471415</v>
      </c>
      <c r="O24" s="294">
        <v>0.14350057012542761</v>
      </c>
      <c r="P24" s="294">
        <v>7.3747807444942512E-2</v>
      </c>
      <c r="Q24" s="294">
        <v>0.12063877355477483</v>
      </c>
      <c r="R24" s="293">
        <v>0.12569365260357279</v>
      </c>
      <c r="S24" s="294">
        <v>6.7238355096472427E-2</v>
      </c>
      <c r="T24" s="294">
        <v>0.10653465346534653</v>
      </c>
      <c r="U24" s="293">
        <v>1.7157457681251997E-2</v>
      </c>
      <c r="V24" s="366">
        <v>1.4253135689851768E-3</v>
      </c>
      <c r="W24" s="18">
        <v>1.4422139933736114E-3</v>
      </c>
      <c r="X24" s="349">
        <v>1.4308527626956244E-3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0.74508531315650139</v>
      </c>
      <c r="G25" s="18">
        <v>0.83506588325279008</v>
      </c>
      <c r="H25" s="349">
        <v>0.77472741433021808</v>
      </c>
      <c r="I25" s="294">
        <v>0.15264137730789595</v>
      </c>
      <c r="J25" s="294">
        <v>0.26659249730556617</v>
      </c>
      <c r="K25" s="294">
        <v>0.19018004398020891</v>
      </c>
      <c r="L25" s="367">
        <v>0.47370578489811954</v>
      </c>
      <c r="M25" s="294">
        <v>0.38539095365573828</v>
      </c>
      <c r="N25" s="350">
        <v>0.44461242440901594</v>
      </c>
      <c r="O25" s="294">
        <v>0.19486242292780406</v>
      </c>
      <c r="P25" s="294">
        <v>0.16389111010673435</v>
      </c>
      <c r="Q25" s="294">
        <v>0.18465961150815466</v>
      </c>
      <c r="R25" s="293">
        <v>0.18888452407385267</v>
      </c>
      <c r="S25" s="294">
        <v>0.14466502103396725</v>
      </c>
      <c r="T25" s="294">
        <v>0.17431739050760492</v>
      </c>
      <c r="U25" s="293">
        <v>3.7703866593366317E-2</v>
      </c>
      <c r="V25" s="366">
        <v>3.8258552665288905E-3</v>
      </c>
      <c r="W25" s="18">
        <v>1.0430066404756111E-3</v>
      </c>
      <c r="X25" s="349">
        <v>2.9091075682609493E-3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0.61536328341652802</v>
      </c>
      <c r="G26" s="18">
        <v>0.81607290803645405</v>
      </c>
      <c r="H26" s="349">
        <v>0.66569707043424065</v>
      </c>
      <c r="I26" s="294">
        <v>0.1543261231281198</v>
      </c>
      <c r="J26" s="294">
        <v>0.20795360397680199</v>
      </c>
      <c r="K26" s="294">
        <v>0.16777477664658216</v>
      </c>
      <c r="L26" s="367">
        <v>0.2598447032723239</v>
      </c>
      <c r="M26" s="294">
        <v>0.34879867439933721</v>
      </c>
      <c r="N26" s="350">
        <v>0.28215250363598587</v>
      </c>
      <c r="O26" s="294">
        <v>0.16139767054908485</v>
      </c>
      <c r="P26" s="294">
        <v>0.18392709196354598</v>
      </c>
      <c r="Q26" s="294">
        <v>0.16704757947226262</v>
      </c>
      <c r="R26" s="293">
        <v>0.10565723793677205</v>
      </c>
      <c r="S26" s="294">
        <v>0.16611433305716652</v>
      </c>
      <c r="T26" s="294">
        <v>0.12081861624766257</v>
      </c>
      <c r="U26" s="293">
        <v>0.14159567837107834</v>
      </c>
      <c r="V26" s="366">
        <v>3.424847476428175E-2</v>
      </c>
      <c r="W26" s="18">
        <v>0</v>
      </c>
      <c r="X26" s="349">
        <v>2.565967172241845E-2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0.58217869087434304</v>
      </c>
      <c r="G27" s="18">
        <v>0.66690066690066685</v>
      </c>
      <c r="H27" s="349">
        <v>0.60368951073879329</v>
      </c>
      <c r="I27" s="294">
        <v>0.19433827042522694</v>
      </c>
      <c r="J27" s="294">
        <v>0.25623025623025625</v>
      </c>
      <c r="K27" s="294">
        <v>0.21005257998395865</v>
      </c>
      <c r="L27" s="367">
        <v>0.29073100812231245</v>
      </c>
      <c r="M27" s="294">
        <v>0.27062127062127062</v>
      </c>
      <c r="N27" s="350">
        <v>0.28562516709740665</v>
      </c>
      <c r="O27" s="294">
        <v>0.15384615384615385</v>
      </c>
      <c r="P27" s="294">
        <v>0.32432432432432434</v>
      </c>
      <c r="Q27" s="294">
        <v>0.19713038053649407</v>
      </c>
      <c r="R27" s="293">
        <v>0.13354037267080746</v>
      </c>
      <c r="S27" s="294">
        <v>0.3043173043173043</v>
      </c>
      <c r="T27" s="294">
        <v>0.17690045450494607</v>
      </c>
      <c r="U27" s="293">
        <v>0.1805543177969878</v>
      </c>
      <c r="V27" s="366">
        <v>2.197802197802198E-2</v>
      </c>
      <c r="W27" s="18">
        <v>8.775008775008775E-3</v>
      </c>
      <c r="X27" s="349">
        <v>1.8625790927724803E-2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0.64027088036117386</v>
      </c>
      <c r="G28" s="18">
        <v>0.82218021424070575</v>
      </c>
      <c r="H28" s="349">
        <v>0.6882499584510553</v>
      </c>
      <c r="I28" s="294">
        <v>0.18072234762979683</v>
      </c>
      <c r="J28" s="294">
        <v>0.20604914933837429</v>
      </c>
      <c r="K28" s="294">
        <v>0.1874023599800565</v>
      </c>
      <c r="L28" s="367">
        <v>0.28153498871331828</v>
      </c>
      <c r="M28" s="294">
        <v>0.3398865784499055</v>
      </c>
      <c r="N28" s="350">
        <v>0.29692537809539638</v>
      </c>
      <c r="O28" s="294">
        <v>0.20975169300225735</v>
      </c>
      <c r="P28" s="294">
        <v>0.1727788279773157</v>
      </c>
      <c r="Q28" s="294">
        <v>0.2</v>
      </c>
      <c r="R28" s="293">
        <v>0.17823927765237021</v>
      </c>
      <c r="S28" s="294">
        <v>0.15463137996219281</v>
      </c>
      <c r="T28" s="294">
        <v>0.17201263087917568</v>
      </c>
      <c r="U28" s="293">
        <v>0.1008143593152734</v>
      </c>
      <c r="V28" s="366">
        <v>1.3047404063205417E-2</v>
      </c>
      <c r="W28" s="18">
        <v>5.0409577819785761E-3</v>
      </c>
      <c r="X28" s="349">
        <v>1.0935682233671265E-2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0.83738957845780138</v>
      </c>
      <c r="G29" s="356">
        <v>0.90917591459166525</v>
      </c>
      <c r="H29" s="357">
        <v>0.86177644300639644</v>
      </c>
      <c r="I29" s="354">
        <v>0.24933791509909056</v>
      </c>
      <c r="J29" s="354">
        <v>0.45039054897955189</v>
      </c>
      <c r="K29" s="354">
        <v>0.31763842482893839</v>
      </c>
      <c r="L29" s="369">
        <v>0.43263441656545309</v>
      </c>
      <c r="M29" s="354">
        <v>0.30088335580779668</v>
      </c>
      <c r="N29" s="358">
        <v>0.38787666117814307</v>
      </c>
      <c r="O29" s="354">
        <v>0.13291406226856653</v>
      </c>
      <c r="P29" s="354">
        <v>8.662782864440409E-2</v>
      </c>
      <c r="Q29" s="354">
        <v>0.11718995416319966</v>
      </c>
      <c r="R29" s="353">
        <v>0.11659092928874011</v>
      </c>
      <c r="S29" s="354">
        <v>7.5942574387402942E-2</v>
      </c>
      <c r="T29" s="354">
        <v>0.10278209074802357</v>
      </c>
      <c r="U29" s="353">
        <v>1.6278968783484199E-2</v>
      </c>
      <c r="V29" s="368">
        <v>5.3950291791332169E-3</v>
      </c>
      <c r="W29" s="356">
        <v>3.5099315632438309E-3</v>
      </c>
      <c r="X29" s="357">
        <v>4.7546340469196398E-3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F66DE5-C74F-48DE-8F45-95783C3D00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>
        <v>518533</v>
      </c>
      <c r="D12" s="380">
        <v>0.10798833320868817</v>
      </c>
      <c r="E12" s="381">
        <v>399348</v>
      </c>
      <c r="F12" s="380">
        <v>8.4186035146970539E-2</v>
      </c>
      <c r="G12" s="382">
        <v>142317</v>
      </c>
      <c r="H12" s="380">
        <v>9.1429886115265147E-2</v>
      </c>
      <c r="I12" s="383">
        <v>175729</v>
      </c>
      <c r="J12" s="380">
        <v>7.2564697265625089E-2</v>
      </c>
      <c r="K12" s="381">
        <v>97112</v>
      </c>
      <c r="L12" s="380">
        <v>0.2158301303319019</v>
      </c>
      <c r="M12" s="383">
        <v>86755</v>
      </c>
      <c r="N12" s="380">
        <v>0.18959795963141723</v>
      </c>
      <c r="O12" s="379">
        <v>18640</v>
      </c>
      <c r="P12" s="380">
        <v>0.19678972712680576</v>
      </c>
      <c r="Q12" s="379">
        <v>3433</v>
      </c>
      <c r="R12" s="380">
        <v>-0.18417300380228141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3235149</v>
      </c>
      <c r="D18" s="385">
        <v>9.9672288956773381E-2</v>
      </c>
      <c r="E18" s="386">
        <v>2508616</v>
      </c>
      <c r="F18" s="385">
        <v>8.3916349809885826E-2</v>
      </c>
      <c r="G18" s="387">
        <v>905490</v>
      </c>
      <c r="H18" s="385">
        <v>9.9618924098132444E-2</v>
      </c>
      <c r="I18" s="388">
        <v>1105496</v>
      </c>
      <c r="J18" s="389">
        <v>6.6745406368266424E-2</v>
      </c>
      <c r="K18" s="386">
        <v>561495</v>
      </c>
      <c r="L18" s="385">
        <v>0.16354175732633758</v>
      </c>
      <c r="M18" s="388">
        <v>494150</v>
      </c>
      <c r="N18" s="385">
        <v>0.16573954809457092</v>
      </c>
      <c r="O18" s="384">
        <v>140575</v>
      </c>
      <c r="P18" s="385">
        <v>0.14085490062409201</v>
      </c>
      <c r="Q18" s="384">
        <v>24463</v>
      </c>
      <c r="R18" s="385">
        <v>0.12587444771723133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>
        <v>1</v>
      </c>
      <c r="D12" s="424">
        <v>0.77014963367808797</v>
      </c>
      <c r="E12" s="425">
        <v>0.27446083470097371</v>
      </c>
      <c r="F12" s="426">
        <v>0.33889646367733589</v>
      </c>
      <c r="G12" s="424">
        <v>0.1872821980471831</v>
      </c>
      <c r="H12" s="426">
        <v>0.16730854159715969</v>
      </c>
      <c r="I12" s="427">
        <v>3.5947567464365816E-2</v>
      </c>
      <c r="J12" s="427">
        <v>6.6206008103630821E-3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0.77542518134404315</v>
      </c>
      <c r="E18" s="430">
        <v>0.27989128166894323</v>
      </c>
      <c r="F18" s="431">
        <v>0.34171409106659384</v>
      </c>
      <c r="G18" s="429">
        <v>0.17356078499011945</v>
      </c>
      <c r="H18" s="431">
        <v>0.15274412399552539</v>
      </c>
      <c r="I18" s="432">
        <v>4.3453021792813872E-2</v>
      </c>
      <c r="J18" s="432">
        <v>7.561630082571158E-3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4" t="s">
        <v>79</v>
      </c>
      <c r="D5" s="801"/>
      <c r="E5" s="801"/>
      <c r="F5" s="801"/>
      <c r="G5" s="801"/>
      <c r="H5" s="801"/>
      <c r="I5" s="824" t="s">
        <v>174</v>
      </c>
      <c r="J5" s="801"/>
      <c r="K5" s="801"/>
      <c r="L5" s="801"/>
      <c r="M5" s="801"/>
      <c r="N5" s="801"/>
      <c r="O5" s="824" t="s">
        <v>98</v>
      </c>
      <c r="P5" s="801"/>
      <c r="Q5" s="801"/>
      <c r="R5" s="801"/>
      <c r="S5" s="801"/>
      <c r="T5" s="801"/>
      <c r="U5" s="824" t="s">
        <v>100</v>
      </c>
      <c r="V5" s="801"/>
      <c r="W5" s="801"/>
      <c r="X5" s="801"/>
      <c r="Y5" s="801"/>
      <c r="Z5" s="825"/>
      <c r="AA5" s="824" t="s">
        <v>175</v>
      </c>
      <c r="AB5" s="801"/>
      <c r="AC5" s="801"/>
      <c r="AD5" s="801"/>
      <c r="AE5" s="801"/>
      <c r="AF5" s="801"/>
      <c r="AG5" s="824" t="s">
        <v>104</v>
      </c>
      <c r="AH5" s="801"/>
      <c r="AI5" s="801"/>
      <c r="AJ5" s="801"/>
      <c r="AK5" s="801"/>
      <c r="AL5" s="801"/>
      <c r="AM5" s="824" t="s">
        <v>106</v>
      </c>
      <c r="AN5" s="801"/>
      <c r="AO5" s="824" t="s">
        <v>108</v>
      </c>
      <c r="AP5" s="801"/>
      <c r="AQ5" s="801"/>
      <c r="AR5" s="801"/>
      <c r="AS5" s="801"/>
      <c r="AT5" s="801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4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4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4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4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4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4">
        <v>18640</v>
      </c>
      <c r="AN13" s="92">
        <v>0.19678972712680576</v>
      </c>
      <c r="AO13" s="184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2196833</v>
      </c>
      <c r="D19" s="96">
        <v>0.12955436027245049</v>
      </c>
      <c r="E19" s="97">
        <v>1038316</v>
      </c>
      <c r="F19" s="96">
        <v>4.1383917019539584E-2</v>
      </c>
      <c r="G19" s="97">
        <v>3235149</v>
      </c>
      <c r="H19" s="185">
        <v>9.9672288956773381E-2</v>
      </c>
      <c r="I19" s="188">
        <v>1622583</v>
      </c>
      <c r="J19" s="96">
        <v>0.12653949629423922</v>
      </c>
      <c r="K19" s="97">
        <v>886033</v>
      </c>
      <c r="L19" s="96">
        <v>1.3680748219546457E-2</v>
      </c>
      <c r="M19" s="97">
        <v>2508616</v>
      </c>
      <c r="N19" s="185">
        <v>8.3916349809885826E-2</v>
      </c>
      <c r="O19" s="188">
        <v>473136</v>
      </c>
      <c r="P19" s="96">
        <v>0.15517077208171282</v>
      </c>
      <c r="Q19" s="97">
        <v>432354</v>
      </c>
      <c r="R19" s="96">
        <v>4.4643698490131056E-2</v>
      </c>
      <c r="S19" s="97">
        <v>905490</v>
      </c>
      <c r="T19" s="185">
        <v>9.9618924098132444E-2</v>
      </c>
      <c r="U19" s="188">
        <v>815252</v>
      </c>
      <c r="V19" s="96">
        <v>8.9127190773468756E-2</v>
      </c>
      <c r="W19" s="97">
        <v>290244</v>
      </c>
      <c r="X19" s="96">
        <v>8.5305553721650718E-3</v>
      </c>
      <c r="Y19" s="97">
        <v>1105496</v>
      </c>
      <c r="Z19" s="444">
        <v>6.6745406368266424E-2</v>
      </c>
      <c r="AA19" s="188">
        <v>414294</v>
      </c>
      <c r="AB19" s="96">
        <v>0.14224349465952768</v>
      </c>
      <c r="AC19" s="97">
        <v>147201</v>
      </c>
      <c r="AD19" s="96">
        <v>0.22798485050720774</v>
      </c>
      <c r="AE19" s="97">
        <v>561495</v>
      </c>
      <c r="AF19" s="185">
        <v>0.16354175732633758</v>
      </c>
      <c r="AG19" s="188">
        <v>363416</v>
      </c>
      <c r="AH19" s="96">
        <v>0.15692997284485921</v>
      </c>
      <c r="AI19" s="97">
        <v>130734</v>
      </c>
      <c r="AJ19" s="96">
        <v>0.19094859391653696</v>
      </c>
      <c r="AK19" s="97">
        <v>494150</v>
      </c>
      <c r="AL19" s="185">
        <v>0.16573954809457092</v>
      </c>
      <c r="AM19" s="188">
        <v>140575</v>
      </c>
      <c r="AN19" s="185">
        <v>0.14085490062409201</v>
      </c>
      <c r="AO19" s="188">
        <v>20113</v>
      </c>
      <c r="AP19" s="96">
        <v>8.0124590516083893E-2</v>
      </c>
      <c r="AQ19" s="97">
        <v>4350</v>
      </c>
      <c r="AR19" s="96">
        <v>0.40006437077566792</v>
      </c>
      <c r="AS19" s="97">
        <v>24463</v>
      </c>
      <c r="AT19" s="185">
        <v>0.12587444771723133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9" t="s">
        <v>79</v>
      </c>
      <c r="D5" s="827"/>
      <c r="E5" s="828"/>
      <c r="F5" s="826" t="s">
        <v>174</v>
      </c>
      <c r="G5" s="827"/>
      <c r="H5" s="827"/>
      <c r="I5" s="830" t="s">
        <v>98</v>
      </c>
      <c r="J5" s="830"/>
      <c r="K5" s="830"/>
      <c r="L5" s="830" t="s">
        <v>100</v>
      </c>
      <c r="M5" s="830"/>
      <c r="N5" s="831"/>
      <c r="O5" s="826" t="s">
        <v>175</v>
      </c>
      <c r="P5" s="827"/>
      <c r="Q5" s="827"/>
      <c r="R5" s="830" t="s">
        <v>104</v>
      </c>
      <c r="S5" s="830"/>
      <c r="T5" s="832"/>
      <c r="U5" s="449" t="s">
        <v>106</v>
      </c>
      <c r="V5" s="826" t="s">
        <v>108</v>
      </c>
      <c r="W5" s="827"/>
      <c r="X5" s="828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>
        <v>0.66089139939020269</v>
      </c>
      <c r="D13" s="425">
        <v>0.33910860060979725</v>
      </c>
      <c r="E13" s="457">
        <v>1</v>
      </c>
      <c r="F13" s="456">
        <v>0.63479471538607934</v>
      </c>
      <c r="G13" s="425">
        <v>0.36520528461392071</v>
      </c>
      <c r="H13" s="425">
        <v>1</v>
      </c>
      <c r="I13" s="425">
        <v>0.52097781712655555</v>
      </c>
      <c r="J13" s="425">
        <v>0.4790221828734445</v>
      </c>
      <c r="K13" s="425">
        <v>1</v>
      </c>
      <c r="L13" s="425">
        <v>0.72758622651924265</v>
      </c>
      <c r="M13" s="425">
        <v>0.27241377348075729</v>
      </c>
      <c r="N13" s="457">
        <v>1</v>
      </c>
      <c r="O13" s="456">
        <v>0.70159197627481673</v>
      </c>
      <c r="P13" s="425">
        <v>0.29840802372518327</v>
      </c>
      <c r="Q13" s="425">
        <v>1</v>
      </c>
      <c r="R13" s="425">
        <v>0.70379805198547629</v>
      </c>
      <c r="S13" s="425">
        <v>0.29620194801452365</v>
      </c>
      <c r="T13" s="457">
        <v>1</v>
      </c>
      <c r="U13" s="458">
        <v>1</v>
      </c>
      <c r="V13" s="456">
        <v>0.83309059131954555</v>
      </c>
      <c r="W13" s="425">
        <v>0.16690940868045442</v>
      </c>
      <c r="X13" s="457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0.67905156764031582</v>
      </c>
      <c r="D19" s="430">
        <v>0.32094843235968423</v>
      </c>
      <c r="E19" s="460">
        <v>1</v>
      </c>
      <c r="F19" s="459">
        <v>0.64680405450654865</v>
      </c>
      <c r="G19" s="430">
        <v>0.35319594549345135</v>
      </c>
      <c r="H19" s="430">
        <v>1</v>
      </c>
      <c r="I19" s="430">
        <v>0.52251929894311366</v>
      </c>
      <c r="J19" s="430">
        <v>0.47748070105688634</v>
      </c>
      <c r="K19" s="430">
        <v>1</v>
      </c>
      <c r="L19" s="430">
        <v>0.73745359549016909</v>
      </c>
      <c r="M19" s="430">
        <v>0.26254640450983086</v>
      </c>
      <c r="N19" s="460">
        <v>1</v>
      </c>
      <c r="O19" s="459">
        <v>0.73784094248390453</v>
      </c>
      <c r="P19" s="430">
        <v>0.26215905751609542</v>
      </c>
      <c r="Q19" s="430">
        <v>1</v>
      </c>
      <c r="R19" s="430">
        <v>0.73543660831731261</v>
      </c>
      <c r="S19" s="430">
        <v>0.26456339168268744</v>
      </c>
      <c r="T19" s="460">
        <v>1</v>
      </c>
      <c r="U19" s="461">
        <v>1</v>
      </c>
      <c r="V19" s="459">
        <v>0.82218043576012756</v>
      </c>
      <c r="W19" s="430">
        <v>0.17781956423987247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3" t="s">
        <v>137</v>
      </c>
      <c r="D5" s="834"/>
      <c r="E5" s="834"/>
      <c r="F5" s="834"/>
      <c r="G5" s="834"/>
      <c r="H5" s="835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141718</v>
      </c>
      <c r="D7" s="473">
        <v>5.0385413578416749E-2</v>
      </c>
      <c r="E7" s="270">
        <v>137343</v>
      </c>
      <c r="F7" s="473">
        <v>-3.0871166683131279E-2</v>
      </c>
      <c r="G7" s="270">
        <v>143274</v>
      </c>
      <c r="H7" s="473">
        <v>4.3183853563705465E-2</v>
      </c>
    </row>
    <row r="8" spans="2:8" s="4" customFormat="1" x14ac:dyDescent="0.25">
      <c r="B8" s="78" t="s">
        <v>113</v>
      </c>
      <c r="C8" s="270">
        <v>135384</v>
      </c>
      <c r="D8" s="473">
        <v>2.074914047891907E-2</v>
      </c>
      <c r="E8" s="270">
        <v>135044</v>
      </c>
      <c r="F8" s="473">
        <v>-2.511375051704734E-3</v>
      </c>
      <c r="G8" s="270">
        <v>146368</v>
      </c>
      <c r="H8" s="473">
        <v>8.3854151239596053E-2</v>
      </c>
    </row>
    <row r="9" spans="2:8" s="4" customFormat="1" x14ac:dyDescent="0.25">
      <c r="B9" s="78" t="s">
        <v>114</v>
      </c>
      <c r="C9" s="270">
        <v>154308</v>
      </c>
      <c r="D9" s="473">
        <v>-8.4404834661460981E-2</v>
      </c>
      <c r="E9" s="270">
        <v>149928</v>
      </c>
      <c r="F9" s="473">
        <v>-2.8384788863830779E-2</v>
      </c>
      <c r="G9" s="270">
        <v>163732</v>
      </c>
      <c r="H9" s="473">
        <v>9.2070860679792865E-2</v>
      </c>
    </row>
    <row r="10" spans="2:8" s="4" customFormat="1" x14ac:dyDescent="0.25">
      <c r="B10" s="78" t="s">
        <v>115</v>
      </c>
      <c r="C10" s="270">
        <v>153123</v>
      </c>
      <c r="D10" s="473">
        <v>9.8222738617781191E-2</v>
      </c>
      <c r="E10" s="270">
        <v>147383</v>
      </c>
      <c r="F10" s="473">
        <v>-3.7486203901438753E-2</v>
      </c>
      <c r="G10" s="270">
        <v>163613</v>
      </c>
      <c r="H10" s="473">
        <v>0.11012124871932305</v>
      </c>
    </row>
    <row r="11" spans="2:8" s="4" customFormat="1" x14ac:dyDescent="0.25">
      <c r="B11" s="78" t="s">
        <v>135</v>
      </c>
      <c r="C11" s="270">
        <v>146829</v>
      </c>
      <c r="D11" s="473">
        <v>7.8142553988266084E-2</v>
      </c>
      <c r="E11" s="270">
        <v>150647</v>
      </c>
      <c r="F11" s="473">
        <v>2.6003037547078556E-2</v>
      </c>
      <c r="G11" s="270">
        <v>155989</v>
      </c>
      <c r="H11" s="473">
        <v>3.5460380890425913E-2</v>
      </c>
    </row>
    <row r="12" spans="2:8" s="4" customFormat="1" x14ac:dyDescent="0.25">
      <c r="B12" s="78" t="s">
        <v>118</v>
      </c>
      <c r="C12" s="270">
        <v>143193</v>
      </c>
      <c r="D12" s="473">
        <v>1.8427902874781354E-2</v>
      </c>
      <c r="E12" s="270">
        <v>152141</v>
      </c>
      <c r="F12" s="473">
        <v>6.2489088153750538E-2</v>
      </c>
      <c r="G12" s="270">
        <v>156791</v>
      </c>
      <c r="H12" s="473">
        <v>3.0563753360369761E-2</v>
      </c>
    </row>
    <row r="13" spans="2:8" s="4" customFormat="1" x14ac:dyDescent="0.25">
      <c r="B13" s="78" t="s">
        <v>119</v>
      </c>
      <c r="C13" s="270">
        <v>156388</v>
      </c>
      <c r="D13" s="473">
        <v>6.9919544633572306E-2</v>
      </c>
      <c r="E13" s="270">
        <v>163840</v>
      </c>
      <c r="F13" s="473">
        <v>4.7650714888610279E-2</v>
      </c>
      <c r="G13" s="270">
        <v>175729</v>
      </c>
      <c r="H13" s="473">
        <v>7.2564697265625089E-2</v>
      </c>
    </row>
    <row r="14" spans="2:8" s="4" customFormat="1" x14ac:dyDescent="0.25">
      <c r="B14" s="78" t="s">
        <v>120</v>
      </c>
      <c r="C14" s="270">
        <v>171643</v>
      </c>
      <c r="D14" s="473">
        <v>3.6773277762677026E-2</v>
      </c>
      <c r="E14" s="270">
        <v>171916</v>
      </c>
      <c r="F14" s="473">
        <v>1.5905105364040217E-3</v>
      </c>
      <c r="G14" s="270"/>
      <c r="H14" s="473"/>
    </row>
    <row r="15" spans="2:8" s="4" customFormat="1" x14ac:dyDescent="0.25">
      <c r="B15" s="78" t="s">
        <v>121</v>
      </c>
      <c r="C15" s="270">
        <v>142508</v>
      </c>
      <c r="D15" s="473">
        <v>5.7165323956617886E-2</v>
      </c>
      <c r="E15" s="270">
        <v>142415</v>
      </c>
      <c r="F15" s="473">
        <v>-6.5259494203828705E-4</v>
      </c>
      <c r="G15" s="270"/>
      <c r="H15" s="473"/>
    </row>
    <row r="16" spans="2:8" s="4" customFormat="1" x14ac:dyDescent="0.25">
      <c r="B16" s="78" t="s">
        <v>136</v>
      </c>
      <c r="C16" s="270">
        <v>167871</v>
      </c>
      <c r="D16" s="473">
        <v>6.9432765079122438E-2</v>
      </c>
      <c r="E16" s="270">
        <v>173541</v>
      </c>
      <c r="F16" s="473">
        <v>3.3775935093017795E-2</v>
      </c>
      <c r="G16" s="270"/>
      <c r="H16" s="473"/>
    </row>
    <row r="17" spans="2:8" s="4" customFormat="1" x14ac:dyDescent="0.25">
      <c r="B17" s="78" t="s">
        <v>110</v>
      </c>
      <c r="C17" s="270">
        <v>142047</v>
      </c>
      <c r="D17" s="473">
        <v>-7.6729584275797569E-2</v>
      </c>
      <c r="E17" s="270">
        <v>143671</v>
      </c>
      <c r="F17" s="473">
        <v>1.1432835610748482E-2</v>
      </c>
      <c r="G17" s="270"/>
      <c r="H17" s="473"/>
    </row>
    <row r="18" spans="2:8" s="4" customFormat="1" x14ac:dyDescent="0.25">
      <c r="B18" s="78" t="s">
        <v>111</v>
      </c>
      <c r="C18" s="270">
        <v>139152</v>
      </c>
      <c r="D18" s="473">
        <v>-4.9566625002561371E-2</v>
      </c>
      <c r="E18" s="270">
        <v>144224</v>
      </c>
      <c r="F18" s="473">
        <v>3.6449350350695742E-2</v>
      </c>
      <c r="G18" s="270"/>
      <c r="H18" s="473"/>
    </row>
    <row r="19" spans="2:8" ht="16.5" thickBot="1" x14ac:dyDescent="0.3">
      <c r="B19" s="474" t="s">
        <v>132</v>
      </c>
      <c r="C19" s="475">
        <v>1794164</v>
      </c>
      <c r="D19" s="476">
        <v>2.1698575219525562E-2</v>
      </c>
      <c r="E19" s="475">
        <v>1812093</v>
      </c>
      <c r="F19" s="476">
        <v>9.9929549361150727E-3</v>
      </c>
      <c r="G19" s="475">
        <v>1105496</v>
      </c>
      <c r="H19" s="476">
        <v>6.6745406368266424E-2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3" t="s">
        <v>150</v>
      </c>
      <c r="D26" s="834"/>
      <c r="E26" s="834"/>
      <c r="F26" s="834"/>
      <c r="G26" s="834"/>
      <c r="H26" s="835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130893</v>
      </c>
      <c r="D28" s="473">
        <v>6.534867821330903E-2</v>
      </c>
      <c r="E28" s="270">
        <v>127269</v>
      </c>
      <c r="F28" s="473">
        <v>-2.7686736494694109E-2</v>
      </c>
      <c r="G28" s="270">
        <v>135528</v>
      </c>
      <c r="H28" s="473">
        <v>6.4894043325554485E-2</v>
      </c>
    </row>
    <row r="29" spans="2:8" s="4" customFormat="1" ht="15" customHeight="1" x14ac:dyDescent="0.25">
      <c r="B29" s="78" t="s">
        <v>113</v>
      </c>
      <c r="C29" s="270">
        <v>125985</v>
      </c>
      <c r="D29" s="473">
        <v>4.75180843103018E-2</v>
      </c>
      <c r="E29" s="270">
        <v>125759</v>
      </c>
      <c r="F29" s="473">
        <v>-1.793864348930474E-3</v>
      </c>
      <c r="G29" s="270">
        <v>139636</v>
      </c>
      <c r="H29" s="473">
        <v>0.11034597921421141</v>
      </c>
    </row>
    <row r="30" spans="2:8" s="4" customFormat="1" ht="15" customHeight="1" x14ac:dyDescent="0.25">
      <c r="B30" s="78" t="s">
        <v>114</v>
      </c>
      <c r="C30" s="270">
        <v>143023</v>
      </c>
      <c r="D30" s="473">
        <v>4.8945572523440006E-5</v>
      </c>
      <c r="E30" s="270">
        <v>138679</v>
      </c>
      <c r="F30" s="473">
        <v>-3.0372737252050364E-2</v>
      </c>
      <c r="G30" s="270">
        <v>148921</v>
      </c>
      <c r="H30" s="473">
        <v>7.385400817715726E-2</v>
      </c>
    </row>
    <row r="31" spans="2:8" s="4" customFormat="1" ht="15" customHeight="1" x14ac:dyDescent="0.25">
      <c r="B31" s="78" t="s">
        <v>115</v>
      </c>
      <c r="C31" s="270">
        <v>129731</v>
      </c>
      <c r="D31" s="473">
        <v>6.514992282176757E-2</v>
      </c>
      <c r="E31" s="270">
        <v>127454</v>
      </c>
      <c r="F31" s="473">
        <v>-1.7551703139573438E-2</v>
      </c>
      <c r="G31" s="270">
        <v>150656</v>
      </c>
      <c r="H31" s="473">
        <v>0.18204214853986533</v>
      </c>
    </row>
    <row r="32" spans="2:8" s="4" customFormat="1" ht="15" customHeight="1" x14ac:dyDescent="0.25">
      <c r="B32" s="78" t="s">
        <v>135</v>
      </c>
      <c r="C32" s="270">
        <v>117167</v>
      </c>
      <c r="D32" s="473">
        <v>4.3655247358951099E-2</v>
      </c>
      <c r="E32" s="270">
        <v>126283</v>
      </c>
      <c r="F32" s="473">
        <v>7.7803477088258743E-2</v>
      </c>
      <c r="G32" s="270">
        <v>135587</v>
      </c>
      <c r="H32" s="473">
        <v>7.367579167425542E-2</v>
      </c>
    </row>
    <row r="33" spans="2:8" s="4" customFormat="1" ht="15" customHeight="1" x14ac:dyDescent="0.25">
      <c r="B33" s="78" t="s">
        <v>118</v>
      </c>
      <c r="C33" s="270">
        <v>111669</v>
      </c>
      <c r="D33" s="473">
        <v>7.4792493684590067E-3</v>
      </c>
      <c r="E33" s="270">
        <v>124254</v>
      </c>
      <c r="F33" s="473">
        <v>0.11269913762995998</v>
      </c>
      <c r="G33" s="270">
        <v>132519</v>
      </c>
      <c r="H33" s="473">
        <v>6.6516973296634418E-2</v>
      </c>
    </row>
    <row r="34" spans="2:8" s="4" customFormat="1" ht="15" customHeight="1" x14ac:dyDescent="0.25">
      <c r="B34" s="78" t="s">
        <v>119</v>
      </c>
      <c r="C34" s="270">
        <v>123926</v>
      </c>
      <c r="D34" s="473">
        <v>6.3669447591581774E-2</v>
      </c>
      <c r="E34" s="270">
        <v>129870</v>
      </c>
      <c r="F34" s="473">
        <v>4.7964107612607609E-2</v>
      </c>
      <c r="G34" s="270">
        <v>148660</v>
      </c>
      <c r="H34" s="473">
        <v>0.14468314468314469</v>
      </c>
    </row>
    <row r="35" spans="2:8" s="4" customFormat="1" ht="15" customHeight="1" x14ac:dyDescent="0.25">
      <c r="B35" s="78" t="s">
        <v>120</v>
      </c>
      <c r="C35" s="270">
        <v>134617</v>
      </c>
      <c r="D35" s="473">
        <v>6.2167621392163364E-2</v>
      </c>
      <c r="E35" s="270">
        <v>132972</v>
      </c>
      <c r="F35" s="473">
        <v>-1.2219853361759681E-2</v>
      </c>
      <c r="G35" s="270"/>
      <c r="H35" s="473"/>
    </row>
    <row r="36" spans="2:8" s="4" customFormat="1" x14ac:dyDescent="0.25">
      <c r="B36" s="78" t="s">
        <v>121</v>
      </c>
      <c r="C36" s="270">
        <v>118727</v>
      </c>
      <c r="D36" s="473">
        <v>6.897700466389356E-2</v>
      </c>
      <c r="E36" s="270">
        <v>117240</v>
      </c>
      <c r="F36" s="473">
        <v>-1.2524531067069855E-2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151369</v>
      </c>
      <c r="D37" s="473">
        <v>7.0290182990638383E-2</v>
      </c>
      <c r="E37" s="270">
        <v>156538</v>
      </c>
      <c r="F37" s="473">
        <v>3.4148339488270452E-2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130295</v>
      </c>
      <c r="D38" s="473">
        <v>-7.0350683172202166E-2</v>
      </c>
      <c r="E38" s="270">
        <v>135632</v>
      </c>
      <c r="F38" s="473">
        <v>4.0960896427338023E-2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124441</v>
      </c>
      <c r="D39" s="473">
        <v>-5.9210874479296627E-2</v>
      </c>
      <c r="E39" s="270">
        <v>133169</v>
      </c>
      <c r="F39" s="473">
        <v>7.0137655595824633E-2</v>
      </c>
      <c r="G39" s="270"/>
      <c r="H39" s="473"/>
    </row>
    <row r="40" spans="2:8" ht="15" customHeight="1" thickBot="1" x14ac:dyDescent="0.3">
      <c r="B40" s="477" t="s">
        <v>132</v>
      </c>
      <c r="C40" s="475">
        <v>1541843</v>
      </c>
      <c r="D40" s="476">
        <v>2.8430116994170307E-2</v>
      </c>
      <c r="E40" s="475">
        <v>1575119</v>
      </c>
      <c r="F40" s="476">
        <v>2.1581963922396863E-2</v>
      </c>
      <c r="G40" s="475">
        <v>991507</v>
      </c>
      <c r="H40" s="476">
        <v>0.10220350212546458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3" t="s">
        <v>151</v>
      </c>
      <c r="D47" s="834"/>
      <c r="E47" s="834"/>
      <c r="F47" s="834"/>
      <c r="G47" s="834"/>
      <c r="H47" s="835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10825</v>
      </c>
      <c r="D49" s="473">
        <v>-0.1021068347710683</v>
      </c>
      <c r="E49" s="270">
        <v>10074</v>
      </c>
      <c r="F49" s="473">
        <v>-6.9376443418013856E-2</v>
      </c>
      <c r="G49" s="270">
        <v>7746</v>
      </c>
      <c r="H49" s="473">
        <v>-0.23108993448481241</v>
      </c>
    </row>
    <row r="50" spans="2:8" s="4" customFormat="1" ht="15" customHeight="1" x14ac:dyDescent="0.25">
      <c r="B50" s="78" t="s">
        <v>113</v>
      </c>
      <c r="C50" s="270">
        <v>9399</v>
      </c>
      <c r="D50" s="473">
        <v>-0.23968613492962298</v>
      </c>
      <c r="E50" s="270">
        <v>9285</v>
      </c>
      <c r="F50" s="473">
        <v>-1.2128949888285945E-2</v>
      </c>
      <c r="G50" s="270">
        <v>6732</v>
      </c>
      <c r="H50" s="473">
        <v>-0.27495961227786758</v>
      </c>
    </row>
    <row r="51" spans="2:8" s="4" customFormat="1" ht="15" customHeight="1" x14ac:dyDescent="0.25">
      <c r="B51" s="78" t="s">
        <v>114</v>
      </c>
      <c r="C51" s="270">
        <v>11285</v>
      </c>
      <c r="D51" s="473">
        <v>-0.55774581651448052</v>
      </c>
      <c r="E51" s="270">
        <v>11249</v>
      </c>
      <c r="F51" s="473">
        <v>-3.1900753212228405E-3</v>
      </c>
      <c r="G51" s="270">
        <v>14811</v>
      </c>
      <c r="H51" s="473">
        <v>0.31665036892168197</v>
      </c>
    </row>
    <row r="52" spans="2:8" s="4" customFormat="1" ht="15" customHeight="1" x14ac:dyDescent="0.25">
      <c r="B52" s="78" t="s">
        <v>115</v>
      </c>
      <c r="C52" s="270">
        <v>23392</v>
      </c>
      <c r="D52" s="473">
        <v>0.32667876588021771</v>
      </c>
      <c r="E52" s="270">
        <v>19929</v>
      </c>
      <c r="F52" s="473">
        <v>-0.14804206566347466</v>
      </c>
      <c r="G52" s="270">
        <v>12957</v>
      </c>
      <c r="H52" s="473">
        <v>-0.34984193888303472</v>
      </c>
    </row>
    <row r="53" spans="2:8" s="4" customFormat="1" ht="15" customHeight="1" x14ac:dyDescent="0.25">
      <c r="B53" s="78" t="s">
        <v>135</v>
      </c>
      <c r="C53" s="270">
        <v>29662</v>
      </c>
      <c r="D53" s="473">
        <v>0.23999832782910424</v>
      </c>
      <c r="E53" s="270">
        <v>24364</v>
      </c>
      <c r="F53" s="473">
        <v>-0.17861236599015573</v>
      </c>
      <c r="G53" s="270">
        <v>20402</v>
      </c>
      <c r="H53" s="473">
        <v>-0.16261697586603185</v>
      </c>
    </row>
    <row r="54" spans="2:8" s="4" customFormat="1" ht="15" customHeight="1" x14ac:dyDescent="0.25">
      <c r="B54" s="78" t="s">
        <v>118</v>
      </c>
      <c r="C54" s="270">
        <v>31524</v>
      </c>
      <c r="D54" s="473">
        <v>5.9203010550366253E-2</v>
      </c>
      <c r="E54" s="270">
        <v>27887</v>
      </c>
      <c r="F54" s="473">
        <v>-0.11537241466818937</v>
      </c>
      <c r="G54" s="270">
        <v>24272</v>
      </c>
      <c r="H54" s="473">
        <v>-0.12963029368522971</v>
      </c>
    </row>
    <row r="55" spans="2:8" s="4" customFormat="1" x14ac:dyDescent="0.25">
      <c r="B55" s="78" t="s">
        <v>119</v>
      </c>
      <c r="C55" s="270">
        <v>32462</v>
      </c>
      <c r="D55" s="473">
        <v>9.4470667565745181E-2</v>
      </c>
      <c r="E55" s="270">
        <v>33970</v>
      </c>
      <c r="F55" s="473">
        <v>4.6454315815414926E-2</v>
      </c>
      <c r="G55" s="270">
        <v>27069</v>
      </c>
      <c r="H55" s="473">
        <v>-0.20314983809243448</v>
      </c>
    </row>
    <row r="56" spans="2:8" s="117" customFormat="1" x14ac:dyDescent="0.25">
      <c r="B56" s="78" t="s">
        <v>120</v>
      </c>
      <c r="C56" s="270">
        <v>37026</v>
      </c>
      <c r="D56" s="473">
        <v>-4.6139578019939731E-2</v>
      </c>
      <c r="E56" s="270">
        <v>38944</v>
      </c>
      <c r="F56" s="473">
        <v>5.1801436828174729E-2</v>
      </c>
      <c r="G56" s="270"/>
      <c r="H56" s="473"/>
    </row>
    <row r="57" spans="2:8" s="117" customFormat="1" x14ac:dyDescent="0.25">
      <c r="B57" s="78" t="s">
        <v>121</v>
      </c>
      <c r="C57" s="270">
        <v>23781</v>
      </c>
      <c r="D57" s="473">
        <v>1.8958543983822462E-3</v>
      </c>
      <c r="E57" s="270">
        <v>25175</v>
      </c>
      <c r="F57" s="473">
        <v>5.8618224633110394E-2</v>
      </c>
      <c r="G57" s="270"/>
      <c r="H57" s="473"/>
    </row>
    <row r="58" spans="2:8" s="117" customFormat="1" x14ac:dyDescent="0.25">
      <c r="B58" s="78" t="s">
        <v>136</v>
      </c>
      <c r="C58" s="270">
        <v>16502</v>
      </c>
      <c r="D58" s="473">
        <v>6.1631497683993786E-2</v>
      </c>
      <c r="E58" s="270">
        <v>17003</v>
      </c>
      <c r="F58" s="473">
        <v>3.0359956368924967E-2</v>
      </c>
      <c r="G58" s="270"/>
      <c r="H58" s="473"/>
    </row>
    <row r="59" spans="2:8" s="117" customFormat="1" x14ac:dyDescent="0.25">
      <c r="B59" s="78" t="s">
        <v>110</v>
      </c>
      <c r="C59" s="270">
        <v>11752</v>
      </c>
      <c r="D59" s="473">
        <v>-0.14200189822588893</v>
      </c>
      <c r="E59" s="270">
        <v>8039</v>
      </c>
      <c r="F59" s="473">
        <v>-0.31594622191967325</v>
      </c>
      <c r="G59" s="270"/>
      <c r="H59" s="473"/>
    </row>
    <row r="60" spans="2:8" s="117" customFormat="1" x14ac:dyDescent="0.25">
      <c r="B60" s="78" t="s">
        <v>111</v>
      </c>
      <c r="C60" s="270">
        <v>14711</v>
      </c>
      <c r="D60" s="473">
        <v>4.0676287492925844E-2</v>
      </c>
      <c r="E60" s="270">
        <v>11055</v>
      </c>
      <c r="F60" s="473">
        <v>-0.24852151451294946</v>
      </c>
      <c r="G60" s="270"/>
      <c r="H60" s="473"/>
    </row>
    <row r="61" spans="2:8" s="121" customFormat="1" ht="16.5" thickBot="1" x14ac:dyDescent="0.3">
      <c r="B61" s="477" t="s">
        <v>132</v>
      </c>
      <c r="C61" s="475">
        <v>252321</v>
      </c>
      <c r="D61" s="476">
        <v>-1.7594611431241192E-2</v>
      </c>
      <c r="E61" s="475">
        <v>236974</v>
      </c>
      <c r="F61" s="476">
        <v>-6.0823316331181321E-2</v>
      </c>
      <c r="G61" s="475">
        <v>113989</v>
      </c>
      <c r="H61" s="476">
        <v>-0.16649117419090653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3" t="s">
        <v>152</v>
      </c>
      <c r="D68" s="834"/>
      <c r="E68" s="834"/>
      <c r="F68" s="834"/>
      <c r="G68" s="834"/>
      <c r="H68" s="835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45219</v>
      </c>
      <c r="D70" s="473">
        <v>3.3742541663809078E-2</v>
      </c>
      <c r="E70" s="270">
        <v>44620</v>
      </c>
      <c r="F70" s="473">
        <v>-1.3246644109776828E-2</v>
      </c>
      <c r="G70" s="270">
        <v>54382</v>
      </c>
      <c r="H70" s="473">
        <v>0.21878081577767827</v>
      </c>
    </row>
    <row r="71" spans="2:8" s="4" customFormat="1" x14ac:dyDescent="0.25">
      <c r="B71" s="78" t="s">
        <v>113</v>
      </c>
      <c r="C71" s="270">
        <v>46324</v>
      </c>
      <c r="D71" s="473">
        <v>8.2969023962594868E-2</v>
      </c>
      <c r="E71" s="270">
        <v>48392</v>
      </c>
      <c r="F71" s="473">
        <v>4.4642086175632478E-2</v>
      </c>
      <c r="G71" s="270">
        <v>59290</v>
      </c>
      <c r="H71" s="473">
        <v>0.22520251281203496</v>
      </c>
    </row>
    <row r="72" spans="2:8" s="4" customFormat="1" x14ac:dyDescent="0.25">
      <c r="B72" s="78" t="s">
        <v>114</v>
      </c>
      <c r="C72" s="270">
        <v>51415</v>
      </c>
      <c r="D72" s="473">
        <v>-2.8315975252612979E-3</v>
      </c>
      <c r="E72" s="270">
        <v>57048</v>
      </c>
      <c r="F72" s="473">
        <v>0.10955946708159092</v>
      </c>
      <c r="G72" s="270">
        <v>66152</v>
      </c>
      <c r="H72" s="473">
        <v>0.15958491095218053</v>
      </c>
    </row>
    <row r="73" spans="2:8" s="4" customFormat="1" x14ac:dyDescent="0.25">
      <c r="B73" s="78" t="s">
        <v>115</v>
      </c>
      <c r="C73" s="270">
        <v>55029</v>
      </c>
      <c r="D73" s="473">
        <v>7.5961989676208264E-2</v>
      </c>
      <c r="E73" s="270">
        <v>53234</v>
      </c>
      <c r="F73" s="473">
        <v>-3.2619164440567672E-2</v>
      </c>
      <c r="G73" s="270">
        <v>68415</v>
      </c>
      <c r="H73" s="473">
        <v>0.28517488822932702</v>
      </c>
    </row>
    <row r="74" spans="2:8" s="4" customFormat="1" x14ac:dyDescent="0.25">
      <c r="B74" s="78" t="s">
        <v>135</v>
      </c>
      <c r="C74" s="270">
        <v>57971</v>
      </c>
      <c r="D74" s="473">
        <v>8.7024189011813302E-2</v>
      </c>
      <c r="E74" s="270">
        <v>62959</v>
      </c>
      <c r="F74" s="473">
        <v>8.6043021510755269E-2</v>
      </c>
      <c r="G74" s="270">
        <v>68578</v>
      </c>
      <c r="H74" s="473">
        <v>8.9248558585746318E-2</v>
      </c>
    </row>
    <row r="75" spans="2:8" s="4" customFormat="1" x14ac:dyDescent="0.25">
      <c r="B75" s="78" t="s">
        <v>118</v>
      </c>
      <c r="C75" s="270">
        <v>51196</v>
      </c>
      <c r="D75" s="473">
        <v>9.1659931797125616E-3</v>
      </c>
      <c r="E75" s="270">
        <v>60635</v>
      </c>
      <c r="F75" s="473">
        <v>0.18436987264630056</v>
      </c>
      <c r="G75" s="270">
        <v>67742</v>
      </c>
      <c r="H75" s="473">
        <v>0.11720953244825605</v>
      </c>
    </row>
    <row r="76" spans="2:8" s="4" customFormat="1" x14ac:dyDescent="0.25">
      <c r="B76" s="78" t="s">
        <v>119</v>
      </c>
      <c r="C76" s="270">
        <v>56360</v>
      </c>
      <c r="D76" s="473">
        <v>0.15121433094348102</v>
      </c>
      <c r="E76" s="270">
        <v>62368</v>
      </c>
      <c r="F76" s="473">
        <v>0.10660042583392482</v>
      </c>
      <c r="G76" s="270">
        <v>73640</v>
      </c>
      <c r="H76" s="473">
        <v>0.18073370959466395</v>
      </c>
    </row>
    <row r="77" spans="2:8" s="4" customFormat="1" x14ac:dyDescent="0.25">
      <c r="B77" s="78" t="s">
        <v>120</v>
      </c>
      <c r="C77" s="270">
        <v>60797</v>
      </c>
      <c r="D77" s="473">
        <v>8.5060056040406229E-2</v>
      </c>
      <c r="E77" s="270">
        <v>63572</v>
      </c>
      <c r="F77" s="473">
        <v>4.5643699524647641E-2</v>
      </c>
      <c r="G77" s="270"/>
      <c r="H77" s="473"/>
    </row>
    <row r="78" spans="2:8" s="4" customFormat="1" x14ac:dyDescent="0.25">
      <c r="B78" s="78" t="s">
        <v>121</v>
      </c>
      <c r="C78" s="270">
        <v>55255</v>
      </c>
      <c r="D78" s="473">
        <v>0.12439461153392206</v>
      </c>
      <c r="E78" s="270">
        <v>59959</v>
      </c>
      <c r="F78" s="473">
        <v>8.5132567188489716E-2</v>
      </c>
      <c r="G78" s="270"/>
      <c r="H78" s="473"/>
    </row>
    <row r="79" spans="2:8" s="4" customFormat="1" x14ac:dyDescent="0.25">
      <c r="B79" s="78" t="s">
        <v>136</v>
      </c>
      <c r="C79" s="270">
        <v>66110</v>
      </c>
      <c r="D79" s="473">
        <v>0.13184611960485548</v>
      </c>
      <c r="E79" s="270">
        <v>74197</v>
      </c>
      <c r="F79" s="473">
        <v>0.1223264256542127</v>
      </c>
      <c r="G79" s="270"/>
      <c r="H79" s="473"/>
    </row>
    <row r="80" spans="2:8" s="4" customFormat="1" x14ac:dyDescent="0.25">
      <c r="B80" s="78" t="s">
        <v>110</v>
      </c>
      <c r="C80" s="270">
        <v>45495</v>
      </c>
      <c r="D80" s="473">
        <v>-7.2079789512329406E-2</v>
      </c>
      <c r="E80" s="270">
        <v>54018</v>
      </c>
      <c r="F80" s="473">
        <v>0.1873392680514343</v>
      </c>
      <c r="G80" s="270"/>
      <c r="H80" s="473"/>
    </row>
    <row r="81" spans="2:8" s="4" customFormat="1" x14ac:dyDescent="0.25">
      <c r="B81" s="78" t="s">
        <v>111</v>
      </c>
      <c r="C81" s="270">
        <v>46549</v>
      </c>
      <c r="D81" s="473">
        <v>-3.8680764941555479E-2</v>
      </c>
      <c r="E81" s="270">
        <v>57702</v>
      </c>
      <c r="F81" s="473">
        <v>0.23959698382349792</v>
      </c>
      <c r="G81" s="270"/>
      <c r="H81" s="473"/>
    </row>
    <row r="82" spans="2:8" ht="16.5" thickBot="1" x14ac:dyDescent="0.3">
      <c r="B82" s="477" t="s">
        <v>132</v>
      </c>
      <c r="C82" s="475">
        <v>637720</v>
      </c>
      <c r="D82" s="476">
        <v>5.7098432884559847E-2</v>
      </c>
      <c r="E82" s="475">
        <v>698704</v>
      </c>
      <c r="F82" s="476">
        <v>9.5628175374772528E-2</v>
      </c>
      <c r="G82" s="475">
        <v>458199</v>
      </c>
      <c r="H82" s="476">
        <v>0.17711480362537757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3" t="s">
        <v>153</v>
      </c>
      <c r="D89" s="834"/>
      <c r="E89" s="834"/>
      <c r="F89" s="834"/>
      <c r="G89" s="834"/>
      <c r="H89" s="835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20042</v>
      </c>
      <c r="D91" s="473">
        <v>0.17211532838177668</v>
      </c>
      <c r="E91" s="270">
        <v>19484</v>
      </c>
      <c r="F91" s="473">
        <v>-2.7841532781159528E-2</v>
      </c>
      <c r="G91" s="270">
        <v>19708</v>
      </c>
      <c r="H91" s="473">
        <v>1.1496612605214507E-2</v>
      </c>
    </row>
    <row r="92" spans="2:8" s="4" customFormat="1" x14ac:dyDescent="0.25">
      <c r="B92" s="78" t="s">
        <v>113</v>
      </c>
      <c r="C92" s="270">
        <v>18246</v>
      </c>
      <c r="D92" s="473">
        <v>3.4999149129275597E-2</v>
      </c>
      <c r="E92" s="270">
        <v>18428</v>
      </c>
      <c r="F92" s="473">
        <v>9.9747889948482715E-3</v>
      </c>
      <c r="G92" s="270">
        <v>19813</v>
      </c>
      <c r="H92" s="473">
        <v>7.5157369220751002E-2</v>
      </c>
    </row>
    <row r="93" spans="2:8" s="4" customFormat="1" x14ac:dyDescent="0.25">
      <c r="B93" s="78" t="s">
        <v>114</v>
      </c>
      <c r="C93" s="270">
        <v>20770</v>
      </c>
      <c r="D93" s="473">
        <v>-3.6105439019862628E-2</v>
      </c>
      <c r="E93" s="270">
        <v>20735</v>
      </c>
      <c r="F93" s="473">
        <v>-1.6851227732306295E-3</v>
      </c>
      <c r="G93" s="270">
        <v>22786</v>
      </c>
      <c r="H93" s="473">
        <v>9.8914878225223157E-2</v>
      </c>
    </row>
    <row r="94" spans="2:8" s="4" customFormat="1" x14ac:dyDescent="0.25">
      <c r="B94" s="78" t="s">
        <v>115</v>
      </c>
      <c r="C94" s="270">
        <v>18617</v>
      </c>
      <c r="D94" s="473">
        <v>0.15741373950885929</v>
      </c>
      <c r="E94" s="270">
        <v>19732</v>
      </c>
      <c r="F94" s="473">
        <v>5.9891497018853768E-2</v>
      </c>
      <c r="G94" s="270">
        <v>20369</v>
      </c>
      <c r="H94" s="473">
        <v>3.2282586661260826E-2</v>
      </c>
    </row>
    <row r="95" spans="2:8" s="4" customFormat="1" x14ac:dyDescent="0.25">
      <c r="B95" s="78" t="s">
        <v>135</v>
      </c>
      <c r="C95" s="270">
        <v>16995</v>
      </c>
      <c r="D95" s="473">
        <v>3.4073623364770267E-2</v>
      </c>
      <c r="E95" s="270">
        <v>19676</v>
      </c>
      <c r="F95" s="473">
        <v>0.15775228008237718</v>
      </c>
      <c r="G95" s="270">
        <v>22797</v>
      </c>
      <c r="H95" s="473">
        <v>0.15861963813783286</v>
      </c>
    </row>
    <row r="96" spans="2:8" s="4" customFormat="1" x14ac:dyDescent="0.25">
      <c r="B96" s="78" t="s">
        <v>118</v>
      </c>
      <c r="C96" s="270">
        <v>18138</v>
      </c>
      <c r="D96" s="473">
        <v>0.11536096421104425</v>
      </c>
      <c r="E96" s="270">
        <v>18179</v>
      </c>
      <c r="F96" s="473">
        <v>2.2604476789060968E-3</v>
      </c>
      <c r="G96" s="270">
        <v>21498</v>
      </c>
      <c r="H96" s="473">
        <v>0.18257329886132356</v>
      </c>
    </row>
    <row r="97" spans="2:8" s="4" customFormat="1" x14ac:dyDescent="0.25">
      <c r="B97" s="78" t="s">
        <v>119</v>
      </c>
      <c r="C97" s="270">
        <v>17283</v>
      </c>
      <c r="D97" s="473">
        <v>-1.6166676154152682E-2</v>
      </c>
      <c r="E97" s="270">
        <v>19261</v>
      </c>
      <c r="F97" s="473">
        <v>0.11444772319620444</v>
      </c>
      <c r="G97" s="270">
        <v>22234</v>
      </c>
      <c r="H97" s="473">
        <v>0.15435335652354509</v>
      </c>
    </row>
    <row r="98" spans="2:8" s="4" customFormat="1" x14ac:dyDescent="0.25">
      <c r="B98" s="78" t="s">
        <v>120</v>
      </c>
      <c r="C98" s="270">
        <v>23371</v>
      </c>
      <c r="D98" s="473">
        <v>0.28376819555067279</v>
      </c>
      <c r="E98" s="270">
        <v>20102</v>
      </c>
      <c r="F98" s="473">
        <v>-0.13987420307218346</v>
      </c>
      <c r="G98" s="270"/>
      <c r="H98" s="473"/>
    </row>
    <row r="99" spans="2:8" s="4" customFormat="1" x14ac:dyDescent="0.25">
      <c r="B99" s="78" t="s">
        <v>121</v>
      </c>
      <c r="C99" s="270">
        <v>18782</v>
      </c>
      <c r="D99" s="473">
        <v>1.4749581284780433E-2</v>
      </c>
      <c r="E99" s="270">
        <v>18048</v>
      </c>
      <c r="F99" s="473">
        <v>-3.9079970184218937E-2</v>
      </c>
      <c r="G99" s="270"/>
      <c r="H99" s="473"/>
    </row>
    <row r="100" spans="2:8" s="4" customFormat="1" x14ac:dyDescent="0.25">
      <c r="B100" s="78" t="s">
        <v>136</v>
      </c>
      <c r="C100" s="270">
        <v>23207</v>
      </c>
      <c r="D100" s="473">
        <v>0.10017066464397462</v>
      </c>
      <c r="E100" s="270">
        <v>22403</v>
      </c>
      <c r="F100" s="473">
        <v>-3.4644719265738755E-2</v>
      </c>
      <c r="G100" s="270"/>
      <c r="H100" s="473"/>
    </row>
    <row r="101" spans="2:8" s="4" customFormat="1" x14ac:dyDescent="0.25">
      <c r="B101" s="78" t="s">
        <v>110</v>
      </c>
      <c r="C101" s="270">
        <v>23314</v>
      </c>
      <c r="D101" s="473">
        <v>-3.2975237463187979E-2</v>
      </c>
      <c r="E101" s="270">
        <v>24367</v>
      </c>
      <c r="F101" s="473">
        <v>4.5165994681307442E-2</v>
      </c>
      <c r="G101" s="270"/>
      <c r="H101" s="473"/>
    </row>
    <row r="102" spans="2:8" s="4" customFormat="1" x14ac:dyDescent="0.25">
      <c r="B102" s="78" t="s">
        <v>111</v>
      </c>
      <c r="C102" s="270">
        <v>18756</v>
      </c>
      <c r="D102" s="473">
        <v>2.834585229453368E-2</v>
      </c>
      <c r="E102" s="270">
        <v>19424</v>
      </c>
      <c r="F102" s="473">
        <v>3.5615269780336911E-2</v>
      </c>
      <c r="G102" s="270"/>
      <c r="H102" s="473"/>
    </row>
    <row r="103" spans="2:8" ht="16.5" thickBot="1" x14ac:dyDescent="0.3">
      <c r="B103" s="477" t="s">
        <v>132</v>
      </c>
      <c r="C103" s="475">
        <v>237521</v>
      </c>
      <c r="D103" s="476">
        <v>6.6163631548471269E-2</v>
      </c>
      <c r="E103" s="475">
        <v>239839</v>
      </c>
      <c r="F103" s="476">
        <v>9.7591370868259641E-3</v>
      </c>
      <c r="G103" s="475">
        <v>149205</v>
      </c>
      <c r="H103" s="476">
        <v>0.10118454555518652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3" t="s">
        <v>154</v>
      </c>
      <c r="D110" s="834"/>
      <c r="E110" s="834"/>
      <c r="F110" s="834"/>
      <c r="G110" s="834"/>
      <c r="H110" s="835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5164</v>
      </c>
      <c r="D112" s="473">
        <v>-0.17521162753553743</v>
      </c>
      <c r="E112" s="270">
        <v>5520</v>
      </c>
      <c r="F112" s="473">
        <v>6.8938807126258661E-2</v>
      </c>
      <c r="G112" s="270">
        <v>5167</v>
      </c>
      <c r="H112" s="473">
        <v>-6.3949275362318869E-2</v>
      </c>
    </row>
    <row r="113" spans="2:8" s="4" customFormat="1" x14ac:dyDescent="0.25">
      <c r="B113" s="78" t="s">
        <v>113</v>
      </c>
      <c r="C113" s="270">
        <v>6306</v>
      </c>
      <c r="D113" s="473">
        <v>-0.1305666620708672</v>
      </c>
      <c r="E113" s="270">
        <v>5750</v>
      </c>
      <c r="F113" s="473">
        <v>-8.8169996828417418E-2</v>
      </c>
      <c r="G113" s="270">
        <v>6993</v>
      </c>
      <c r="H113" s="473">
        <v>0.21617391304347833</v>
      </c>
    </row>
    <row r="114" spans="2:8" s="4" customFormat="1" x14ac:dyDescent="0.25">
      <c r="B114" s="78" t="s">
        <v>114</v>
      </c>
      <c r="C114" s="270">
        <v>6756</v>
      </c>
      <c r="D114" s="473">
        <v>-4.1273584905660021E-3</v>
      </c>
      <c r="E114" s="270">
        <v>4862</v>
      </c>
      <c r="F114" s="473">
        <v>-0.28034339846062761</v>
      </c>
      <c r="G114" s="270">
        <v>5569</v>
      </c>
      <c r="H114" s="473">
        <v>0.14541341011929254</v>
      </c>
    </row>
    <row r="115" spans="2:8" s="4" customFormat="1" x14ac:dyDescent="0.25">
      <c r="B115" s="78" t="s">
        <v>115</v>
      </c>
      <c r="C115" s="270">
        <v>5855</v>
      </c>
      <c r="D115" s="473">
        <v>-0.15500072160484923</v>
      </c>
      <c r="E115" s="270">
        <v>6626</v>
      </c>
      <c r="F115" s="473">
        <v>0.13168232280102488</v>
      </c>
      <c r="G115" s="270">
        <v>10303</v>
      </c>
      <c r="H115" s="473">
        <v>0.55493510413522484</v>
      </c>
    </row>
    <row r="116" spans="2:8" s="4" customFormat="1" x14ac:dyDescent="0.25">
      <c r="B116" s="78" t="s">
        <v>135</v>
      </c>
      <c r="C116" s="270">
        <v>4254</v>
      </c>
      <c r="D116" s="473">
        <v>-0.14320241691842905</v>
      </c>
      <c r="E116" s="270">
        <v>6160</v>
      </c>
      <c r="F116" s="473">
        <v>0.44804889515749879</v>
      </c>
      <c r="G116" s="270">
        <v>6490</v>
      </c>
      <c r="H116" s="473">
        <v>5.3571428571428603E-2</v>
      </c>
    </row>
    <row r="117" spans="2:8" s="4" customFormat="1" x14ac:dyDescent="0.25">
      <c r="B117" s="78" t="s">
        <v>118</v>
      </c>
      <c r="C117" s="270">
        <v>3006</v>
      </c>
      <c r="D117" s="473">
        <v>-0.18514502575223635</v>
      </c>
      <c r="E117" s="270">
        <v>4243</v>
      </c>
      <c r="F117" s="473">
        <v>0.4115103127079176</v>
      </c>
      <c r="G117" s="270">
        <v>5262</v>
      </c>
      <c r="H117" s="473">
        <v>0.24016026396417622</v>
      </c>
    </row>
    <row r="118" spans="2:8" s="4" customFormat="1" x14ac:dyDescent="0.25">
      <c r="B118" s="78" t="s">
        <v>119</v>
      </c>
      <c r="C118" s="270">
        <v>5441</v>
      </c>
      <c r="D118" s="473">
        <v>-0.11915169175975393</v>
      </c>
      <c r="E118" s="270">
        <v>6873</v>
      </c>
      <c r="F118" s="473">
        <v>0.26318691417018925</v>
      </c>
      <c r="G118" s="270">
        <v>8547</v>
      </c>
      <c r="H118" s="473">
        <v>0.24356176342208635</v>
      </c>
    </row>
    <row r="119" spans="2:8" s="4" customFormat="1" x14ac:dyDescent="0.25">
      <c r="B119" s="78" t="s">
        <v>120</v>
      </c>
      <c r="C119" s="270">
        <v>5656</v>
      </c>
      <c r="D119" s="473">
        <v>-3.8585755566887592E-2</v>
      </c>
      <c r="E119" s="270">
        <v>6686</v>
      </c>
      <c r="F119" s="473">
        <v>0.18210749646393221</v>
      </c>
      <c r="G119" s="270"/>
      <c r="H119" s="473"/>
    </row>
    <row r="120" spans="2:8" s="4" customFormat="1" x14ac:dyDescent="0.25">
      <c r="B120" s="78" t="s">
        <v>121</v>
      </c>
      <c r="C120" s="270">
        <v>4432</v>
      </c>
      <c r="D120" s="473">
        <v>1.5116811726981316E-2</v>
      </c>
      <c r="E120" s="270">
        <v>5047</v>
      </c>
      <c r="F120" s="473">
        <v>0.13876353790613716</v>
      </c>
      <c r="G120" s="270"/>
      <c r="H120" s="473"/>
    </row>
    <row r="121" spans="2:8" s="4" customFormat="1" x14ac:dyDescent="0.25">
      <c r="B121" s="78" t="s">
        <v>136</v>
      </c>
      <c r="C121" s="270">
        <v>5959</v>
      </c>
      <c r="D121" s="473">
        <v>-5.3225293930727724E-2</v>
      </c>
      <c r="E121" s="270">
        <v>7237</v>
      </c>
      <c r="F121" s="473">
        <v>0.21446551434804495</v>
      </c>
      <c r="G121" s="270"/>
      <c r="H121" s="473"/>
    </row>
    <row r="122" spans="2:8" s="4" customFormat="1" x14ac:dyDescent="0.25">
      <c r="B122" s="78" t="s">
        <v>110</v>
      </c>
      <c r="C122" s="270">
        <v>5328</v>
      </c>
      <c r="D122" s="473">
        <v>9.26989335520918E-2</v>
      </c>
      <c r="E122" s="270">
        <v>5127</v>
      </c>
      <c r="F122" s="473">
        <v>-3.7725225225225256E-2</v>
      </c>
      <c r="G122" s="270"/>
      <c r="H122" s="473"/>
    </row>
    <row r="123" spans="2:8" s="4" customFormat="1" x14ac:dyDescent="0.25">
      <c r="B123" s="78" t="s">
        <v>111</v>
      </c>
      <c r="C123" s="270">
        <v>5570</v>
      </c>
      <c r="D123" s="473">
        <v>-1.7921146953404632E-3</v>
      </c>
      <c r="E123" s="270">
        <v>5653</v>
      </c>
      <c r="F123" s="473">
        <v>1.4901256732495538E-2</v>
      </c>
      <c r="G123" s="270"/>
      <c r="H123" s="473"/>
    </row>
    <row r="124" spans="2:8" ht="16.5" thickBot="1" x14ac:dyDescent="0.3">
      <c r="B124" s="477" t="s">
        <v>132</v>
      </c>
      <c r="C124" s="475">
        <v>63727</v>
      </c>
      <c r="D124" s="476">
        <v>-7.7182617258206965E-2</v>
      </c>
      <c r="E124" s="475">
        <v>69784</v>
      </c>
      <c r="F124" s="476">
        <v>9.504605583190795E-2</v>
      </c>
      <c r="G124" s="475">
        <v>48331</v>
      </c>
      <c r="H124" s="476">
        <v>0.2072488384872857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3" t="s">
        <v>155</v>
      </c>
      <c r="D131" s="834"/>
      <c r="E131" s="834"/>
      <c r="F131" s="834"/>
      <c r="G131" s="834"/>
      <c r="H131" s="835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6722</v>
      </c>
      <c r="D133" s="473">
        <v>9.5501955671447147E-2</v>
      </c>
      <c r="E133" s="270">
        <v>6872</v>
      </c>
      <c r="F133" s="473">
        <v>2.2314787265694802E-2</v>
      </c>
      <c r="G133" s="270">
        <v>6768</v>
      </c>
      <c r="H133" s="473">
        <v>-1.5133876600698537E-2</v>
      </c>
    </row>
    <row r="134" spans="2:8" s="4" customFormat="1" x14ac:dyDescent="0.25">
      <c r="B134" s="78" t="s">
        <v>113</v>
      </c>
      <c r="C134" s="270">
        <v>5861</v>
      </c>
      <c r="D134" s="473">
        <v>1.8241834607366281E-2</v>
      </c>
      <c r="E134" s="270">
        <v>6580</v>
      </c>
      <c r="F134" s="473">
        <v>0.12267531138031051</v>
      </c>
      <c r="G134" s="270">
        <v>6784</v>
      </c>
      <c r="H134" s="473">
        <v>3.1003039513677777E-2</v>
      </c>
    </row>
    <row r="135" spans="2:8" s="4" customFormat="1" x14ac:dyDescent="0.25">
      <c r="B135" s="78" t="s">
        <v>114</v>
      </c>
      <c r="C135" s="270">
        <v>7654</v>
      </c>
      <c r="D135" s="473">
        <v>0.17844495765973822</v>
      </c>
      <c r="E135" s="270">
        <v>6203</v>
      </c>
      <c r="F135" s="473">
        <v>-0.18957407891298672</v>
      </c>
      <c r="G135" s="270">
        <v>8435</v>
      </c>
      <c r="H135" s="473">
        <v>0.35982589069804938</v>
      </c>
    </row>
    <row r="136" spans="2:8" s="4" customFormat="1" x14ac:dyDescent="0.25">
      <c r="B136" s="78" t="s">
        <v>115</v>
      </c>
      <c r="C136" s="270">
        <v>7159</v>
      </c>
      <c r="D136" s="473">
        <v>0.10751856435643559</v>
      </c>
      <c r="E136" s="270">
        <v>8604</v>
      </c>
      <c r="F136" s="473">
        <v>0.20184383293756114</v>
      </c>
      <c r="G136" s="270">
        <v>7236</v>
      </c>
      <c r="H136" s="473">
        <v>-0.15899581589958156</v>
      </c>
    </row>
    <row r="137" spans="2:8" s="4" customFormat="1" x14ac:dyDescent="0.25">
      <c r="B137" s="78" t="s">
        <v>135</v>
      </c>
      <c r="C137" s="270">
        <v>4117</v>
      </c>
      <c r="D137" s="473">
        <v>-0.14850051706308165</v>
      </c>
      <c r="E137" s="270">
        <v>5099</v>
      </c>
      <c r="F137" s="473">
        <v>0.23852319650230758</v>
      </c>
      <c r="G137" s="270">
        <v>5821</v>
      </c>
      <c r="H137" s="473">
        <v>0.14159639144930369</v>
      </c>
    </row>
    <row r="138" spans="2:8" s="4" customFormat="1" x14ac:dyDescent="0.25">
      <c r="B138" s="78" t="s">
        <v>118</v>
      </c>
      <c r="C138" s="270">
        <v>4202</v>
      </c>
      <c r="D138" s="473">
        <v>-0.16043956043956042</v>
      </c>
      <c r="E138" s="270">
        <v>5219</v>
      </c>
      <c r="F138" s="473">
        <v>0.24202760590195149</v>
      </c>
      <c r="G138" s="270">
        <v>5090</v>
      </c>
      <c r="H138" s="473">
        <v>-2.4717378808200796E-2</v>
      </c>
    </row>
    <row r="139" spans="2:8" s="4" customFormat="1" x14ac:dyDescent="0.25">
      <c r="B139" s="78" t="s">
        <v>119</v>
      </c>
      <c r="C139" s="270">
        <v>5237</v>
      </c>
      <c r="D139" s="473">
        <v>0.16923420406340695</v>
      </c>
      <c r="E139" s="270">
        <v>6376</v>
      </c>
      <c r="F139" s="473">
        <v>0.21749092992171093</v>
      </c>
      <c r="G139" s="270">
        <v>8640</v>
      </c>
      <c r="H139" s="473">
        <v>0.35508155583437895</v>
      </c>
    </row>
    <row r="140" spans="2:8" s="4" customFormat="1" x14ac:dyDescent="0.25">
      <c r="B140" s="78" t="s">
        <v>120</v>
      </c>
      <c r="C140" s="270">
        <v>4713</v>
      </c>
      <c r="D140" s="473">
        <v>1.8586557164469442E-2</v>
      </c>
      <c r="E140" s="270">
        <v>5600</v>
      </c>
      <c r="F140" s="473">
        <v>0.18820284319966052</v>
      </c>
      <c r="G140" s="270"/>
      <c r="H140" s="473"/>
    </row>
    <row r="141" spans="2:8" s="4" customFormat="1" x14ac:dyDescent="0.25">
      <c r="B141" s="78" t="s">
        <v>121</v>
      </c>
      <c r="C141" s="270">
        <v>5561</v>
      </c>
      <c r="D141" s="473">
        <v>0.16485127775450348</v>
      </c>
      <c r="E141" s="270">
        <v>4368</v>
      </c>
      <c r="F141" s="473">
        <v>-0.21452976083438235</v>
      </c>
      <c r="G141" s="270"/>
      <c r="H141" s="473"/>
    </row>
    <row r="142" spans="2:8" s="4" customFormat="1" x14ac:dyDescent="0.25">
      <c r="B142" s="78" t="s">
        <v>136</v>
      </c>
      <c r="C142" s="270">
        <v>6573</v>
      </c>
      <c r="D142" s="473">
        <v>0.19574313261779142</v>
      </c>
      <c r="E142" s="270">
        <v>5401</v>
      </c>
      <c r="F142" s="473">
        <v>-0.17830518788985239</v>
      </c>
      <c r="G142" s="270"/>
      <c r="H142" s="473"/>
    </row>
    <row r="143" spans="2:8" s="4" customFormat="1" x14ac:dyDescent="0.25">
      <c r="B143" s="78" t="s">
        <v>110</v>
      </c>
      <c r="C143" s="270">
        <v>6713</v>
      </c>
      <c r="D143" s="473">
        <v>0.14771755855701829</v>
      </c>
      <c r="E143" s="270">
        <v>7640</v>
      </c>
      <c r="F143" s="473">
        <v>0.13809027260539253</v>
      </c>
      <c r="G143" s="270"/>
      <c r="H143" s="473"/>
    </row>
    <row r="144" spans="2:8" s="4" customFormat="1" x14ac:dyDescent="0.25">
      <c r="B144" s="78" t="s">
        <v>111</v>
      </c>
      <c r="C144" s="270">
        <v>7017</v>
      </c>
      <c r="D144" s="473">
        <v>1.4310494362532511E-2</v>
      </c>
      <c r="E144" s="270">
        <v>7117</v>
      </c>
      <c r="F144" s="473">
        <v>1.4251104460595743E-2</v>
      </c>
      <c r="G144" s="270"/>
      <c r="H144" s="473"/>
    </row>
    <row r="145" spans="2:8" ht="16.5" thickBot="1" x14ac:dyDescent="0.3">
      <c r="B145" s="477" t="s">
        <v>132</v>
      </c>
      <c r="C145" s="475">
        <v>71529</v>
      </c>
      <c r="D145" s="476">
        <v>7.0232662527119016E-2</v>
      </c>
      <c r="E145" s="475">
        <v>75079</v>
      </c>
      <c r="F145" s="476">
        <v>4.9630219910805407E-2</v>
      </c>
      <c r="G145" s="475">
        <v>48774</v>
      </c>
      <c r="H145" s="476">
        <v>8.4999888772718135E-2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3" t="s">
        <v>156</v>
      </c>
      <c r="D152" s="834"/>
      <c r="E152" s="834"/>
      <c r="F152" s="834"/>
      <c r="G152" s="834"/>
      <c r="H152" s="835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4452</v>
      </c>
      <c r="D154" s="473">
        <v>-0.11173184357541899</v>
      </c>
      <c r="E154" s="270">
        <v>5274</v>
      </c>
      <c r="F154" s="473">
        <v>0.18463611859838269</v>
      </c>
      <c r="G154" s="270">
        <v>4936</v>
      </c>
      <c r="H154" s="473">
        <v>-6.4087978763746722E-2</v>
      </c>
    </row>
    <row r="155" spans="2:8" s="4" customFormat="1" x14ac:dyDescent="0.25">
      <c r="B155" s="78" t="s">
        <v>113</v>
      </c>
      <c r="C155" s="270">
        <v>4906</v>
      </c>
      <c r="D155" s="473">
        <v>8.1092992507712625E-2</v>
      </c>
      <c r="E155" s="270">
        <v>6794</v>
      </c>
      <c r="F155" s="473">
        <v>0.38483489604565846</v>
      </c>
      <c r="G155" s="270">
        <v>6093</v>
      </c>
      <c r="H155" s="473">
        <v>-0.10317927583161612</v>
      </c>
    </row>
    <row r="156" spans="2:8" s="4" customFormat="1" x14ac:dyDescent="0.25">
      <c r="B156" s="78" t="s">
        <v>114</v>
      </c>
      <c r="C156" s="270">
        <v>5821</v>
      </c>
      <c r="D156" s="473">
        <v>-2.9024186822351972E-2</v>
      </c>
      <c r="E156" s="270">
        <v>4784</v>
      </c>
      <c r="F156" s="473">
        <v>-0.17814808452155984</v>
      </c>
      <c r="G156" s="270">
        <v>4283</v>
      </c>
      <c r="H156" s="473">
        <v>-0.10472408026755853</v>
      </c>
    </row>
    <row r="157" spans="2:8" s="4" customFormat="1" x14ac:dyDescent="0.25">
      <c r="B157" s="78" t="s">
        <v>115</v>
      </c>
      <c r="C157" s="270">
        <v>5706</v>
      </c>
      <c r="D157" s="473">
        <v>-6.6732090284592704E-2</v>
      </c>
      <c r="E157" s="270">
        <v>6498</v>
      </c>
      <c r="F157" s="473">
        <v>0.13880126182965302</v>
      </c>
      <c r="G157" s="270">
        <v>9151</v>
      </c>
      <c r="H157" s="473">
        <v>0.4082794706063404</v>
      </c>
    </row>
    <row r="158" spans="2:8" s="4" customFormat="1" x14ac:dyDescent="0.25">
      <c r="B158" s="78" t="s">
        <v>135</v>
      </c>
      <c r="C158" s="270">
        <v>4325</v>
      </c>
      <c r="D158" s="473">
        <v>-5.9169023276049559E-2</v>
      </c>
      <c r="E158" s="270">
        <v>5867</v>
      </c>
      <c r="F158" s="473">
        <v>0.35653179190751438</v>
      </c>
      <c r="G158" s="270">
        <v>4007</v>
      </c>
      <c r="H158" s="473">
        <v>-0.31702744162263508</v>
      </c>
    </row>
    <row r="159" spans="2:8" s="4" customFormat="1" x14ac:dyDescent="0.25">
      <c r="B159" s="78" t="s">
        <v>118</v>
      </c>
      <c r="C159" s="270">
        <v>3102</v>
      </c>
      <c r="D159" s="473">
        <v>-5.800182204676585E-2</v>
      </c>
      <c r="E159" s="270">
        <v>2886</v>
      </c>
      <c r="F159" s="473">
        <v>-6.9632495164410058E-2</v>
      </c>
      <c r="G159" s="270">
        <v>2763</v>
      </c>
      <c r="H159" s="473">
        <v>-4.2619542619542594E-2</v>
      </c>
    </row>
    <row r="160" spans="2:8" s="4" customFormat="1" x14ac:dyDescent="0.25">
      <c r="B160" s="78" t="s">
        <v>119</v>
      </c>
      <c r="C160" s="270">
        <v>4241</v>
      </c>
      <c r="D160" s="473">
        <v>0.10875816993464049</v>
      </c>
      <c r="E160" s="270">
        <v>4516</v>
      </c>
      <c r="F160" s="473">
        <v>6.484319735911348E-2</v>
      </c>
      <c r="G160" s="270">
        <v>3831</v>
      </c>
      <c r="H160" s="473">
        <v>-0.15168290522586358</v>
      </c>
    </row>
    <row r="161" spans="2:8" s="4" customFormat="1" x14ac:dyDescent="0.25">
      <c r="B161" s="78" t="s">
        <v>120</v>
      </c>
      <c r="C161" s="270">
        <v>6141</v>
      </c>
      <c r="D161" s="473">
        <v>4.7594677584442246E-2</v>
      </c>
      <c r="E161" s="270">
        <v>6051</v>
      </c>
      <c r="F161" s="473">
        <v>-1.4655593551538892E-2</v>
      </c>
      <c r="G161" s="270"/>
      <c r="H161" s="473"/>
    </row>
    <row r="162" spans="2:8" s="4" customFormat="1" x14ac:dyDescent="0.25">
      <c r="B162" s="78" t="s">
        <v>121</v>
      </c>
      <c r="C162" s="270">
        <v>3407</v>
      </c>
      <c r="D162" s="473">
        <v>7.1046840616158402E-2</v>
      </c>
      <c r="E162" s="270">
        <v>3677</v>
      </c>
      <c r="F162" s="473">
        <v>7.9248605811564454E-2</v>
      </c>
      <c r="G162" s="270"/>
      <c r="H162" s="473"/>
    </row>
    <row r="163" spans="2:8" s="4" customFormat="1" x14ac:dyDescent="0.25">
      <c r="B163" s="78" t="s">
        <v>136</v>
      </c>
      <c r="C163" s="270">
        <v>5790</v>
      </c>
      <c r="D163" s="473">
        <v>0.19850962533636918</v>
      </c>
      <c r="E163" s="270">
        <v>6079</v>
      </c>
      <c r="F163" s="473">
        <v>4.9913644214162334E-2</v>
      </c>
      <c r="G163" s="270"/>
      <c r="H163" s="473"/>
    </row>
    <row r="164" spans="2:8" s="4" customFormat="1" x14ac:dyDescent="0.25">
      <c r="B164" s="78" t="s">
        <v>110</v>
      </c>
      <c r="C164" s="270">
        <v>3762</v>
      </c>
      <c r="D164" s="473">
        <v>0.31171548117154813</v>
      </c>
      <c r="E164" s="270">
        <v>3161</v>
      </c>
      <c r="F164" s="473">
        <v>-0.15975544922913343</v>
      </c>
      <c r="G164" s="270"/>
      <c r="H164" s="473"/>
    </row>
    <row r="165" spans="2:8" s="4" customFormat="1" x14ac:dyDescent="0.25">
      <c r="B165" s="78" t="s">
        <v>111</v>
      </c>
      <c r="C165" s="270">
        <v>4607</v>
      </c>
      <c r="D165" s="473">
        <v>0.28939266722642043</v>
      </c>
      <c r="E165" s="270">
        <v>3791</v>
      </c>
      <c r="F165" s="473">
        <v>-0.17712177121771222</v>
      </c>
      <c r="G165" s="270"/>
      <c r="H165" s="473"/>
    </row>
    <row r="166" spans="2:8" ht="16.5" thickBot="1" x14ac:dyDescent="0.3">
      <c r="B166" s="477" t="s">
        <v>132</v>
      </c>
      <c r="C166" s="475">
        <v>56260</v>
      </c>
      <c r="D166" s="476">
        <v>4.7886904207565806E-2</v>
      </c>
      <c r="E166" s="475">
        <v>59378</v>
      </c>
      <c r="F166" s="476">
        <v>5.5421258442943433E-2</v>
      </c>
      <c r="G166" s="475">
        <v>35064</v>
      </c>
      <c r="H166" s="476">
        <v>-4.2464294491930454E-2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3" t="s">
        <v>157</v>
      </c>
      <c r="D173" s="834"/>
      <c r="E173" s="834"/>
      <c r="F173" s="834"/>
      <c r="G173" s="834"/>
      <c r="H173" s="835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2152</v>
      </c>
      <c r="D175" s="473">
        <v>0.4965229485396383</v>
      </c>
      <c r="E175" s="270">
        <v>1707</v>
      </c>
      <c r="F175" s="473">
        <v>-0.20678438661710041</v>
      </c>
      <c r="G175" s="270">
        <v>2124</v>
      </c>
      <c r="H175" s="473">
        <v>0.24428822495606317</v>
      </c>
    </row>
    <row r="176" spans="2:8" s="4" customFormat="1" x14ac:dyDescent="0.25">
      <c r="B176" s="78" t="s">
        <v>113</v>
      </c>
      <c r="C176" s="270">
        <v>1866</v>
      </c>
      <c r="D176" s="473">
        <v>0.10741839762611272</v>
      </c>
      <c r="E176" s="270">
        <v>1659</v>
      </c>
      <c r="F176" s="473">
        <v>-0.11093247588424437</v>
      </c>
      <c r="G176" s="270">
        <v>2108</v>
      </c>
      <c r="H176" s="473">
        <v>0.27064496684749839</v>
      </c>
    </row>
    <row r="177" spans="2:8" s="4" customFormat="1" x14ac:dyDescent="0.25">
      <c r="B177" s="78" t="s">
        <v>114</v>
      </c>
      <c r="C177" s="270">
        <v>1992</v>
      </c>
      <c r="D177" s="473">
        <v>3.5264483627204246E-3</v>
      </c>
      <c r="E177" s="270">
        <v>1960</v>
      </c>
      <c r="F177" s="473">
        <v>-1.6064257028112428E-2</v>
      </c>
      <c r="G177" s="270">
        <v>2565</v>
      </c>
      <c r="H177" s="473">
        <v>0.30867346938775508</v>
      </c>
    </row>
    <row r="178" spans="2:8" s="4" customFormat="1" x14ac:dyDescent="0.25">
      <c r="B178" s="78" t="s">
        <v>115</v>
      </c>
      <c r="C178" s="270">
        <v>2083</v>
      </c>
      <c r="D178" s="473">
        <v>0.21386946386946382</v>
      </c>
      <c r="E178" s="270">
        <v>1846</v>
      </c>
      <c r="F178" s="473">
        <v>-0.11377820451272203</v>
      </c>
      <c r="G178" s="270">
        <v>2206</v>
      </c>
      <c r="H178" s="473">
        <v>0.19501625135427947</v>
      </c>
    </row>
    <row r="179" spans="2:8" s="4" customFormat="1" x14ac:dyDescent="0.25">
      <c r="B179" s="78" t="s">
        <v>135</v>
      </c>
      <c r="C179" s="270">
        <v>2301</v>
      </c>
      <c r="D179" s="473">
        <v>0.23976293103448265</v>
      </c>
      <c r="E179" s="270">
        <v>2234</v>
      </c>
      <c r="F179" s="473">
        <v>-2.9117774880486724E-2</v>
      </c>
      <c r="G179" s="270">
        <v>2478</v>
      </c>
      <c r="H179" s="473">
        <v>0.10922112802148609</v>
      </c>
    </row>
    <row r="180" spans="2:8" s="4" customFormat="1" x14ac:dyDescent="0.25">
      <c r="B180" s="78" t="s">
        <v>118</v>
      </c>
      <c r="C180" s="270">
        <v>2649</v>
      </c>
      <c r="D180" s="473">
        <v>1.6500383729854073E-2</v>
      </c>
      <c r="E180" s="270">
        <v>2901</v>
      </c>
      <c r="F180" s="473">
        <v>9.5130237825594488E-2</v>
      </c>
      <c r="G180" s="270">
        <v>3339</v>
      </c>
      <c r="H180" s="473">
        <v>0.15098241985522232</v>
      </c>
    </row>
    <row r="181" spans="2:8" s="4" customFormat="1" x14ac:dyDescent="0.25">
      <c r="B181" s="78" t="s">
        <v>119</v>
      </c>
      <c r="C181" s="270">
        <v>2028</v>
      </c>
      <c r="D181" s="473">
        <v>-4.7440112728980743E-2</v>
      </c>
      <c r="E181" s="270">
        <v>2519</v>
      </c>
      <c r="F181" s="473">
        <v>0.24211045364891515</v>
      </c>
      <c r="G181" s="270">
        <v>2724</v>
      </c>
      <c r="H181" s="473">
        <v>8.1381500595474332E-2</v>
      </c>
    </row>
    <row r="182" spans="2:8" s="4" customFormat="1" x14ac:dyDescent="0.25">
      <c r="B182" s="78" t="s">
        <v>120</v>
      </c>
      <c r="C182" s="270">
        <v>2147</v>
      </c>
      <c r="D182" s="473">
        <v>2.3355576739752193E-2</v>
      </c>
      <c r="E182" s="270">
        <v>1985</v>
      </c>
      <c r="F182" s="473">
        <v>-7.5454122030740534E-2</v>
      </c>
      <c r="G182" s="270"/>
      <c r="H182" s="473"/>
    </row>
    <row r="183" spans="2:8" s="4" customFormat="1" x14ac:dyDescent="0.25">
      <c r="B183" s="78" t="s">
        <v>121</v>
      </c>
      <c r="C183" s="270">
        <v>1950</v>
      </c>
      <c r="D183" s="473">
        <v>0.28797886393659189</v>
      </c>
      <c r="E183" s="270">
        <v>2058</v>
      </c>
      <c r="F183" s="473">
        <v>5.5384615384615365E-2</v>
      </c>
      <c r="G183" s="270"/>
      <c r="H183" s="473"/>
    </row>
    <row r="184" spans="2:8" s="4" customFormat="1" x14ac:dyDescent="0.25">
      <c r="B184" s="78" t="s">
        <v>136</v>
      </c>
      <c r="C184" s="270">
        <v>1854</v>
      </c>
      <c r="D184" s="473">
        <v>-2.5236593059936863E-2</v>
      </c>
      <c r="E184" s="270">
        <v>2136</v>
      </c>
      <c r="F184" s="473">
        <v>0.15210355987055024</v>
      </c>
      <c r="G184" s="270"/>
      <c r="H184" s="473"/>
    </row>
    <row r="185" spans="2:8" s="4" customFormat="1" x14ac:dyDescent="0.25">
      <c r="B185" s="78" t="s">
        <v>110</v>
      </c>
      <c r="C185" s="270">
        <v>1237</v>
      </c>
      <c r="D185" s="473">
        <v>-0.2530193236714976</v>
      </c>
      <c r="E185" s="270">
        <v>1817</v>
      </c>
      <c r="F185" s="473">
        <v>0.46887631366208571</v>
      </c>
      <c r="G185" s="270"/>
      <c r="H185" s="473"/>
    </row>
    <row r="186" spans="2:8" s="4" customFormat="1" x14ac:dyDescent="0.25">
      <c r="B186" s="78" t="s">
        <v>111</v>
      </c>
      <c r="C186" s="270">
        <v>1466</v>
      </c>
      <c r="D186" s="473">
        <v>-0.12162971839424808</v>
      </c>
      <c r="E186" s="270">
        <v>1824</v>
      </c>
      <c r="F186" s="473">
        <v>0.24420190995907221</v>
      </c>
      <c r="G186" s="270"/>
      <c r="H186" s="473"/>
    </row>
    <row r="187" spans="2:8" ht="16.5" thickBot="1" x14ac:dyDescent="0.3">
      <c r="B187" s="477" t="s">
        <v>132</v>
      </c>
      <c r="C187" s="475">
        <v>23725</v>
      </c>
      <c r="D187" s="476">
        <v>6.6100476318863954E-2</v>
      </c>
      <c r="E187" s="475">
        <v>24646</v>
      </c>
      <c r="F187" s="476">
        <v>3.8819810326659709E-2</v>
      </c>
      <c r="G187" s="475">
        <v>17544</v>
      </c>
      <c r="H187" s="476">
        <v>0.18332658842573846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3" t="s">
        <v>158</v>
      </c>
      <c r="D194" s="834"/>
      <c r="E194" s="834"/>
      <c r="F194" s="834"/>
      <c r="G194" s="834"/>
      <c r="H194" s="835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3733</v>
      </c>
      <c r="D196" s="473">
        <v>-0.16356710732691015</v>
      </c>
      <c r="E196" s="270">
        <v>5611</v>
      </c>
      <c r="F196" s="473">
        <v>0.50308063219930355</v>
      </c>
      <c r="G196" s="270">
        <v>6734</v>
      </c>
      <c r="H196" s="473">
        <v>0.20014257708073435</v>
      </c>
    </row>
    <row r="197" spans="2:8" s="4" customFormat="1" x14ac:dyDescent="0.25">
      <c r="B197" s="78" t="s">
        <v>113</v>
      </c>
      <c r="C197" s="270">
        <v>2697</v>
      </c>
      <c r="D197" s="473">
        <v>-5.831005586592175E-2</v>
      </c>
      <c r="E197" s="270">
        <v>3386</v>
      </c>
      <c r="F197" s="473">
        <v>0.2554690396737116</v>
      </c>
      <c r="G197" s="270">
        <v>5117</v>
      </c>
      <c r="H197" s="473">
        <v>0.51122268163024209</v>
      </c>
    </row>
    <row r="198" spans="2:8" s="4" customFormat="1" x14ac:dyDescent="0.25">
      <c r="B198" s="78" t="s">
        <v>114</v>
      </c>
      <c r="C198" s="270">
        <v>3841</v>
      </c>
      <c r="D198" s="473">
        <v>0.44398496240601504</v>
      </c>
      <c r="E198" s="270">
        <v>4915</v>
      </c>
      <c r="F198" s="473">
        <v>0.27961468367612596</v>
      </c>
      <c r="G198" s="270">
        <v>4329</v>
      </c>
      <c r="H198" s="473">
        <v>-0.1192268565615463</v>
      </c>
    </row>
    <row r="199" spans="2:8" s="4" customFormat="1" x14ac:dyDescent="0.25">
      <c r="B199" s="78" t="s">
        <v>115</v>
      </c>
      <c r="C199" s="270">
        <v>2937</v>
      </c>
      <c r="D199" s="473">
        <v>0.14058252427184459</v>
      </c>
      <c r="E199" s="270">
        <v>4677</v>
      </c>
      <c r="F199" s="473">
        <v>0.59244126659856988</v>
      </c>
      <c r="G199" s="270">
        <v>4645</v>
      </c>
      <c r="H199" s="473">
        <v>-6.8419927303827732E-3</v>
      </c>
    </row>
    <row r="200" spans="2:8" s="4" customFormat="1" x14ac:dyDescent="0.25">
      <c r="B200" s="78" t="s">
        <v>135</v>
      </c>
      <c r="C200" s="270">
        <v>3172</v>
      </c>
      <c r="D200" s="473">
        <v>0.52353506243996151</v>
      </c>
      <c r="E200" s="270">
        <v>4257</v>
      </c>
      <c r="F200" s="473">
        <v>0.34205548549810838</v>
      </c>
      <c r="G200" s="270">
        <v>5117</v>
      </c>
      <c r="H200" s="473">
        <v>0.20202020202020199</v>
      </c>
    </row>
    <row r="201" spans="2:8" s="4" customFormat="1" x14ac:dyDescent="0.25">
      <c r="B201" s="78" t="s">
        <v>118</v>
      </c>
      <c r="C201" s="270">
        <v>3066</v>
      </c>
      <c r="D201" s="473">
        <v>0.28986116954143881</v>
      </c>
      <c r="E201" s="270">
        <v>4207</v>
      </c>
      <c r="F201" s="473">
        <v>0.37214611872146119</v>
      </c>
      <c r="G201" s="270">
        <v>4488</v>
      </c>
      <c r="H201" s="473">
        <v>6.6793439505586027E-2</v>
      </c>
    </row>
    <row r="202" spans="2:8" s="4" customFormat="1" x14ac:dyDescent="0.25">
      <c r="B202" s="78" t="s">
        <v>119</v>
      </c>
      <c r="C202" s="270">
        <v>3177</v>
      </c>
      <c r="D202" s="473">
        <v>0.69711538461538458</v>
      </c>
      <c r="E202" s="270">
        <v>3236</v>
      </c>
      <c r="F202" s="473">
        <v>1.8570978910922298E-2</v>
      </c>
      <c r="G202" s="270">
        <v>4332</v>
      </c>
      <c r="H202" s="473">
        <v>0.338689740420272</v>
      </c>
    </row>
    <row r="203" spans="2:8" s="4" customFormat="1" x14ac:dyDescent="0.25">
      <c r="B203" s="78" t="s">
        <v>120</v>
      </c>
      <c r="C203" s="270">
        <v>5438</v>
      </c>
      <c r="D203" s="473">
        <v>9.9252071962805832E-2</v>
      </c>
      <c r="E203" s="270">
        <v>7289</v>
      </c>
      <c r="F203" s="473">
        <v>0.34038249356381023</v>
      </c>
      <c r="G203" s="270"/>
      <c r="H203" s="473"/>
    </row>
    <row r="204" spans="2:8" s="4" customFormat="1" x14ac:dyDescent="0.25">
      <c r="B204" s="78" t="s">
        <v>121</v>
      </c>
      <c r="C204" s="270">
        <v>3703</v>
      </c>
      <c r="D204" s="473">
        <v>7.3644534647723914E-2</v>
      </c>
      <c r="E204" s="270">
        <v>3614</v>
      </c>
      <c r="F204" s="473">
        <v>-2.4034566567647908E-2</v>
      </c>
      <c r="G204" s="270"/>
      <c r="H204" s="473"/>
    </row>
    <row r="205" spans="2:8" s="4" customFormat="1" x14ac:dyDescent="0.25">
      <c r="B205" s="78" t="s">
        <v>136</v>
      </c>
      <c r="C205" s="270">
        <v>3812</v>
      </c>
      <c r="D205" s="473">
        <v>0.54645030425963492</v>
      </c>
      <c r="E205" s="270">
        <v>4632</v>
      </c>
      <c r="F205" s="473">
        <v>0.21511017838405033</v>
      </c>
      <c r="G205" s="270"/>
      <c r="H205" s="473"/>
    </row>
    <row r="206" spans="2:8" s="4" customFormat="1" x14ac:dyDescent="0.25">
      <c r="B206" s="78" t="s">
        <v>110</v>
      </c>
      <c r="C206" s="270">
        <v>4034</v>
      </c>
      <c r="D206" s="473">
        <v>0.66076574722107861</v>
      </c>
      <c r="E206" s="270">
        <v>4576</v>
      </c>
      <c r="F206" s="473">
        <v>0.1343579573624194</v>
      </c>
      <c r="G206" s="270"/>
      <c r="H206" s="473"/>
    </row>
    <row r="207" spans="2:8" s="4" customFormat="1" x14ac:dyDescent="0.25">
      <c r="B207" s="78" t="s">
        <v>111</v>
      </c>
      <c r="C207" s="270">
        <v>4492</v>
      </c>
      <c r="D207" s="473">
        <v>0.26144341477113175</v>
      </c>
      <c r="E207" s="270">
        <v>5052</v>
      </c>
      <c r="F207" s="473">
        <v>0.12466607301869992</v>
      </c>
      <c r="G207" s="270"/>
      <c r="H207" s="473"/>
    </row>
    <row r="208" spans="2:8" ht="16.5" thickBot="1" x14ac:dyDescent="0.3">
      <c r="B208" s="477" t="s">
        <v>132</v>
      </c>
      <c r="C208" s="475">
        <v>44102</v>
      </c>
      <c r="D208" s="476">
        <v>0.23382945389435994</v>
      </c>
      <c r="E208" s="475">
        <v>55452</v>
      </c>
      <c r="F208" s="476">
        <v>0.25735794295043313</v>
      </c>
      <c r="G208" s="475">
        <v>34762</v>
      </c>
      <c r="H208" s="476">
        <v>0.14767737462445107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3" t="s">
        <v>159</v>
      </c>
      <c r="D215" s="834"/>
      <c r="E215" s="834"/>
      <c r="F215" s="834"/>
      <c r="G215" s="834"/>
      <c r="H215" s="835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9440</v>
      </c>
      <c r="D217" s="473">
        <v>6.4621630765760774E-2</v>
      </c>
      <c r="E217" s="270">
        <v>8354</v>
      </c>
      <c r="F217" s="473">
        <v>-0.11504237288135588</v>
      </c>
      <c r="G217" s="270">
        <v>8491</v>
      </c>
      <c r="H217" s="473">
        <v>1.6399329662437179E-2</v>
      </c>
    </row>
    <row r="218" spans="2:8" s="4" customFormat="1" x14ac:dyDescent="0.25">
      <c r="B218" s="78" t="s">
        <v>113</v>
      </c>
      <c r="C218" s="270">
        <v>8617</v>
      </c>
      <c r="D218" s="473">
        <v>-3.4942322768507061E-2</v>
      </c>
      <c r="E218" s="270">
        <v>7619</v>
      </c>
      <c r="F218" s="473">
        <v>-0.11581756991992576</v>
      </c>
      <c r="G218" s="270">
        <v>6457</v>
      </c>
      <c r="H218" s="473">
        <v>-0.15251345320908261</v>
      </c>
    </row>
    <row r="219" spans="2:8" s="4" customFormat="1" x14ac:dyDescent="0.25">
      <c r="B219" s="78" t="s">
        <v>114</v>
      </c>
      <c r="C219" s="270">
        <v>10400</v>
      </c>
      <c r="D219" s="473">
        <v>-3.8446751249521238E-4</v>
      </c>
      <c r="E219" s="270">
        <v>9079</v>
      </c>
      <c r="F219" s="473">
        <v>-0.12701923076923072</v>
      </c>
      <c r="G219" s="270">
        <v>6918</v>
      </c>
      <c r="H219" s="473">
        <v>-0.23802180856922572</v>
      </c>
    </row>
    <row r="220" spans="2:8" s="4" customFormat="1" x14ac:dyDescent="0.25">
      <c r="B220" s="78" t="s">
        <v>115</v>
      </c>
      <c r="C220" s="270">
        <v>5121</v>
      </c>
      <c r="D220" s="473">
        <v>0.19342810533675125</v>
      </c>
      <c r="E220" s="270">
        <v>4307</v>
      </c>
      <c r="F220" s="473">
        <v>-0.15895332942784612</v>
      </c>
      <c r="G220" s="270">
        <v>3305</v>
      </c>
      <c r="H220" s="473">
        <v>-0.2326445321569538</v>
      </c>
    </row>
    <row r="221" spans="2:8" s="4" customFormat="1" x14ac:dyDescent="0.25">
      <c r="B221" s="78" t="s">
        <v>135</v>
      </c>
      <c r="C221" s="270">
        <v>476</v>
      </c>
      <c r="D221" s="473">
        <v>0.33707865168539319</v>
      </c>
      <c r="E221" s="270">
        <v>493</v>
      </c>
      <c r="F221" s="473">
        <v>3.5714285714285809E-2</v>
      </c>
      <c r="G221" s="270">
        <v>209</v>
      </c>
      <c r="H221" s="473">
        <v>-0.57606490872210947</v>
      </c>
    </row>
    <row r="222" spans="2:8" s="4" customFormat="1" x14ac:dyDescent="0.25">
      <c r="B222" s="78" t="s">
        <v>118</v>
      </c>
      <c r="C222" s="270">
        <v>807</v>
      </c>
      <c r="D222" s="473">
        <v>1.6372795969773257E-2</v>
      </c>
      <c r="E222" s="270">
        <v>1075</v>
      </c>
      <c r="F222" s="473">
        <v>0.33209417596034707</v>
      </c>
      <c r="G222" s="270">
        <v>498</v>
      </c>
      <c r="H222" s="473">
        <v>-0.53674418604651164</v>
      </c>
    </row>
    <row r="223" spans="2:8" s="4" customFormat="1" x14ac:dyDescent="0.25">
      <c r="B223" s="78" t="s">
        <v>119</v>
      </c>
      <c r="C223" s="270">
        <v>900</v>
      </c>
      <c r="D223" s="473">
        <v>-0.29022082018927442</v>
      </c>
      <c r="E223" s="270">
        <v>505</v>
      </c>
      <c r="F223" s="473">
        <v>-0.43888888888888888</v>
      </c>
      <c r="G223" s="270">
        <v>450</v>
      </c>
      <c r="H223" s="473">
        <v>-0.1089108910891089</v>
      </c>
    </row>
    <row r="224" spans="2:8" s="4" customFormat="1" x14ac:dyDescent="0.25">
      <c r="B224" s="78" t="s">
        <v>120</v>
      </c>
      <c r="C224" s="270">
        <v>810</v>
      </c>
      <c r="D224" s="473">
        <v>-0.13646055437100213</v>
      </c>
      <c r="E224" s="270">
        <v>578</v>
      </c>
      <c r="F224" s="473">
        <v>-0.28641975308641976</v>
      </c>
      <c r="G224" s="270"/>
      <c r="H224" s="473"/>
    </row>
    <row r="225" spans="2:8" s="4" customFormat="1" x14ac:dyDescent="0.25">
      <c r="B225" s="78" t="s">
        <v>121</v>
      </c>
      <c r="C225" s="270">
        <v>1345</v>
      </c>
      <c r="D225" s="473">
        <v>0.58421672555948168</v>
      </c>
      <c r="E225" s="270">
        <v>826</v>
      </c>
      <c r="F225" s="473">
        <v>-0.38587360594795539</v>
      </c>
      <c r="G225" s="270"/>
      <c r="H225" s="473"/>
    </row>
    <row r="226" spans="2:8" s="4" customFormat="1" x14ac:dyDescent="0.25">
      <c r="B226" s="78" t="s">
        <v>136</v>
      </c>
      <c r="C226" s="270">
        <v>4860</v>
      </c>
      <c r="D226" s="473">
        <v>-0.21612903225806457</v>
      </c>
      <c r="E226" s="270">
        <v>4709</v>
      </c>
      <c r="F226" s="473">
        <v>-3.1069958847736667E-2</v>
      </c>
      <c r="G226" s="270"/>
      <c r="H226" s="473"/>
    </row>
    <row r="227" spans="2:8" s="4" customFormat="1" x14ac:dyDescent="0.25">
      <c r="B227" s="78" t="s">
        <v>110</v>
      </c>
      <c r="C227" s="270">
        <v>9301</v>
      </c>
      <c r="D227" s="473">
        <v>-6.766238973536487E-2</v>
      </c>
      <c r="E227" s="270">
        <v>7632</v>
      </c>
      <c r="F227" s="473">
        <v>-0.17944307063756582</v>
      </c>
      <c r="G227" s="270"/>
      <c r="H227" s="473"/>
    </row>
    <row r="228" spans="2:8" s="4" customFormat="1" x14ac:dyDescent="0.25">
      <c r="B228" s="78" t="s">
        <v>111</v>
      </c>
      <c r="C228" s="270">
        <v>8477</v>
      </c>
      <c r="D228" s="473">
        <v>-0.19004395184406653</v>
      </c>
      <c r="E228" s="270">
        <v>7257</v>
      </c>
      <c r="F228" s="473">
        <v>-0.14391883921198534</v>
      </c>
      <c r="G228" s="270"/>
      <c r="H228" s="473"/>
    </row>
    <row r="229" spans="2:8" ht="16.5" thickBot="1" x14ac:dyDescent="0.3">
      <c r="B229" s="477" t="s">
        <v>132</v>
      </c>
      <c r="C229" s="475">
        <v>60554</v>
      </c>
      <c r="D229" s="476">
        <v>-4.3954655972717749E-2</v>
      </c>
      <c r="E229" s="475">
        <v>52434</v>
      </c>
      <c r="F229" s="476">
        <v>-0.13409518776629126</v>
      </c>
      <c r="G229" s="475">
        <v>26328</v>
      </c>
      <c r="H229" s="476">
        <v>-0.16238228556884704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3" t="s">
        <v>160</v>
      </c>
      <c r="D236" s="834"/>
      <c r="E236" s="834"/>
      <c r="F236" s="834"/>
      <c r="G236" s="834"/>
      <c r="H236" s="835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5232</v>
      </c>
      <c r="D238" s="473">
        <v>0.1577782695286567</v>
      </c>
      <c r="E238" s="270">
        <v>3730</v>
      </c>
      <c r="F238" s="473">
        <v>-0.2870795107033639</v>
      </c>
      <c r="G238" s="270">
        <v>3244</v>
      </c>
      <c r="H238" s="473">
        <v>-0.13029490616621986</v>
      </c>
    </row>
    <row r="239" spans="2:8" s="4" customFormat="1" x14ac:dyDescent="0.25">
      <c r="B239" s="78" t="s">
        <v>113</v>
      </c>
      <c r="C239" s="270">
        <v>5993</v>
      </c>
      <c r="D239" s="473">
        <v>0.17073647196718111</v>
      </c>
      <c r="E239" s="270">
        <v>3995</v>
      </c>
      <c r="F239" s="473">
        <v>-0.33338895377940936</v>
      </c>
      <c r="G239" s="270">
        <v>3582</v>
      </c>
      <c r="H239" s="473">
        <v>-0.10337922403003752</v>
      </c>
    </row>
    <row r="240" spans="2:8" s="4" customFormat="1" x14ac:dyDescent="0.25">
      <c r="B240" s="78" t="s">
        <v>114</v>
      </c>
      <c r="C240" s="270">
        <v>6518</v>
      </c>
      <c r="D240" s="473">
        <v>0.19224437534296679</v>
      </c>
      <c r="E240" s="270">
        <v>4336</v>
      </c>
      <c r="F240" s="473">
        <v>-0.33476526541884011</v>
      </c>
      <c r="G240" s="270">
        <v>3016</v>
      </c>
      <c r="H240" s="473">
        <v>-0.30442804428044279</v>
      </c>
    </row>
    <row r="241" spans="2:8" s="4" customFormat="1" x14ac:dyDescent="0.25">
      <c r="B241" s="78" t="s">
        <v>115</v>
      </c>
      <c r="C241" s="270">
        <v>3190</v>
      </c>
      <c r="D241" s="473">
        <v>0.68248945147679319</v>
      </c>
      <c r="E241" s="270">
        <v>1157</v>
      </c>
      <c r="F241" s="473">
        <v>-0.63730407523510979</v>
      </c>
      <c r="G241" s="270">
        <v>1091</v>
      </c>
      <c r="H241" s="473">
        <v>-5.7044079515989665E-2</v>
      </c>
    </row>
    <row r="242" spans="2:8" s="4" customFormat="1" x14ac:dyDescent="0.25">
      <c r="B242" s="78" t="s">
        <v>135</v>
      </c>
      <c r="C242" s="270">
        <v>239</v>
      </c>
      <c r="D242" s="473">
        <v>-0.20598006644518274</v>
      </c>
      <c r="E242" s="270">
        <v>175</v>
      </c>
      <c r="F242" s="473">
        <v>-0.26778242677824271</v>
      </c>
      <c r="G242" s="270">
        <v>198</v>
      </c>
      <c r="H242" s="473">
        <v>0.13142857142857145</v>
      </c>
    </row>
    <row r="243" spans="2:8" s="4" customFormat="1" x14ac:dyDescent="0.25">
      <c r="B243" s="78" t="s">
        <v>118</v>
      </c>
      <c r="C243" s="270">
        <v>494</v>
      </c>
      <c r="D243" s="473">
        <v>-0.32880434782608692</v>
      </c>
      <c r="E243" s="270">
        <v>603</v>
      </c>
      <c r="F243" s="473">
        <v>0.22064777327935214</v>
      </c>
      <c r="G243" s="270">
        <v>672</v>
      </c>
      <c r="H243" s="473">
        <v>0.11442786069651745</v>
      </c>
    </row>
    <row r="244" spans="2:8" s="4" customFormat="1" x14ac:dyDescent="0.25">
      <c r="B244" s="78" t="s">
        <v>119</v>
      </c>
      <c r="C244" s="270">
        <v>1183</v>
      </c>
      <c r="D244" s="473">
        <v>-0.29958555358200123</v>
      </c>
      <c r="E244" s="270">
        <v>797</v>
      </c>
      <c r="F244" s="473">
        <v>-0.32628909551986474</v>
      </c>
      <c r="G244" s="270">
        <v>964</v>
      </c>
      <c r="H244" s="473">
        <v>0.20953575909661226</v>
      </c>
    </row>
    <row r="245" spans="2:8" s="4" customFormat="1" x14ac:dyDescent="0.25">
      <c r="B245" s="78" t="s">
        <v>120</v>
      </c>
      <c r="C245" s="270">
        <v>441</v>
      </c>
      <c r="D245" s="473">
        <v>-0.44458438287153657</v>
      </c>
      <c r="E245" s="270">
        <v>406</v>
      </c>
      <c r="F245" s="473">
        <v>-7.9365079365079416E-2</v>
      </c>
      <c r="G245" s="270"/>
      <c r="H245" s="473"/>
    </row>
    <row r="246" spans="2:8" s="4" customFormat="1" x14ac:dyDescent="0.25">
      <c r="B246" s="78" t="s">
        <v>121</v>
      </c>
      <c r="C246" s="270">
        <v>638</v>
      </c>
      <c r="D246" s="473">
        <v>-0.24941176470588233</v>
      </c>
      <c r="E246" s="270">
        <v>875</v>
      </c>
      <c r="F246" s="473">
        <v>0.37147335423197503</v>
      </c>
      <c r="G246" s="270"/>
      <c r="H246" s="473"/>
    </row>
    <row r="247" spans="2:8" s="4" customFormat="1" x14ac:dyDescent="0.25">
      <c r="B247" s="78" t="s">
        <v>136</v>
      </c>
      <c r="C247" s="270">
        <v>2881</v>
      </c>
      <c r="D247" s="473">
        <v>-0.25976361767728673</v>
      </c>
      <c r="E247" s="270">
        <v>2198</v>
      </c>
      <c r="F247" s="473">
        <v>-0.23707046164526202</v>
      </c>
      <c r="G247" s="270"/>
      <c r="H247" s="473"/>
    </row>
    <row r="248" spans="2:8" s="4" customFormat="1" x14ac:dyDescent="0.25">
      <c r="B248" s="78" t="s">
        <v>110</v>
      </c>
      <c r="C248" s="270">
        <v>4885</v>
      </c>
      <c r="D248" s="473">
        <v>-0.29944069984224864</v>
      </c>
      <c r="E248" s="270">
        <v>3720</v>
      </c>
      <c r="F248" s="473">
        <v>-0.23848515864892528</v>
      </c>
      <c r="G248" s="270"/>
      <c r="H248" s="473"/>
    </row>
    <row r="249" spans="2:8" s="4" customFormat="1" x14ac:dyDescent="0.25">
      <c r="B249" s="78" t="s">
        <v>111</v>
      </c>
      <c r="C249" s="270">
        <v>3610</v>
      </c>
      <c r="D249" s="473">
        <v>-0.36788653475748556</v>
      </c>
      <c r="E249" s="270">
        <v>2633</v>
      </c>
      <c r="F249" s="473">
        <v>-0.27063711911357335</v>
      </c>
      <c r="G249" s="270"/>
      <c r="H249" s="473"/>
    </row>
    <row r="250" spans="2:8" ht="16.5" thickBot="1" x14ac:dyDescent="0.3">
      <c r="B250" s="477" t="s">
        <v>132</v>
      </c>
      <c r="C250" s="475">
        <v>35304</v>
      </c>
      <c r="D250" s="476">
        <v>-6.9649774685745958E-2</v>
      </c>
      <c r="E250" s="475">
        <v>24625</v>
      </c>
      <c r="F250" s="476">
        <v>-0.30248697031497851</v>
      </c>
      <c r="G250" s="475">
        <v>12767</v>
      </c>
      <c r="H250" s="476">
        <v>-0.13695666869465284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3" t="s">
        <v>161</v>
      </c>
      <c r="D257" s="834"/>
      <c r="E257" s="834"/>
      <c r="F257" s="834"/>
      <c r="G257" s="834"/>
      <c r="H257" s="835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4484</v>
      </c>
      <c r="D259" s="473">
        <v>3.1041618762934098E-2</v>
      </c>
      <c r="E259" s="270">
        <v>3605</v>
      </c>
      <c r="F259" s="473">
        <v>-0.19603033006244419</v>
      </c>
      <c r="G259" s="270">
        <v>2892</v>
      </c>
      <c r="H259" s="473">
        <v>-0.19778085991678229</v>
      </c>
    </row>
    <row r="260" spans="2:8" s="4" customFormat="1" x14ac:dyDescent="0.25">
      <c r="B260" s="78" t="s">
        <v>113</v>
      </c>
      <c r="C260" s="270">
        <v>4950</v>
      </c>
      <c r="D260" s="473">
        <v>-4.9904030710172798E-2</v>
      </c>
      <c r="E260" s="270">
        <v>4320</v>
      </c>
      <c r="F260" s="473">
        <v>-0.12727272727272732</v>
      </c>
      <c r="G260" s="270">
        <v>3456</v>
      </c>
      <c r="H260" s="473">
        <v>-0.19999999999999996</v>
      </c>
    </row>
    <row r="261" spans="2:8" s="4" customFormat="1" x14ac:dyDescent="0.25">
      <c r="B261" s="78" t="s">
        <v>114</v>
      </c>
      <c r="C261" s="270">
        <v>5263</v>
      </c>
      <c r="D261" s="473">
        <v>3.5412158174306541E-2</v>
      </c>
      <c r="E261" s="270">
        <v>4575</v>
      </c>
      <c r="F261" s="473">
        <v>-0.13072392171765157</v>
      </c>
      <c r="G261" s="270">
        <v>3371</v>
      </c>
      <c r="H261" s="473">
        <v>-0.26316939890710378</v>
      </c>
    </row>
    <row r="262" spans="2:8" s="4" customFormat="1" x14ac:dyDescent="0.25">
      <c r="B262" s="78" t="s">
        <v>115</v>
      </c>
      <c r="C262" s="270">
        <v>1956</v>
      </c>
      <c r="D262" s="473">
        <v>-6.5009560229445484E-2</v>
      </c>
      <c r="E262" s="270">
        <v>1372</v>
      </c>
      <c r="F262" s="473">
        <v>-0.29856850715746419</v>
      </c>
      <c r="G262" s="270">
        <v>1506</v>
      </c>
      <c r="H262" s="473">
        <v>9.766763848396498E-2</v>
      </c>
    </row>
    <row r="263" spans="2:8" s="4" customFormat="1" x14ac:dyDescent="0.25">
      <c r="B263" s="78" t="s">
        <v>135</v>
      </c>
      <c r="C263" s="270">
        <v>491</v>
      </c>
      <c r="D263" s="473">
        <v>6.7391304347826031E-2</v>
      </c>
      <c r="E263" s="270">
        <v>528</v>
      </c>
      <c r="F263" s="473">
        <v>7.5356415478615046E-2</v>
      </c>
      <c r="G263" s="270">
        <v>290</v>
      </c>
      <c r="H263" s="473">
        <v>-0.4507575757575758</v>
      </c>
    </row>
    <row r="264" spans="2:8" s="4" customFormat="1" x14ac:dyDescent="0.25">
      <c r="B264" s="78" t="s">
        <v>118</v>
      </c>
      <c r="C264" s="270">
        <v>138</v>
      </c>
      <c r="D264" s="473">
        <v>-0.29949238578680204</v>
      </c>
      <c r="E264" s="270">
        <v>195</v>
      </c>
      <c r="F264" s="473">
        <v>0.41304347826086962</v>
      </c>
      <c r="G264" s="270">
        <v>105</v>
      </c>
      <c r="H264" s="473">
        <v>-0.46153846153846156</v>
      </c>
    </row>
    <row r="265" spans="2:8" s="4" customFormat="1" x14ac:dyDescent="0.25">
      <c r="B265" s="78" t="s">
        <v>119</v>
      </c>
      <c r="C265" s="270">
        <v>105</v>
      </c>
      <c r="D265" s="473">
        <v>0.69354838709677424</v>
      </c>
      <c r="E265" s="270">
        <v>46</v>
      </c>
      <c r="F265" s="473">
        <v>-0.56190476190476191</v>
      </c>
      <c r="G265" s="270">
        <v>35</v>
      </c>
      <c r="H265" s="473">
        <v>-0.23913043478260865</v>
      </c>
    </row>
    <row r="266" spans="2:8" s="4" customFormat="1" x14ac:dyDescent="0.25">
      <c r="B266" s="78" t="s">
        <v>120</v>
      </c>
      <c r="C266" s="270">
        <v>135</v>
      </c>
      <c r="D266" s="473">
        <v>0.84931506849315075</v>
      </c>
      <c r="E266" s="270">
        <v>44</v>
      </c>
      <c r="F266" s="473">
        <v>-0.67407407407407405</v>
      </c>
      <c r="G266" s="270"/>
      <c r="H266" s="473"/>
    </row>
    <row r="267" spans="2:8" s="4" customFormat="1" x14ac:dyDescent="0.25">
      <c r="B267" s="78" t="s">
        <v>121</v>
      </c>
      <c r="C267" s="270">
        <v>338</v>
      </c>
      <c r="D267" s="473">
        <v>0.80748663101604268</v>
      </c>
      <c r="E267" s="270">
        <v>264</v>
      </c>
      <c r="F267" s="473">
        <v>-0.21893491124260356</v>
      </c>
      <c r="G267" s="270"/>
      <c r="H267" s="473"/>
    </row>
    <row r="268" spans="2:8" s="4" customFormat="1" x14ac:dyDescent="0.25">
      <c r="B268" s="78" t="s">
        <v>136</v>
      </c>
      <c r="C268" s="270">
        <v>3246</v>
      </c>
      <c r="D268" s="473">
        <v>0.28199052132701419</v>
      </c>
      <c r="E268" s="270">
        <v>2577</v>
      </c>
      <c r="F268" s="473">
        <v>-0.20609981515711651</v>
      </c>
      <c r="G268" s="270"/>
      <c r="H268" s="473"/>
    </row>
    <row r="269" spans="2:8" s="4" customFormat="1" x14ac:dyDescent="0.25">
      <c r="B269" s="78" t="s">
        <v>110</v>
      </c>
      <c r="C269" s="270">
        <v>4089</v>
      </c>
      <c r="D269" s="473">
        <v>-0.19380914826498419</v>
      </c>
      <c r="E269" s="270">
        <v>3126</v>
      </c>
      <c r="F269" s="473">
        <v>-0.23550990462215704</v>
      </c>
      <c r="G269" s="270"/>
      <c r="H269" s="473"/>
    </row>
    <row r="270" spans="2:8" s="4" customFormat="1" x14ac:dyDescent="0.25">
      <c r="B270" s="78" t="s">
        <v>111</v>
      </c>
      <c r="C270" s="270">
        <v>4092</v>
      </c>
      <c r="D270" s="473">
        <v>-0.23926380368098155</v>
      </c>
      <c r="E270" s="270">
        <v>3572</v>
      </c>
      <c r="F270" s="473">
        <v>-0.1270772238514174</v>
      </c>
      <c r="G270" s="270"/>
      <c r="H270" s="473"/>
    </row>
    <row r="271" spans="2:8" ht="16.5" thickBot="1" x14ac:dyDescent="0.3">
      <c r="B271" s="477" t="s">
        <v>132</v>
      </c>
      <c r="C271" s="475">
        <v>29287</v>
      </c>
      <c r="D271" s="476">
        <v>-4.5901746155850964E-2</v>
      </c>
      <c r="E271" s="475">
        <v>24224</v>
      </c>
      <c r="F271" s="476">
        <v>-0.17287533718031889</v>
      </c>
      <c r="G271" s="475">
        <v>11655</v>
      </c>
      <c r="H271" s="476">
        <v>-0.2039478177720101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3" t="s">
        <v>162</v>
      </c>
      <c r="D278" s="834"/>
      <c r="E278" s="834"/>
      <c r="F278" s="834"/>
      <c r="G278" s="834"/>
      <c r="H278" s="835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5066</v>
      </c>
      <c r="D280" s="473">
        <v>0.16272664677530413</v>
      </c>
      <c r="E280" s="270">
        <v>5712</v>
      </c>
      <c r="F280" s="473">
        <v>0.12751677852348986</v>
      </c>
      <c r="G280" s="270">
        <v>5757</v>
      </c>
      <c r="H280" s="473">
        <v>7.8781512605041737E-3</v>
      </c>
    </row>
    <row r="281" spans="2:8" s="4" customFormat="1" x14ac:dyDescent="0.25">
      <c r="B281" s="78" t="s">
        <v>113</v>
      </c>
      <c r="C281" s="270">
        <v>5378</v>
      </c>
      <c r="D281" s="473">
        <v>0.10047063638223852</v>
      </c>
      <c r="E281" s="270">
        <v>6065</v>
      </c>
      <c r="F281" s="473">
        <v>0.12774265526217921</v>
      </c>
      <c r="G281" s="270">
        <v>6091</v>
      </c>
      <c r="H281" s="473">
        <v>4.2868920032976821E-3</v>
      </c>
    </row>
    <row r="282" spans="2:8" s="4" customFormat="1" x14ac:dyDescent="0.25">
      <c r="B282" s="78" t="s">
        <v>114</v>
      </c>
      <c r="C282" s="270">
        <v>5842</v>
      </c>
      <c r="D282" s="473">
        <v>0.15797819623389486</v>
      </c>
      <c r="E282" s="270">
        <v>6024</v>
      </c>
      <c r="F282" s="473">
        <v>3.1153714481342076E-2</v>
      </c>
      <c r="G282" s="270">
        <v>5610</v>
      </c>
      <c r="H282" s="473">
        <v>-6.8725099601593675E-2</v>
      </c>
    </row>
    <row r="283" spans="2:8" s="4" customFormat="1" x14ac:dyDescent="0.25">
      <c r="B283" s="78" t="s">
        <v>115</v>
      </c>
      <c r="C283" s="270">
        <v>3382</v>
      </c>
      <c r="D283" s="473">
        <v>0.66437007874015741</v>
      </c>
      <c r="E283" s="270">
        <v>2440</v>
      </c>
      <c r="F283" s="473">
        <v>-0.27853341218214078</v>
      </c>
      <c r="G283" s="270">
        <v>2612</v>
      </c>
      <c r="H283" s="473">
        <v>7.0491803278688536E-2</v>
      </c>
    </row>
    <row r="284" spans="2:8" s="4" customFormat="1" x14ac:dyDescent="0.25">
      <c r="B284" s="78" t="s">
        <v>135</v>
      </c>
      <c r="C284" s="270">
        <v>940</v>
      </c>
      <c r="D284" s="473">
        <v>0.13801452784503643</v>
      </c>
      <c r="E284" s="270">
        <v>718</v>
      </c>
      <c r="F284" s="473">
        <v>-0.2361702127659574</v>
      </c>
      <c r="G284" s="270">
        <v>642</v>
      </c>
      <c r="H284" s="473">
        <v>-0.10584958217270191</v>
      </c>
    </row>
    <row r="285" spans="2:8" s="4" customFormat="1" x14ac:dyDescent="0.25">
      <c r="B285" s="78" t="s">
        <v>118</v>
      </c>
      <c r="C285" s="270">
        <v>1060</v>
      </c>
      <c r="D285" s="473">
        <v>0.53623188405797095</v>
      </c>
      <c r="E285" s="270">
        <v>925</v>
      </c>
      <c r="F285" s="473">
        <v>-0.12735849056603776</v>
      </c>
      <c r="G285" s="270">
        <v>857</v>
      </c>
      <c r="H285" s="473">
        <v>-7.351351351351354E-2</v>
      </c>
    </row>
    <row r="286" spans="2:8" s="4" customFormat="1" x14ac:dyDescent="0.25">
      <c r="B286" s="78" t="s">
        <v>119</v>
      </c>
      <c r="C286" s="270">
        <v>1651</v>
      </c>
      <c r="D286" s="473">
        <v>8.2622950819672081E-2</v>
      </c>
      <c r="E286" s="270">
        <v>1055</v>
      </c>
      <c r="F286" s="473">
        <v>-0.36099333737129013</v>
      </c>
      <c r="G286" s="270">
        <v>1118</v>
      </c>
      <c r="H286" s="473">
        <v>5.9715639810426602E-2</v>
      </c>
    </row>
    <row r="287" spans="2:8" s="4" customFormat="1" x14ac:dyDescent="0.25">
      <c r="B287" s="78" t="s">
        <v>120</v>
      </c>
      <c r="C287" s="270">
        <v>1010</v>
      </c>
      <c r="D287" s="473">
        <v>0.2768647281921619</v>
      </c>
      <c r="E287" s="270">
        <v>916</v>
      </c>
      <c r="F287" s="473">
        <v>-9.3069306930693041E-2</v>
      </c>
      <c r="G287" s="270"/>
      <c r="H287" s="473"/>
    </row>
    <row r="288" spans="2:8" s="4" customFormat="1" x14ac:dyDescent="0.25">
      <c r="B288" s="78" t="s">
        <v>121</v>
      </c>
      <c r="C288" s="270">
        <v>985</v>
      </c>
      <c r="D288" s="473">
        <v>0.17541766109785195</v>
      </c>
      <c r="E288" s="270">
        <v>984</v>
      </c>
      <c r="F288" s="473">
        <v>-1.0152284263958977E-3</v>
      </c>
      <c r="G288" s="270"/>
      <c r="H288" s="473"/>
    </row>
    <row r="289" spans="2:8" s="4" customFormat="1" x14ac:dyDescent="0.25">
      <c r="B289" s="78" t="s">
        <v>136</v>
      </c>
      <c r="C289" s="270">
        <v>2676</v>
      </c>
      <c r="D289" s="473">
        <v>-0.20617027588252745</v>
      </c>
      <c r="E289" s="270">
        <v>3354</v>
      </c>
      <c r="F289" s="473">
        <v>0.25336322869955152</v>
      </c>
      <c r="G289" s="270"/>
      <c r="H289" s="473"/>
    </row>
    <row r="290" spans="2:8" s="4" customFormat="1" x14ac:dyDescent="0.25">
      <c r="B290" s="78" t="s">
        <v>110</v>
      </c>
      <c r="C290" s="270">
        <v>4215</v>
      </c>
      <c r="D290" s="473">
        <v>-1.241799437675728E-2</v>
      </c>
      <c r="E290" s="270">
        <v>3806</v>
      </c>
      <c r="F290" s="473">
        <v>-9.7034400948991739E-2</v>
      </c>
      <c r="G290" s="270"/>
      <c r="H290" s="473"/>
    </row>
    <row r="291" spans="2:8" s="4" customFormat="1" x14ac:dyDescent="0.25">
      <c r="B291" s="78" t="s">
        <v>111</v>
      </c>
      <c r="C291" s="270">
        <v>3818</v>
      </c>
      <c r="D291" s="473">
        <v>-0.20771944386802244</v>
      </c>
      <c r="E291" s="270">
        <v>3903</v>
      </c>
      <c r="F291" s="473">
        <v>2.2262964903090543E-2</v>
      </c>
      <c r="G291" s="270"/>
      <c r="H291" s="473"/>
    </row>
    <row r="292" spans="2:8" ht="16.5" thickBot="1" x14ac:dyDescent="0.3">
      <c r="B292" s="477" t="s">
        <v>132</v>
      </c>
      <c r="C292" s="475">
        <v>36023</v>
      </c>
      <c r="D292" s="476">
        <v>7.6952973183054718E-2</v>
      </c>
      <c r="E292" s="475">
        <v>35902</v>
      </c>
      <c r="F292" s="476">
        <v>-3.3589651056269432E-3</v>
      </c>
      <c r="G292" s="475">
        <v>22687</v>
      </c>
      <c r="H292" s="476">
        <v>-1.0985657613671096E-2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3" t="s">
        <v>163</v>
      </c>
      <c r="D299" s="834"/>
      <c r="E299" s="834"/>
      <c r="F299" s="834"/>
      <c r="G299" s="834"/>
      <c r="H299" s="835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1649</v>
      </c>
      <c r="D301" s="473">
        <v>9.4226940942269355E-2</v>
      </c>
      <c r="E301" s="270">
        <v>1472</v>
      </c>
      <c r="F301" s="473">
        <v>-0.1073377804730139</v>
      </c>
      <c r="G301" s="270">
        <v>1416</v>
      </c>
      <c r="H301" s="473">
        <v>-3.8043478260869512E-2</v>
      </c>
    </row>
    <row r="302" spans="2:8" s="4" customFormat="1" x14ac:dyDescent="0.25">
      <c r="B302" s="78" t="s">
        <v>113</v>
      </c>
      <c r="C302" s="270">
        <v>2006</v>
      </c>
      <c r="D302" s="473">
        <v>0.13014084507042245</v>
      </c>
      <c r="E302" s="270">
        <v>2004</v>
      </c>
      <c r="F302" s="473">
        <v>-9.9700897308074854E-4</v>
      </c>
      <c r="G302" s="270">
        <v>1787</v>
      </c>
      <c r="H302" s="473">
        <v>-0.10828343313373257</v>
      </c>
    </row>
    <row r="303" spans="2:8" s="4" customFormat="1" x14ac:dyDescent="0.25">
      <c r="B303" s="78" t="s">
        <v>114</v>
      </c>
      <c r="C303" s="270">
        <v>2046</v>
      </c>
      <c r="D303" s="473">
        <v>0.22149253731343288</v>
      </c>
      <c r="E303" s="270">
        <v>1688</v>
      </c>
      <c r="F303" s="473">
        <v>-0.17497556207233622</v>
      </c>
      <c r="G303" s="270">
        <v>1715</v>
      </c>
      <c r="H303" s="473">
        <v>1.5995260663507205E-2</v>
      </c>
    </row>
    <row r="304" spans="2:8" s="4" customFormat="1" x14ac:dyDescent="0.25">
      <c r="B304" s="78" t="s">
        <v>115</v>
      </c>
      <c r="C304" s="270">
        <v>2408</v>
      </c>
      <c r="D304" s="473">
        <v>0.15325670498084287</v>
      </c>
      <c r="E304" s="270">
        <v>2472</v>
      </c>
      <c r="F304" s="473">
        <v>2.6578073089700949E-2</v>
      </c>
      <c r="G304" s="270">
        <v>2403</v>
      </c>
      <c r="H304" s="473">
        <v>-2.7912621359223344E-2</v>
      </c>
    </row>
    <row r="305" spans="2:8" s="4" customFormat="1" x14ac:dyDescent="0.25">
      <c r="B305" s="78" t="s">
        <v>135</v>
      </c>
      <c r="C305" s="270">
        <v>1690</v>
      </c>
      <c r="D305" s="473">
        <v>0.33702531645569622</v>
      </c>
      <c r="E305" s="270">
        <v>1698</v>
      </c>
      <c r="F305" s="473">
        <v>4.7337278106509562E-3</v>
      </c>
      <c r="G305" s="270">
        <v>1742</v>
      </c>
      <c r="H305" s="473">
        <v>2.5912838633686652E-2</v>
      </c>
    </row>
    <row r="306" spans="2:8" s="4" customFormat="1" x14ac:dyDescent="0.25">
      <c r="B306" s="78" t="s">
        <v>118</v>
      </c>
      <c r="C306" s="270">
        <v>1486</v>
      </c>
      <c r="D306" s="473">
        <v>1.0197144799456215E-2</v>
      </c>
      <c r="E306" s="270">
        <v>1700</v>
      </c>
      <c r="F306" s="473">
        <v>0.14401076716016159</v>
      </c>
      <c r="G306" s="270">
        <v>1453</v>
      </c>
      <c r="H306" s="473">
        <v>-0.1452941176470588</v>
      </c>
    </row>
    <row r="307" spans="2:8" s="4" customFormat="1" x14ac:dyDescent="0.25">
      <c r="B307" s="78" t="s">
        <v>119</v>
      </c>
      <c r="C307" s="270">
        <v>2551</v>
      </c>
      <c r="D307" s="473">
        <v>-0.12427051150017165</v>
      </c>
      <c r="E307" s="270">
        <v>2415</v>
      </c>
      <c r="F307" s="473">
        <v>-5.3312426499412036E-2</v>
      </c>
      <c r="G307" s="270">
        <v>2590</v>
      </c>
      <c r="H307" s="473">
        <v>7.2463768115942129E-2</v>
      </c>
    </row>
    <row r="308" spans="2:8" s="4" customFormat="1" x14ac:dyDescent="0.25">
      <c r="B308" s="78" t="s">
        <v>120</v>
      </c>
      <c r="C308" s="270">
        <v>1499</v>
      </c>
      <c r="D308" s="473">
        <v>-5.2465233881163087E-2</v>
      </c>
      <c r="E308" s="270">
        <v>1406</v>
      </c>
      <c r="F308" s="473">
        <v>-6.2041360907271526E-2</v>
      </c>
      <c r="G308" s="270"/>
      <c r="H308" s="473"/>
    </row>
    <row r="309" spans="2:8" s="4" customFormat="1" x14ac:dyDescent="0.25">
      <c r="B309" s="78" t="s">
        <v>121</v>
      </c>
      <c r="C309" s="270">
        <v>2444</v>
      </c>
      <c r="D309" s="473">
        <v>5.5267702936096619E-2</v>
      </c>
      <c r="E309" s="270">
        <v>2146</v>
      </c>
      <c r="F309" s="473">
        <v>-0.12193126022913259</v>
      </c>
      <c r="G309" s="270"/>
      <c r="H309" s="473"/>
    </row>
    <row r="310" spans="2:8" s="4" customFormat="1" x14ac:dyDescent="0.25">
      <c r="B310" s="78" t="s">
        <v>136</v>
      </c>
      <c r="C310" s="270">
        <v>3868</v>
      </c>
      <c r="D310" s="473">
        <v>9.1312288025044985E-3</v>
      </c>
      <c r="E310" s="270">
        <v>3375</v>
      </c>
      <c r="F310" s="473">
        <v>-0.12745604963805579</v>
      </c>
      <c r="G310" s="270"/>
      <c r="H310" s="473"/>
    </row>
    <row r="311" spans="2:8" s="4" customFormat="1" x14ac:dyDescent="0.25">
      <c r="B311" s="78" t="s">
        <v>110</v>
      </c>
      <c r="C311" s="270">
        <v>2869</v>
      </c>
      <c r="D311" s="473">
        <v>5.6081317910969819E-3</v>
      </c>
      <c r="E311" s="270">
        <v>2208</v>
      </c>
      <c r="F311" s="473">
        <v>-0.23039386545834784</v>
      </c>
      <c r="G311" s="270"/>
      <c r="H311" s="473"/>
    </row>
    <row r="312" spans="2:8" s="4" customFormat="1" x14ac:dyDescent="0.25">
      <c r="B312" s="78" t="s">
        <v>111</v>
      </c>
      <c r="C312" s="270">
        <v>1805</v>
      </c>
      <c r="D312" s="473">
        <v>1.3475575519371175E-2</v>
      </c>
      <c r="E312" s="270">
        <v>1710</v>
      </c>
      <c r="F312" s="473">
        <v>-5.2631578947368474E-2</v>
      </c>
      <c r="G312" s="270"/>
      <c r="H312" s="473"/>
    </row>
    <row r="313" spans="2:8" ht="16.5" thickBot="1" x14ac:dyDescent="0.3">
      <c r="B313" s="477" t="s">
        <v>132</v>
      </c>
      <c r="C313" s="475">
        <v>26321</v>
      </c>
      <c r="D313" s="476">
        <v>5.040306488945645E-2</v>
      </c>
      <c r="E313" s="475">
        <v>24294</v>
      </c>
      <c r="F313" s="476">
        <v>-7.701075187112949E-2</v>
      </c>
      <c r="G313" s="475">
        <v>13106</v>
      </c>
      <c r="H313" s="476">
        <v>-2.5503754926016753E-2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3" t="s">
        <v>164</v>
      </c>
      <c r="D320" s="834"/>
      <c r="E320" s="834"/>
      <c r="F320" s="834"/>
      <c r="G320" s="834"/>
      <c r="H320" s="835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1610</v>
      </c>
      <c r="D322" s="473">
        <v>0.24516627996906415</v>
      </c>
      <c r="E322" s="270">
        <v>1875</v>
      </c>
      <c r="F322" s="473">
        <v>0.1645962732919255</v>
      </c>
      <c r="G322" s="270">
        <v>1404</v>
      </c>
      <c r="H322" s="473">
        <v>-0.25119999999999998</v>
      </c>
    </row>
    <row r="323" spans="2:8" s="4" customFormat="1" x14ac:dyDescent="0.25">
      <c r="B323" s="78" t="s">
        <v>113</v>
      </c>
      <c r="C323" s="270">
        <v>1770</v>
      </c>
      <c r="D323" s="473">
        <v>0.13316261203585156</v>
      </c>
      <c r="E323" s="270">
        <v>1498</v>
      </c>
      <c r="F323" s="473">
        <v>-0.15367231638418077</v>
      </c>
      <c r="G323" s="270">
        <v>1283</v>
      </c>
      <c r="H323" s="473">
        <v>-0.1435246995994659</v>
      </c>
    </row>
    <row r="324" spans="2:8" s="4" customFormat="1" x14ac:dyDescent="0.25">
      <c r="B324" s="78" t="s">
        <v>114</v>
      </c>
      <c r="C324" s="270">
        <v>1269</v>
      </c>
      <c r="D324" s="473">
        <v>-0.13555858310626701</v>
      </c>
      <c r="E324" s="270">
        <v>1339</v>
      </c>
      <c r="F324" s="473">
        <v>5.5161544523246731E-2</v>
      </c>
      <c r="G324" s="270">
        <v>1159</v>
      </c>
      <c r="H324" s="473">
        <v>-0.13442867811799852</v>
      </c>
    </row>
    <row r="325" spans="2:8" s="4" customFormat="1" x14ac:dyDescent="0.25">
      <c r="B325" s="78" t="s">
        <v>115</v>
      </c>
      <c r="C325" s="270">
        <v>1106</v>
      </c>
      <c r="D325" s="473">
        <v>0.17409766454352438</v>
      </c>
      <c r="E325" s="270">
        <v>1004</v>
      </c>
      <c r="F325" s="473">
        <v>-9.2224231464737794E-2</v>
      </c>
      <c r="G325" s="270">
        <v>996</v>
      </c>
      <c r="H325" s="473">
        <v>-7.9681274900398336E-3</v>
      </c>
    </row>
    <row r="326" spans="2:8" s="4" customFormat="1" x14ac:dyDescent="0.25">
      <c r="B326" s="78" t="s">
        <v>135</v>
      </c>
      <c r="C326" s="270">
        <v>832</v>
      </c>
      <c r="D326" s="473">
        <v>0.17348377997179121</v>
      </c>
      <c r="E326" s="270">
        <v>806</v>
      </c>
      <c r="F326" s="473">
        <v>-3.125E-2</v>
      </c>
      <c r="G326" s="270">
        <v>742</v>
      </c>
      <c r="H326" s="473">
        <v>-7.9404466501240667E-2</v>
      </c>
    </row>
    <row r="327" spans="2:8" s="4" customFormat="1" x14ac:dyDescent="0.25">
      <c r="B327" s="78" t="s">
        <v>118</v>
      </c>
      <c r="C327" s="270">
        <v>836</v>
      </c>
      <c r="D327" s="473">
        <v>-0.17063492063492058</v>
      </c>
      <c r="E327" s="270">
        <v>828</v>
      </c>
      <c r="F327" s="473">
        <v>-9.5693779904306719E-3</v>
      </c>
      <c r="G327" s="270">
        <v>873</v>
      </c>
      <c r="H327" s="473">
        <v>5.4347826086956541E-2</v>
      </c>
    </row>
    <row r="328" spans="2:8" s="4" customFormat="1" x14ac:dyDescent="0.25">
      <c r="B328" s="78" t="s">
        <v>119</v>
      </c>
      <c r="C328" s="270">
        <v>1284</v>
      </c>
      <c r="D328" s="473">
        <v>-9.3860268172194727E-2</v>
      </c>
      <c r="E328" s="270">
        <v>1514</v>
      </c>
      <c r="F328" s="473">
        <v>0.17912772585669789</v>
      </c>
      <c r="G328" s="270">
        <v>1745</v>
      </c>
      <c r="H328" s="473">
        <v>0.15257595772787313</v>
      </c>
    </row>
    <row r="329" spans="2:8" s="4" customFormat="1" x14ac:dyDescent="0.25">
      <c r="B329" s="78" t="s">
        <v>120</v>
      </c>
      <c r="C329" s="270">
        <v>1278</v>
      </c>
      <c r="D329" s="473">
        <v>-5.6826568265682664E-2</v>
      </c>
      <c r="E329" s="270">
        <v>1302</v>
      </c>
      <c r="F329" s="473">
        <v>1.8779342723004744E-2</v>
      </c>
      <c r="G329" s="270"/>
      <c r="H329" s="473"/>
    </row>
    <row r="330" spans="2:8" s="4" customFormat="1" x14ac:dyDescent="0.25">
      <c r="B330" s="78" t="s">
        <v>121</v>
      </c>
      <c r="C330" s="270">
        <v>917</v>
      </c>
      <c r="D330" s="473">
        <v>-0.20743301642178047</v>
      </c>
      <c r="E330" s="270">
        <v>982</v>
      </c>
      <c r="F330" s="473">
        <v>7.0883315158124294E-2</v>
      </c>
      <c r="G330" s="270"/>
      <c r="H330" s="473"/>
    </row>
    <row r="331" spans="2:8" s="4" customFormat="1" x14ac:dyDescent="0.25">
      <c r="B331" s="78" t="s">
        <v>136</v>
      </c>
      <c r="C331" s="270">
        <v>1174</v>
      </c>
      <c r="D331" s="473">
        <v>-3.770491803278686E-2</v>
      </c>
      <c r="E331" s="270">
        <v>1277</v>
      </c>
      <c r="F331" s="473">
        <v>8.7734241908006716E-2</v>
      </c>
      <c r="G331" s="270"/>
      <c r="H331" s="473"/>
    </row>
    <row r="332" spans="2:8" s="4" customFormat="1" x14ac:dyDescent="0.25">
      <c r="B332" s="78" t="s">
        <v>110</v>
      </c>
      <c r="C332" s="270">
        <v>1886</v>
      </c>
      <c r="D332" s="473">
        <v>-5.7471264367816133E-2</v>
      </c>
      <c r="E332" s="270">
        <v>1609</v>
      </c>
      <c r="F332" s="473">
        <v>-0.14687168610816548</v>
      </c>
      <c r="G332" s="270"/>
      <c r="H332" s="473"/>
    </row>
    <row r="333" spans="2:8" s="4" customFormat="1" x14ac:dyDescent="0.25">
      <c r="B333" s="78" t="s">
        <v>111</v>
      </c>
      <c r="C333" s="270">
        <v>1727</v>
      </c>
      <c r="D333" s="473">
        <v>0.26520146520146515</v>
      </c>
      <c r="E333" s="270">
        <v>1165</v>
      </c>
      <c r="F333" s="473">
        <v>-0.32541980312680951</v>
      </c>
      <c r="G333" s="270"/>
      <c r="H333" s="473"/>
    </row>
    <row r="334" spans="2:8" ht="16.5" thickBot="1" x14ac:dyDescent="0.3">
      <c r="B334" s="477" t="s">
        <v>132</v>
      </c>
      <c r="C334" s="475">
        <v>15689</v>
      </c>
      <c r="D334" s="476">
        <v>1.238949474091755E-2</v>
      </c>
      <c r="E334" s="475">
        <v>15199</v>
      </c>
      <c r="F334" s="476">
        <v>-3.1232073427241991E-2</v>
      </c>
      <c r="G334" s="475">
        <v>8202</v>
      </c>
      <c r="H334" s="476">
        <v>-7.4684115523465655E-2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3" t="s">
        <v>165</v>
      </c>
      <c r="D341" s="834"/>
      <c r="E341" s="834"/>
      <c r="F341" s="834"/>
      <c r="G341" s="834"/>
      <c r="H341" s="835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8292</v>
      </c>
      <c r="D343" s="473">
        <v>0.28458559256390403</v>
      </c>
      <c r="E343" s="270">
        <v>4884</v>
      </c>
      <c r="F343" s="473">
        <v>-0.41099855282199715</v>
      </c>
      <c r="G343" s="270">
        <v>3533</v>
      </c>
      <c r="H343" s="473">
        <v>-0.27661752661752659</v>
      </c>
    </row>
    <row r="344" spans="2:8" s="4" customFormat="1" x14ac:dyDescent="0.25">
      <c r="B344" s="78" t="s">
        <v>113</v>
      </c>
      <c r="C344" s="270">
        <v>4110</v>
      </c>
      <c r="D344" s="473">
        <v>5.1150895140664954E-2</v>
      </c>
      <c r="E344" s="270">
        <v>1607</v>
      </c>
      <c r="F344" s="473">
        <v>-0.60900243309002433</v>
      </c>
      <c r="G344" s="270">
        <v>1773</v>
      </c>
      <c r="H344" s="473">
        <v>0.10329807093963916</v>
      </c>
    </row>
    <row r="345" spans="2:8" s="4" customFormat="1" x14ac:dyDescent="0.25">
      <c r="B345" s="78" t="s">
        <v>114</v>
      </c>
      <c r="C345" s="270">
        <v>5397</v>
      </c>
      <c r="D345" s="473">
        <v>-0.2260146278502797</v>
      </c>
      <c r="E345" s="270">
        <v>2343</v>
      </c>
      <c r="F345" s="473">
        <v>-0.56586992773763201</v>
      </c>
      <c r="G345" s="270">
        <v>2296</v>
      </c>
      <c r="H345" s="473">
        <v>-2.0059752454118618E-2</v>
      </c>
    </row>
    <row r="346" spans="2:8" s="4" customFormat="1" x14ac:dyDescent="0.25">
      <c r="B346" s="78" t="s">
        <v>115</v>
      </c>
      <c r="C346" s="270">
        <v>6524</v>
      </c>
      <c r="D346" s="473">
        <v>-0.2225002979382672</v>
      </c>
      <c r="E346" s="270">
        <v>3329</v>
      </c>
      <c r="F346" s="473">
        <v>-0.48973022685469036</v>
      </c>
      <c r="G346" s="270">
        <v>4639</v>
      </c>
      <c r="H346" s="473">
        <v>0.39351156503454487</v>
      </c>
    </row>
    <row r="347" spans="2:8" s="4" customFormat="1" x14ac:dyDescent="0.25">
      <c r="B347" s="78" t="s">
        <v>135</v>
      </c>
      <c r="C347" s="270">
        <v>9768</v>
      </c>
      <c r="D347" s="473">
        <v>-4.6373132871229128E-2</v>
      </c>
      <c r="E347" s="270">
        <v>4620</v>
      </c>
      <c r="F347" s="473">
        <v>-0.52702702702702697</v>
      </c>
      <c r="G347" s="270">
        <v>4495</v>
      </c>
      <c r="H347" s="473">
        <v>-2.7056277056277112E-2</v>
      </c>
    </row>
    <row r="348" spans="2:8" s="4" customFormat="1" x14ac:dyDescent="0.25">
      <c r="B348" s="78" t="s">
        <v>118</v>
      </c>
      <c r="C348" s="270">
        <v>11430</v>
      </c>
      <c r="D348" s="473">
        <v>3.0751194877806753E-2</v>
      </c>
      <c r="E348" s="270">
        <v>4312</v>
      </c>
      <c r="F348" s="473">
        <v>-0.62274715660542435</v>
      </c>
      <c r="G348" s="270">
        <v>4365</v>
      </c>
      <c r="H348" s="473">
        <v>1.2291280148422956E-2</v>
      </c>
    </row>
    <row r="349" spans="2:8" s="4" customFormat="1" x14ac:dyDescent="0.25">
      <c r="B349" s="78" t="s">
        <v>119</v>
      </c>
      <c r="C349" s="270">
        <v>10926</v>
      </c>
      <c r="D349" s="473">
        <v>-2.7449903925336194E-4</v>
      </c>
      <c r="E349" s="270">
        <v>4568</v>
      </c>
      <c r="F349" s="473">
        <v>-0.58191469888339742</v>
      </c>
      <c r="G349" s="270">
        <v>4508</v>
      </c>
      <c r="H349" s="473">
        <v>-1.3134851138353776E-2</v>
      </c>
    </row>
    <row r="350" spans="2:8" s="4" customFormat="1" x14ac:dyDescent="0.25">
      <c r="B350" s="78" t="s">
        <v>120</v>
      </c>
      <c r="C350" s="270">
        <v>10623</v>
      </c>
      <c r="D350" s="473">
        <v>-9.0574437120109597E-2</v>
      </c>
      <c r="E350" s="270">
        <v>4165</v>
      </c>
      <c r="F350" s="473">
        <v>-0.60792619787254076</v>
      </c>
      <c r="G350" s="270"/>
      <c r="H350" s="473"/>
    </row>
    <row r="351" spans="2:8" s="4" customFormat="1" x14ac:dyDescent="0.25">
      <c r="B351" s="78" t="s">
        <v>121</v>
      </c>
      <c r="C351" s="270">
        <v>9097</v>
      </c>
      <c r="D351" s="473">
        <v>-7.2586400244673221E-2</v>
      </c>
      <c r="E351" s="270">
        <v>3828</v>
      </c>
      <c r="F351" s="473">
        <v>-0.57920193470374848</v>
      </c>
      <c r="G351" s="270"/>
      <c r="H351" s="473"/>
    </row>
    <row r="352" spans="2:8" s="4" customFormat="1" x14ac:dyDescent="0.25">
      <c r="B352" s="78" t="s">
        <v>136</v>
      </c>
      <c r="C352" s="270">
        <v>8973</v>
      </c>
      <c r="D352" s="473">
        <v>-0.10822898032200357</v>
      </c>
      <c r="E352" s="270">
        <v>5029</v>
      </c>
      <c r="F352" s="473">
        <v>-0.43954084475649169</v>
      </c>
      <c r="G352" s="270"/>
      <c r="H352" s="473"/>
    </row>
    <row r="353" spans="2:8" s="4" customFormat="1" x14ac:dyDescent="0.25">
      <c r="B353" s="78" t="s">
        <v>110</v>
      </c>
      <c r="C353" s="270">
        <v>4676</v>
      </c>
      <c r="D353" s="473">
        <v>-0.47537305060024682</v>
      </c>
      <c r="E353" s="270">
        <v>3119</v>
      </c>
      <c r="F353" s="473">
        <v>-0.33297690333618479</v>
      </c>
      <c r="G353" s="270"/>
      <c r="H353" s="473"/>
    </row>
    <row r="354" spans="2:8" s="4" customFormat="1" x14ac:dyDescent="0.25">
      <c r="B354" s="78" t="s">
        <v>111</v>
      </c>
      <c r="C354" s="270">
        <v>3632</v>
      </c>
      <c r="D354" s="473">
        <v>-0.44071450569756698</v>
      </c>
      <c r="E354" s="270">
        <v>2789</v>
      </c>
      <c r="F354" s="473">
        <v>-0.23210352422907488</v>
      </c>
      <c r="G354" s="270"/>
      <c r="H354" s="473"/>
    </row>
    <row r="355" spans="2:8" ht="16.5" thickBot="1" x14ac:dyDescent="0.3">
      <c r="B355" s="477" t="s">
        <v>132</v>
      </c>
      <c r="C355" s="475">
        <v>93448</v>
      </c>
      <c r="D355" s="476">
        <v>-0.10958656109157783</v>
      </c>
      <c r="E355" s="475">
        <v>44593</v>
      </c>
      <c r="F355" s="476">
        <v>-0.52280412635904461</v>
      </c>
      <c r="G355" s="475">
        <v>25609</v>
      </c>
      <c r="H355" s="476">
        <v>-2.1041967034252096E-3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6" t="s">
        <v>326</v>
      </c>
      <c r="C360" s="746"/>
      <c r="D360" s="746"/>
      <c r="E360" s="746"/>
      <c r="F360" s="746"/>
      <c r="G360" s="746"/>
      <c r="H360" s="746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3" t="s">
        <v>166</v>
      </c>
      <c r="D362" s="834"/>
      <c r="E362" s="834"/>
      <c r="F362" s="834"/>
      <c r="G362" s="834"/>
      <c r="H362" s="835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3923</v>
      </c>
      <c r="D364" s="473">
        <v>3.1825355076275708E-2</v>
      </c>
      <c r="E364" s="270">
        <v>3777</v>
      </c>
      <c r="F364" s="473">
        <v>-3.7216416008157061E-2</v>
      </c>
      <c r="G364" s="270">
        <v>2793</v>
      </c>
      <c r="H364" s="473">
        <v>-0.26052422557585386</v>
      </c>
    </row>
    <row r="365" spans="2:8" s="4" customFormat="1" x14ac:dyDescent="0.25">
      <c r="B365" s="78" t="s">
        <v>113</v>
      </c>
      <c r="C365" s="270">
        <v>3161</v>
      </c>
      <c r="D365" s="473">
        <v>3.7754432042022223E-2</v>
      </c>
      <c r="E365" s="270">
        <v>3516</v>
      </c>
      <c r="F365" s="473">
        <v>0.11230623220499836</v>
      </c>
      <c r="G365" s="270">
        <v>2778</v>
      </c>
      <c r="H365" s="473">
        <v>-0.20989761092150172</v>
      </c>
    </row>
    <row r="366" spans="2:8" s="4" customFormat="1" x14ac:dyDescent="0.25">
      <c r="B366" s="78" t="s">
        <v>114</v>
      </c>
      <c r="C366" s="270">
        <v>3626</v>
      </c>
      <c r="D366" s="473">
        <v>-0.30616150019135091</v>
      </c>
      <c r="E366" s="270">
        <v>3551</v>
      </c>
      <c r="F366" s="473">
        <v>-2.0683949255377865E-2</v>
      </c>
      <c r="G366" s="270">
        <v>3571</v>
      </c>
      <c r="H366" s="473">
        <v>5.6322162771049733E-3</v>
      </c>
    </row>
    <row r="367" spans="2:8" s="4" customFormat="1" x14ac:dyDescent="0.25">
      <c r="B367" s="78" t="s">
        <v>115</v>
      </c>
      <c r="C367" s="270">
        <v>3564</v>
      </c>
      <c r="D367" s="473">
        <v>-0.32944496707431792</v>
      </c>
      <c r="E367" s="270">
        <v>4076</v>
      </c>
      <c r="F367" s="473">
        <v>0.143658810325477</v>
      </c>
      <c r="G367" s="270">
        <v>3957</v>
      </c>
      <c r="H367" s="473">
        <v>-2.9195289499509336E-2</v>
      </c>
    </row>
    <row r="368" spans="2:8" s="4" customFormat="1" x14ac:dyDescent="0.25">
      <c r="B368" s="78" t="s">
        <v>135</v>
      </c>
      <c r="C368" s="270">
        <v>4419</v>
      </c>
      <c r="D368" s="473">
        <v>-0.17755443886097155</v>
      </c>
      <c r="E368" s="270">
        <v>4208</v>
      </c>
      <c r="F368" s="473">
        <v>-4.7748359357320691E-2</v>
      </c>
      <c r="G368" s="270">
        <v>3573</v>
      </c>
      <c r="H368" s="473">
        <v>-0.15090304182509506</v>
      </c>
    </row>
    <row r="369" spans="2:8" s="4" customFormat="1" x14ac:dyDescent="0.25">
      <c r="B369" s="78" t="s">
        <v>118</v>
      </c>
      <c r="C369" s="270">
        <v>4363</v>
      </c>
      <c r="D369" s="473">
        <v>-0.29344129554655873</v>
      </c>
      <c r="E369" s="270">
        <v>4845</v>
      </c>
      <c r="F369" s="473">
        <v>0.11047444418977759</v>
      </c>
      <c r="G369" s="270">
        <v>4590</v>
      </c>
      <c r="H369" s="473">
        <v>-5.2631578947368474E-2</v>
      </c>
    </row>
    <row r="370" spans="2:8" s="4" customFormat="1" ht="13.5" customHeight="1" x14ac:dyDescent="0.25">
      <c r="B370" s="78" t="s">
        <v>119</v>
      </c>
      <c r="C370" s="270">
        <v>5426</v>
      </c>
      <c r="D370" s="473">
        <v>-6.4160055191445298E-2</v>
      </c>
      <c r="E370" s="270">
        <v>4754</v>
      </c>
      <c r="F370" s="473">
        <v>-0.12384813859196464</v>
      </c>
      <c r="G370" s="270">
        <v>4338</v>
      </c>
      <c r="H370" s="473">
        <v>-8.7505258729490998E-2</v>
      </c>
    </row>
    <row r="371" spans="2:8" s="4" customFormat="1" x14ac:dyDescent="0.25">
      <c r="B371" s="78" t="s">
        <v>120</v>
      </c>
      <c r="C371" s="270">
        <v>4595</v>
      </c>
      <c r="D371" s="473">
        <v>-0.22499578343734183</v>
      </c>
      <c r="E371" s="270">
        <v>4032</v>
      </c>
      <c r="F371" s="473">
        <v>-0.12252448313384112</v>
      </c>
      <c r="G371" s="270"/>
      <c r="H371" s="473"/>
    </row>
    <row r="372" spans="2:8" s="4" customFormat="1" x14ac:dyDescent="0.25">
      <c r="B372" s="78" t="s">
        <v>121</v>
      </c>
      <c r="C372" s="270">
        <v>4583</v>
      </c>
      <c r="D372" s="473">
        <v>-0.10680179302280257</v>
      </c>
      <c r="E372" s="270">
        <v>3840</v>
      </c>
      <c r="F372" s="473">
        <v>-0.16212088151865589</v>
      </c>
      <c r="G372" s="270"/>
      <c r="H372" s="473"/>
    </row>
    <row r="373" spans="2:8" s="4" customFormat="1" x14ac:dyDescent="0.25">
      <c r="B373" s="78" t="s">
        <v>136</v>
      </c>
      <c r="C373" s="270">
        <v>4821</v>
      </c>
      <c r="D373" s="473">
        <v>-7.5551294343240705E-2</v>
      </c>
      <c r="E373" s="270">
        <v>4585</v>
      </c>
      <c r="F373" s="473">
        <v>-4.895249948143543E-2</v>
      </c>
      <c r="G373" s="270"/>
      <c r="H373" s="473"/>
    </row>
    <row r="374" spans="2:8" s="4" customFormat="1" x14ac:dyDescent="0.25">
      <c r="B374" s="78" t="s">
        <v>110</v>
      </c>
      <c r="C374" s="270">
        <v>4337</v>
      </c>
      <c r="D374" s="473">
        <v>-0.13639984070091593</v>
      </c>
      <c r="E374" s="270">
        <v>3862</v>
      </c>
      <c r="F374" s="473">
        <v>-0.10952271155176385</v>
      </c>
      <c r="G374" s="270"/>
      <c r="H374" s="473"/>
    </row>
    <row r="375" spans="2:8" s="4" customFormat="1" x14ac:dyDescent="0.25">
      <c r="B375" s="78" t="s">
        <v>111</v>
      </c>
      <c r="C375" s="270">
        <v>4031</v>
      </c>
      <c r="D375" s="473">
        <v>-6.2558139534883761E-2</v>
      </c>
      <c r="E375" s="270">
        <v>2880</v>
      </c>
      <c r="F375" s="473">
        <v>-0.28553708757132223</v>
      </c>
      <c r="G375" s="270"/>
      <c r="H375" s="473"/>
    </row>
    <row r="376" spans="2:8" ht="16.5" thickBot="1" x14ac:dyDescent="0.3">
      <c r="B376" s="477" t="s">
        <v>132</v>
      </c>
      <c r="C376" s="475">
        <v>50849</v>
      </c>
      <c r="D376" s="476">
        <v>-0.15718026917721939</v>
      </c>
      <c r="E376" s="475">
        <v>47926</v>
      </c>
      <c r="F376" s="476">
        <v>-5.7483922987669356E-2</v>
      </c>
      <c r="G376" s="475">
        <v>25600</v>
      </c>
      <c r="H376" s="476">
        <v>-0.10885229923068895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6" t="s">
        <v>327</v>
      </c>
      <c r="C381" s="746"/>
      <c r="D381" s="746"/>
      <c r="E381" s="746"/>
      <c r="F381" s="746"/>
      <c r="G381" s="746"/>
      <c r="H381" s="746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3" t="s">
        <v>167</v>
      </c>
      <c r="D383" s="834"/>
      <c r="E383" s="834"/>
      <c r="F383" s="834"/>
      <c r="G383" s="834"/>
      <c r="H383" s="835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2968</v>
      </c>
      <c r="D385" s="473">
        <v>0.22543352601156075</v>
      </c>
      <c r="E385" s="270">
        <v>3899</v>
      </c>
      <c r="F385" s="473">
        <v>0.31367924528301883</v>
      </c>
      <c r="G385" s="270">
        <v>4924</v>
      </c>
      <c r="H385" s="473">
        <v>0.26288791997948202</v>
      </c>
    </row>
    <row r="386" spans="2:8" s="4" customFormat="1" x14ac:dyDescent="0.25">
      <c r="B386" s="78" t="s">
        <v>113</v>
      </c>
      <c r="C386" s="270">
        <v>3033</v>
      </c>
      <c r="D386" s="473">
        <v>0.2701005025125629</v>
      </c>
      <c r="E386" s="270">
        <v>3320</v>
      </c>
      <c r="F386" s="473">
        <v>9.4625783053082779E-2</v>
      </c>
      <c r="G386" s="270">
        <v>4950</v>
      </c>
      <c r="H386" s="473">
        <v>0.49096385542168686</v>
      </c>
    </row>
    <row r="387" spans="2:8" s="4" customFormat="1" x14ac:dyDescent="0.25">
      <c r="B387" s="78" t="s">
        <v>114</v>
      </c>
      <c r="C387" s="270">
        <v>3524</v>
      </c>
      <c r="D387" s="473">
        <v>-1.6997167138810276E-3</v>
      </c>
      <c r="E387" s="270">
        <v>4057</v>
      </c>
      <c r="F387" s="473">
        <v>0.15124858115777529</v>
      </c>
      <c r="G387" s="270">
        <v>5338</v>
      </c>
      <c r="H387" s="473">
        <v>0.31575055459699275</v>
      </c>
    </row>
    <row r="388" spans="2:8" s="4" customFormat="1" x14ac:dyDescent="0.25">
      <c r="B388" s="78" t="s">
        <v>115</v>
      </c>
      <c r="C388" s="270">
        <v>3643</v>
      </c>
      <c r="D388" s="473">
        <v>0.30060692609782214</v>
      </c>
      <c r="E388" s="270">
        <v>4694</v>
      </c>
      <c r="F388" s="473">
        <v>0.28849849025528407</v>
      </c>
      <c r="G388" s="270">
        <v>5737</v>
      </c>
      <c r="H388" s="473">
        <v>0.22219855134213895</v>
      </c>
    </row>
    <row r="389" spans="2:8" s="4" customFormat="1" x14ac:dyDescent="0.25">
      <c r="B389" s="78" t="s">
        <v>135</v>
      </c>
      <c r="C389" s="270">
        <v>3513</v>
      </c>
      <c r="D389" s="473">
        <v>3.0809859154929509E-2</v>
      </c>
      <c r="E389" s="270">
        <v>4439</v>
      </c>
      <c r="F389" s="473">
        <v>0.26359237119271284</v>
      </c>
      <c r="G389" s="270">
        <v>5748</v>
      </c>
      <c r="H389" s="473">
        <v>0.29488623563865746</v>
      </c>
    </row>
    <row r="390" spans="2:8" s="4" customFormat="1" x14ac:dyDescent="0.25">
      <c r="B390" s="78" t="s">
        <v>118</v>
      </c>
      <c r="C390" s="270">
        <v>4595</v>
      </c>
      <c r="D390" s="473">
        <v>0.23058382431708613</v>
      </c>
      <c r="E390" s="270">
        <v>5747</v>
      </c>
      <c r="F390" s="473">
        <v>0.25070729053318819</v>
      </c>
      <c r="G390" s="270">
        <v>6309</v>
      </c>
      <c r="H390" s="473">
        <v>9.7790151383330359E-2</v>
      </c>
    </row>
    <row r="391" spans="2:8" s="4" customFormat="1" x14ac:dyDescent="0.25">
      <c r="B391" s="78" t="s">
        <v>119</v>
      </c>
      <c r="C391" s="270">
        <v>4847</v>
      </c>
      <c r="D391" s="473">
        <v>3.039965986394555E-2</v>
      </c>
      <c r="E391" s="270">
        <v>6799</v>
      </c>
      <c r="F391" s="473">
        <v>0.40272333402104388</v>
      </c>
      <c r="G391" s="270">
        <v>5814</v>
      </c>
      <c r="H391" s="473">
        <v>-0.1448742462126783</v>
      </c>
    </row>
    <row r="392" spans="2:8" s="4" customFormat="1" x14ac:dyDescent="0.25">
      <c r="B392" s="78" t="s">
        <v>120</v>
      </c>
      <c r="C392" s="270">
        <v>4877</v>
      </c>
      <c r="D392" s="473">
        <v>1.2245745122457352E-2</v>
      </c>
      <c r="E392" s="270">
        <v>6900</v>
      </c>
      <c r="F392" s="473">
        <v>0.41480418289932341</v>
      </c>
      <c r="G392" s="270"/>
      <c r="H392" s="473"/>
    </row>
    <row r="393" spans="2:8" s="4" customFormat="1" x14ac:dyDescent="0.25">
      <c r="B393" s="78" t="s">
        <v>121</v>
      </c>
      <c r="C393" s="270">
        <v>4239</v>
      </c>
      <c r="D393" s="473">
        <v>9.6198603568657948E-2</v>
      </c>
      <c r="E393" s="270">
        <v>5085</v>
      </c>
      <c r="F393" s="473">
        <v>0.1995753715498938</v>
      </c>
      <c r="G393" s="270"/>
      <c r="H393" s="473"/>
    </row>
    <row r="394" spans="2:8" s="4" customFormat="1" x14ac:dyDescent="0.25">
      <c r="B394" s="78" t="s">
        <v>136</v>
      </c>
      <c r="C394" s="270">
        <v>4227</v>
      </c>
      <c r="D394" s="473">
        <v>7.5572519083969558E-2</v>
      </c>
      <c r="E394" s="270">
        <v>5842</v>
      </c>
      <c r="F394" s="473">
        <v>0.38206766027915773</v>
      </c>
      <c r="G394" s="270"/>
      <c r="H394" s="473"/>
    </row>
    <row r="395" spans="2:8" s="4" customFormat="1" x14ac:dyDescent="0.25">
      <c r="B395" s="78" t="s">
        <v>110</v>
      </c>
      <c r="C395" s="270">
        <v>3278</v>
      </c>
      <c r="D395" s="473">
        <v>-5.424120023081358E-2</v>
      </c>
      <c r="E395" s="270">
        <v>4642</v>
      </c>
      <c r="F395" s="473">
        <v>0.41610738255033564</v>
      </c>
      <c r="G395" s="270"/>
      <c r="H395" s="473"/>
    </row>
    <row r="396" spans="2:8" s="4" customFormat="1" x14ac:dyDescent="0.25">
      <c r="B396" s="78" t="s">
        <v>111</v>
      </c>
      <c r="C396" s="270">
        <v>3654</v>
      </c>
      <c r="D396" s="473">
        <v>0.23738570944801896</v>
      </c>
      <c r="E396" s="270">
        <v>4933</v>
      </c>
      <c r="F396" s="473">
        <v>0.35002736726874661</v>
      </c>
      <c r="G396" s="270"/>
      <c r="H396" s="473"/>
    </row>
    <row r="397" spans="2:8" ht="16.5" thickBot="1" x14ac:dyDescent="0.3">
      <c r="B397" s="477" t="s">
        <v>132</v>
      </c>
      <c r="C397" s="475">
        <v>46398</v>
      </c>
      <c r="D397" s="476">
        <v>0.10416220461197967</v>
      </c>
      <c r="E397" s="475">
        <v>60357</v>
      </c>
      <c r="F397" s="476">
        <v>0.30085348506401144</v>
      </c>
      <c r="G397" s="475">
        <v>38820</v>
      </c>
      <c r="H397" s="476">
        <v>0.17796995903504786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6" t="s">
        <v>328</v>
      </c>
      <c r="C402" s="746"/>
      <c r="D402" s="746"/>
      <c r="E402" s="746"/>
      <c r="F402" s="746"/>
      <c r="G402" s="746"/>
      <c r="H402" s="746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3" t="s">
        <v>168</v>
      </c>
      <c r="D404" s="834"/>
      <c r="E404" s="834"/>
      <c r="F404" s="834"/>
      <c r="G404" s="834"/>
      <c r="H404" s="835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251</v>
      </c>
      <c r="D406" s="473">
        <v>3.292181069958855E-2</v>
      </c>
      <c r="E406" s="270">
        <v>180</v>
      </c>
      <c r="F406" s="473">
        <v>-0.28286852589641431</v>
      </c>
      <c r="G406" s="270">
        <v>191</v>
      </c>
      <c r="H406" s="473">
        <v>6.1111111111111116E-2</v>
      </c>
    </row>
    <row r="407" spans="2:8" s="4" customFormat="1" x14ac:dyDescent="0.25">
      <c r="B407" s="78" t="s">
        <v>113</v>
      </c>
      <c r="C407" s="270">
        <v>267</v>
      </c>
      <c r="D407" s="473">
        <v>-7.4349442379182396E-3</v>
      </c>
      <c r="E407" s="270">
        <v>276</v>
      </c>
      <c r="F407" s="473">
        <v>3.3707865168539408E-2</v>
      </c>
      <c r="G407" s="270">
        <v>319</v>
      </c>
      <c r="H407" s="473">
        <v>0.15579710144927539</v>
      </c>
    </row>
    <row r="408" spans="2:8" s="4" customFormat="1" x14ac:dyDescent="0.25">
      <c r="B408" s="78" t="s">
        <v>114</v>
      </c>
      <c r="C408" s="270">
        <v>185</v>
      </c>
      <c r="D408" s="473">
        <v>-0.52685421994884907</v>
      </c>
      <c r="E408" s="270">
        <v>306</v>
      </c>
      <c r="F408" s="473">
        <v>0.65405405405405403</v>
      </c>
      <c r="G408" s="270">
        <v>354</v>
      </c>
      <c r="H408" s="473">
        <v>0.15686274509803932</v>
      </c>
    </row>
    <row r="409" spans="2:8" s="4" customFormat="1" x14ac:dyDescent="0.25">
      <c r="B409" s="78" t="s">
        <v>115</v>
      </c>
      <c r="C409" s="270">
        <v>301</v>
      </c>
      <c r="D409" s="473">
        <v>-1.9543973941368087E-2</v>
      </c>
      <c r="E409" s="270">
        <v>378</v>
      </c>
      <c r="F409" s="473">
        <v>0.2558139534883721</v>
      </c>
      <c r="G409" s="270">
        <v>532</v>
      </c>
      <c r="H409" s="473">
        <v>0.40740740740740744</v>
      </c>
    </row>
    <row r="410" spans="2:8" s="4" customFormat="1" x14ac:dyDescent="0.25">
      <c r="B410" s="78" t="s">
        <v>135</v>
      </c>
      <c r="C410" s="270">
        <v>227</v>
      </c>
      <c r="D410" s="473">
        <v>-0.2483443708609272</v>
      </c>
      <c r="E410" s="270">
        <v>524</v>
      </c>
      <c r="F410" s="473">
        <v>1.3083700440528636</v>
      </c>
      <c r="G410" s="270">
        <v>372</v>
      </c>
      <c r="H410" s="473">
        <v>-0.29007633587786263</v>
      </c>
    </row>
    <row r="411" spans="2:8" s="4" customFormat="1" x14ac:dyDescent="0.25">
      <c r="B411" s="78" t="s">
        <v>118</v>
      </c>
      <c r="C411" s="270">
        <v>245</v>
      </c>
      <c r="D411" s="473">
        <v>4.7008547008547064E-2</v>
      </c>
      <c r="E411" s="270">
        <v>458</v>
      </c>
      <c r="F411" s="473">
        <v>0.8693877551020408</v>
      </c>
      <c r="G411" s="270">
        <v>406</v>
      </c>
      <c r="H411" s="473">
        <v>-0.11353711790393017</v>
      </c>
    </row>
    <row r="412" spans="2:8" s="4" customFormat="1" x14ac:dyDescent="0.25">
      <c r="B412" s="78" t="s">
        <v>119</v>
      </c>
      <c r="C412" s="270">
        <v>280</v>
      </c>
      <c r="D412" s="473">
        <v>-0.29113924050632911</v>
      </c>
      <c r="E412" s="270">
        <v>426</v>
      </c>
      <c r="F412" s="473">
        <v>0.52142857142857135</v>
      </c>
      <c r="G412" s="270">
        <v>542</v>
      </c>
      <c r="H412" s="473">
        <v>0.27230046948356801</v>
      </c>
    </row>
    <row r="413" spans="2:8" s="4" customFormat="1" x14ac:dyDescent="0.25">
      <c r="B413" s="78" t="s">
        <v>120</v>
      </c>
      <c r="C413" s="270">
        <v>224</v>
      </c>
      <c r="D413" s="473">
        <v>-0.17343173431734316</v>
      </c>
      <c r="E413" s="270">
        <v>291</v>
      </c>
      <c r="F413" s="473">
        <v>0.29910714285714279</v>
      </c>
      <c r="G413" s="270"/>
      <c r="H413" s="473"/>
    </row>
    <row r="414" spans="2:8" s="4" customFormat="1" x14ac:dyDescent="0.25">
      <c r="B414" s="78" t="s">
        <v>121</v>
      </c>
      <c r="C414" s="270">
        <v>182</v>
      </c>
      <c r="D414" s="473">
        <v>-0.40522875816993464</v>
      </c>
      <c r="E414" s="270">
        <v>283</v>
      </c>
      <c r="F414" s="473">
        <v>0.55494505494505497</v>
      </c>
      <c r="G414" s="270"/>
      <c r="H414" s="473"/>
    </row>
    <row r="415" spans="2:8" s="4" customFormat="1" x14ac:dyDescent="0.25">
      <c r="B415" s="78" t="s">
        <v>136</v>
      </c>
      <c r="C415" s="270">
        <v>375</v>
      </c>
      <c r="D415" s="473">
        <v>1.1676300578034682</v>
      </c>
      <c r="E415" s="270">
        <v>249</v>
      </c>
      <c r="F415" s="473">
        <v>-0.33599999999999997</v>
      </c>
      <c r="G415" s="270"/>
      <c r="H415" s="473"/>
    </row>
    <row r="416" spans="2:8" s="4" customFormat="1" x14ac:dyDescent="0.25">
      <c r="B416" s="78" t="s">
        <v>110</v>
      </c>
      <c r="C416" s="270">
        <v>210</v>
      </c>
      <c r="D416" s="473">
        <v>1.9417475728155331E-2</v>
      </c>
      <c r="E416" s="270">
        <v>336</v>
      </c>
      <c r="F416" s="473">
        <v>0.60000000000000009</v>
      </c>
      <c r="G416" s="270"/>
      <c r="H416" s="473"/>
    </row>
    <row r="417" spans="2:8" s="4" customFormat="1" x14ac:dyDescent="0.25">
      <c r="B417" s="78" t="s">
        <v>111</v>
      </c>
      <c r="C417" s="270">
        <v>279</v>
      </c>
      <c r="D417" s="473">
        <v>0.16736401673640167</v>
      </c>
      <c r="E417" s="270">
        <v>396</v>
      </c>
      <c r="F417" s="473">
        <v>0.41935483870967749</v>
      </c>
      <c r="G417" s="270"/>
      <c r="H417" s="473"/>
    </row>
    <row r="418" spans="2:8" ht="16.5" thickBot="1" x14ac:dyDescent="0.3">
      <c r="B418" s="477" t="s">
        <v>132</v>
      </c>
      <c r="C418" s="475">
        <v>3026</v>
      </c>
      <c r="D418" s="476">
        <v>-9.292565947242204E-2</v>
      </c>
      <c r="E418" s="475">
        <v>4103</v>
      </c>
      <c r="F418" s="476">
        <v>0.3559153998678124</v>
      </c>
      <c r="G418" s="475">
        <v>2716</v>
      </c>
      <c r="H418" s="476">
        <v>6.5934065934065922E-2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6" t="s">
        <v>329</v>
      </c>
      <c r="C423" s="746"/>
      <c r="D423" s="746"/>
      <c r="E423" s="746"/>
      <c r="F423" s="746"/>
      <c r="G423" s="746"/>
      <c r="H423" s="746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3" t="s">
        <v>169</v>
      </c>
      <c r="D425" s="834"/>
      <c r="E425" s="834"/>
      <c r="F425" s="834"/>
      <c r="G425" s="834"/>
      <c r="H425" s="835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131</v>
      </c>
      <c r="D427" s="473">
        <v>-0.33163265306122447</v>
      </c>
      <c r="E427" s="270">
        <v>228</v>
      </c>
      <c r="F427" s="473">
        <v>0.74045801526717558</v>
      </c>
      <c r="G427" s="270">
        <v>187</v>
      </c>
      <c r="H427" s="473">
        <v>-0.17982456140350878</v>
      </c>
    </row>
    <row r="428" spans="2:8" s="4" customFormat="1" x14ac:dyDescent="0.25">
      <c r="B428" s="78" t="s">
        <v>113</v>
      </c>
      <c r="C428" s="270">
        <v>151</v>
      </c>
      <c r="D428" s="473">
        <v>-0.28436018957345977</v>
      </c>
      <c r="E428" s="270">
        <v>170</v>
      </c>
      <c r="F428" s="473">
        <v>0.1258278145695364</v>
      </c>
      <c r="G428" s="270">
        <v>234</v>
      </c>
      <c r="H428" s="473">
        <v>0.37647058823529411</v>
      </c>
    </row>
    <row r="429" spans="2:8" s="4" customFormat="1" x14ac:dyDescent="0.25">
      <c r="B429" s="78" t="s">
        <v>114</v>
      </c>
      <c r="C429" s="270">
        <v>180</v>
      </c>
      <c r="D429" s="473">
        <v>-8.1632653061224469E-2</v>
      </c>
      <c r="E429" s="270">
        <v>269</v>
      </c>
      <c r="F429" s="473">
        <v>0.49444444444444446</v>
      </c>
      <c r="G429" s="270">
        <v>405</v>
      </c>
      <c r="H429" s="473">
        <v>0.50557620817843874</v>
      </c>
    </row>
    <row r="430" spans="2:8" s="4" customFormat="1" x14ac:dyDescent="0.25">
      <c r="B430" s="78" t="s">
        <v>115</v>
      </c>
      <c r="C430" s="270">
        <v>278</v>
      </c>
      <c r="D430" s="473">
        <v>0.26363636363636367</v>
      </c>
      <c r="E430" s="270">
        <v>376</v>
      </c>
      <c r="F430" s="473">
        <v>0.35251798561151082</v>
      </c>
      <c r="G430" s="270">
        <v>530</v>
      </c>
      <c r="H430" s="473">
        <v>0.40957446808510634</v>
      </c>
    </row>
    <row r="431" spans="2:8" s="4" customFormat="1" x14ac:dyDescent="0.25">
      <c r="B431" s="78" t="s">
        <v>135</v>
      </c>
      <c r="C431" s="270">
        <v>371</v>
      </c>
      <c r="D431" s="473">
        <v>1.3661202185792254E-2</v>
      </c>
      <c r="E431" s="270">
        <v>494</v>
      </c>
      <c r="F431" s="473">
        <v>0.33153638814016162</v>
      </c>
      <c r="G431" s="270">
        <v>639</v>
      </c>
      <c r="H431" s="473">
        <v>0.29352226720647767</v>
      </c>
    </row>
    <row r="432" spans="2:8" s="4" customFormat="1" x14ac:dyDescent="0.25">
      <c r="B432" s="78" t="s">
        <v>118</v>
      </c>
      <c r="C432" s="270">
        <v>409</v>
      </c>
      <c r="D432" s="473">
        <v>0.45035460992907805</v>
      </c>
      <c r="E432" s="270">
        <v>501</v>
      </c>
      <c r="F432" s="473">
        <v>0.2249388753056234</v>
      </c>
      <c r="G432" s="270">
        <v>602</v>
      </c>
      <c r="H432" s="473">
        <v>0.20159680638722555</v>
      </c>
    </row>
    <row r="433" spans="2:8" s="4" customFormat="1" x14ac:dyDescent="0.25">
      <c r="B433" s="78" t="s">
        <v>119</v>
      </c>
      <c r="C433" s="270">
        <v>327</v>
      </c>
      <c r="D433" s="473">
        <v>0.3027888446215139</v>
      </c>
      <c r="E433" s="270">
        <v>557</v>
      </c>
      <c r="F433" s="473">
        <v>0.70336391437308876</v>
      </c>
      <c r="G433" s="270">
        <v>608</v>
      </c>
      <c r="H433" s="473">
        <v>9.1561938958707456E-2</v>
      </c>
    </row>
    <row r="434" spans="2:8" s="4" customFormat="1" x14ac:dyDescent="0.25">
      <c r="B434" s="78" t="s">
        <v>120</v>
      </c>
      <c r="C434" s="270">
        <v>288</v>
      </c>
      <c r="D434" s="473">
        <v>8.679245283018866E-2</v>
      </c>
      <c r="E434" s="270">
        <v>430</v>
      </c>
      <c r="F434" s="473">
        <v>0.49305555555555558</v>
      </c>
      <c r="G434" s="270"/>
      <c r="H434" s="473"/>
    </row>
    <row r="435" spans="2:8" s="4" customFormat="1" x14ac:dyDescent="0.25">
      <c r="B435" s="78" t="s">
        <v>121</v>
      </c>
      <c r="C435" s="270">
        <v>285</v>
      </c>
      <c r="D435" s="473">
        <v>8.365019011406849E-2</v>
      </c>
      <c r="E435" s="270">
        <v>437</v>
      </c>
      <c r="F435" s="473">
        <v>0.53333333333333344</v>
      </c>
      <c r="G435" s="270"/>
      <c r="H435" s="473"/>
    </row>
    <row r="436" spans="2:8" s="4" customFormat="1" x14ac:dyDescent="0.25">
      <c r="B436" s="78" t="s">
        <v>136</v>
      </c>
      <c r="C436" s="270">
        <v>323</v>
      </c>
      <c r="D436" s="473">
        <v>0.50232558139534889</v>
      </c>
      <c r="E436" s="270">
        <v>567</v>
      </c>
      <c r="F436" s="473">
        <v>0.75541795665634681</v>
      </c>
      <c r="G436" s="270"/>
      <c r="H436" s="473"/>
    </row>
    <row r="437" spans="2:8" s="4" customFormat="1" x14ac:dyDescent="0.25">
      <c r="B437" s="78" t="s">
        <v>110</v>
      </c>
      <c r="C437" s="270">
        <v>237</v>
      </c>
      <c r="D437" s="473">
        <v>9.2165898617511566E-2</v>
      </c>
      <c r="E437" s="270">
        <v>319</v>
      </c>
      <c r="F437" s="473">
        <v>0.34599156118143459</v>
      </c>
      <c r="G437" s="270"/>
      <c r="H437" s="473"/>
    </row>
    <row r="438" spans="2:8" s="4" customFormat="1" x14ac:dyDescent="0.25">
      <c r="B438" s="78" t="s">
        <v>111</v>
      </c>
      <c r="C438" s="270">
        <v>218</v>
      </c>
      <c r="D438" s="473">
        <v>-8.4033613445378186E-2</v>
      </c>
      <c r="E438" s="270">
        <v>407</v>
      </c>
      <c r="F438" s="473">
        <v>0.8669724770642202</v>
      </c>
      <c r="G438" s="270"/>
      <c r="H438" s="473"/>
    </row>
    <row r="439" spans="2:8" ht="16.5" thickBot="1" x14ac:dyDescent="0.3">
      <c r="B439" s="477" t="s">
        <v>132</v>
      </c>
      <c r="C439" s="475">
        <v>3198</v>
      </c>
      <c r="D439" s="476">
        <v>9.5205479452054709E-2</v>
      </c>
      <c r="E439" s="475">
        <v>4755</v>
      </c>
      <c r="F439" s="476">
        <v>0.4868667917448406</v>
      </c>
      <c r="G439" s="475">
        <v>3205</v>
      </c>
      <c r="H439" s="476">
        <v>0.23506743737957603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6" t="s">
        <v>330</v>
      </c>
      <c r="C444" s="746"/>
      <c r="D444" s="746"/>
      <c r="E444" s="746"/>
      <c r="F444" s="746"/>
      <c r="G444" s="746"/>
      <c r="H444" s="746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3" t="s">
        <v>170</v>
      </c>
      <c r="D446" s="834"/>
      <c r="E446" s="834"/>
      <c r="F446" s="834"/>
      <c r="G446" s="834"/>
      <c r="H446" s="835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363</v>
      </c>
      <c r="D448" s="473">
        <v>-0.48290598290598286</v>
      </c>
      <c r="E448" s="270">
        <v>465</v>
      </c>
      <c r="F448" s="473">
        <v>0.28099173553719003</v>
      </c>
      <c r="G448" s="270">
        <v>877</v>
      </c>
      <c r="H448" s="473">
        <v>0.88602150537634405</v>
      </c>
    </row>
    <row r="449" spans="2:8" s="4" customFormat="1" x14ac:dyDescent="0.25">
      <c r="B449" s="78" t="s">
        <v>113</v>
      </c>
      <c r="C449" s="270">
        <v>343</v>
      </c>
      <c r="D449" s="473">
        <v>-0.26077586206896552</v>
      </c>
      <c r="E449" s="270">
        <v>380</v>
      </c>
      <c r="F449" s="473">
        <v>0.10787172011661816</v>
      </c>
      <c r="G449" s="270">
        <v>728</v>
      </c>
      <c r="H449" s="473">
        <v>0.91578947368421049</v>
      </c>
    </row>
    <row r="450" spans="2:8" s="4" customFormat="1" x14ac:dyDescent="0.25">
      <c r="B450" s="78" t="s">
        <v>114</v>
      </c>
      <c r="C450" s="270">
        <v>524</v>
      </c>
      <c r="D450" s="473">
        <v>-1.132075471698113E-2</v>
      </c>
      <c r="E450" s="270">
        <v>605</v>
      </c>
      <c r="F450" s="473">
        <v>0.15458015267175562</v>
      </c>
      <c r="G450" s="270">
        <v>1049</v>
      </c>
      <c r="H450" s="473">
        <v>0.7338842975206612</v>
      </c>
    </row>
    <row r="451" spans="2:8" s="4" customFormat="1" x14ac:dyDescent="0.25">
      <c r="B451" s="78" t="s">
        <v>115</v>
      </c>
      <c r="C451" s="270">
        <v>872</v>
      </c>
      <c r="D451" s="473">
        <v>1.2131979695431472</v>
      </c>
      <c r="E451" s="270">
        <v>632</v>
      </c>
      <c r="F451" s="473">
        <v>-0.27522935779816515</v>
      </c>
      <c r="G451" s="270">
        <v>1023</v>
      </c>
      <c r="H451" s="473">
        <v>0.61867088607594933</v>
      </c>
    </row>
    <row r="452" spans="2:8" s="4" customFormat="1" x14ac:dyDescent="0.25">
      <c r="B452" s="78" t="s">
        <v>135</v>
      </c>
      <c r="C452" s="270">
        <v>1066</v>
      </c>
      <c r="D452" s="473">
        <v>0.91039426523297484</v>
      </c>
      <c r="E452" s="270">
        <v>1328</v>
      </c>
      <c r="F452" s="473">
        <v>0.24577861163227022</v>
      </c>
      <c r="G452" s="270">
        <v>1649</v>
      </c>
      <c r="H452" s="473">
        <v>0.24171686746987953</v>
      </c>
    </row>
    <row r="453" spans="2:8" s="4" customFormat="1" x14ac:dyDescent="0.25">
      <c r="B453" s="78" t="s">
        <v>118</v>
      </c>
      <c r="C453" s="270">
        <v>447</v>
      </c>
      <c r="D453" s="473">
        <v>-4.2826552462526757E-2</v>
      </c>
      <c r="E453" s="270">
        <v>4795</v>
      </c>
      <c r="F453" s="473">
        <v>9.7270693512304245</v>
      </c>
      <c r="G453" s="270">
        <v>1607</v>
      </c>
      <c r="H453" s="473">
        <v>-0.66485922836287803</v>
      </c>
    </row>
    <row r="454" spans="2:8" s="4" customFormat="1" x14ac:dyDescent="0.25">
      <c r="B454" s="78" t="s">
        <v>119</v>
      </c>
      <c r="C454" s="270">
        <v>679</v>
      </c>
      <c r="D454" s="473">
        <v>0.23230490018148831</v>
      </c>
      <c r="E454" s="270">
        <v>1285</v>
      </c>
      <c r="F454" s="473">
        <v>0.89248895434462439</v>
      </c>
      <c r="G454" s="270">
        <v>2000</v>
      </c>
      <c r="H454" s="473">
        <v>0.55642023346303504</v>
      </c>
    </row>
    <row r="455" spans="2:8" s="4" customFormat="1" x14ac:dyDescent="0.25">
      <c r="B455" s="78" t="s">
        <v>120</v>
      </c>
      <c r="C455" s="270">
        <v>574</v>
      </c>
      <c r="D455" s="473">
        <v>-2.3809523809523836E-2</v>
      </c>
      <c r="E455" s="270">
        <v>1217</v>
      </c>
      <c r="F455" s="473">
        <v>1.1202090592334493</v>
      </c>
      <c r="G455" s="270"/>
      <c r="H455" s="473"/>
    </row>
    <row r="456" spans="2:8" s="4" customFormat="1" x14ac:dyDescent="0.25">
      <c r="B456" s="78" t="s">
        <v>121</v>
      </c>
      <c r="C456" s="270">
        <v>584</v>
      </c>
      <c r="D456" s="473">
        <v>4.6594982078853153E-2</v>
      </c>
      <c r="E456" s="270">
        <v>919</v>
      </c>
      <c r="F456" s="473">
        <v>0.57363013698630128</v>
      </c>
      <c r="G456" s="270"/>
      <c r="H456" s="473"/>
    </row>
    <row r="457" spans="2:8" s="4" customFormat="1" x14ac:dyDescent="0.25">
      <c r="B457" s="78" t="s">
        <v>136</v>
      </c>
      <c r="C457" s="270">
        <v>640</v>
      </c>
      <c r="D457" s="473">
        <v>1.1843003412969284</v>
      </c>
      <c r="E457" s="270">
        <v>691</v>
      </c>
      <c r="F457" s="473">
        <v>7.9687499999999911E-2</v>
      </c>
      <c r="G457" s="270"/>
      <c r="H457" s="473"/>
    </row>
    <row r="458" spans="2:8" s="4" customFormat="1" x14ac:dyDescent="0.25">
      <c r="B458" s="78" t="s">
        <v>110</v>
      </c>
      <c r="C458" s="270">
        <v>429</v>
      </c>
      <c r="D458" s="473">
        <v>0.15322580645161299</v>
      </c>
      <c r="E458" s="270">
        <v>547</v>
      </c>
      <c r="F458" s="473">
        <v>0.27505827505827507</v>
      </c>
      <c r="G458" s="270"/>
      <c r="H458" s="473"/>
    </row>
    <row r="459" spans="2:8" s="4" customFormat="1" x14ac:dyDescent="0.25">
      <c r="B459" s="78" t="s">
        <v>111</v>
      </c>
      <c r="C459" s="270">
        <v>641</v>
      </c>
      <c r="D459" s="473">
        <v>0.13250883392226154</v>
      </c>
      <c r="E459" s="270">
        <v>961</v>
      </c>
      <c r="F459" s="473">
        <v>0.49921996879875197</v>
      </c>
      <c r="G459" s="270"/>
      <c r="H459" s="473"/>
    </row>
    <row r="460" spans="2:8" ht="16.5" thickBot="1" x14ac:dyDescent="0.3">
      <c r="B460" s="477" t="s">
        <v>132</v>
      </c>
      <c r="C460" s="475">
        <v>7162</v>
      </c>
      <c r="D460" s="476">
        <v>0.18517292735396329</v>
      </c>
      <c r="E460" s="475">
        <v>13825</v>
      </c>
      <c r="F460" s="476">
        <v>0.93032672437866526</v>
      </c>
      <c r="G460" s="475">
        <v>8933</v>
      </c>
      <c r="H460" s="476">
        <v>-5.8693361433087454E-2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6" t="s">
        <v>331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143274</v>
      </c>
      <c r="D6" s="482">
        <v>-6.5869758153982438E-3</v>
      </c>
      <c r="E6" s="483">
        <v>4.3183853563705465E-2</v>
      </c>
      <c r="F6" s="484">
        <v>1.5775602598965488E-2</v>
      </c>
    </row>
    <row r="7" spans="2:6" s="4" customFormat="1" x14ac:dyDescent="0.25">
      <c r="B7" s="78" t="s">
        <v>113</v>
      </c>
      <c r="C7" s="481">
        <v>146368</v>
      </c>
      <c r="D7" s="482">
        <v>2.1594985831344227E-2</v>
      </c>
      <c r="E7" s="483">
        <v>8.3854151239596053E-2</v>
      </c>
      <c r="F7" s="484">
        <v>2.2296807564786691E-2</v>
      </c>
    </row>
    <row r="8" spans="2:6" s="4" customFormat="1" x14ac:dyDescent="0.25">
      <c r="B8" s="78" t="s">
        <v>114</v>
      </c>
      <c r="C8" s="481">
        <v>163732</v>
      </c>
      <c r="D8" s="482">
        <v>0.11863248797551385</v>
      </c>
      <c r="E8" s="483">
        <v>9.2070860679792865E-2</v>
      </c>
      <c r="F8" s="484">
        <v>3.253823801769018E-2</v>
      </c>
    </row>
    <row r="9" spans="2:6" s="4" customFormat="1" x14ac:dyDescent="0.25">
      <c r="B9" s="78" t="s">
        <v>115</v>
      </c>
      <c r="C9" s="481">
        <v>163613</v>
      </c>
      <c r="D9" s="482">
        <v>-7.2679744949066816E-4</v>
      </c>
      <c r="E9" s="483">
        <v>0.11012124871932305</v>
      </c>
      <c r="F9" s="484">
        <v>4.4990555428478851E-2</v>
      </c>
    </row>
    <row r="10" spans="2:6" s="4" customFormat="1" x14ac:dyDescent="0.25">
      <c r="B10" s="78" t="s">
        <v>135</v>
      </c>
      <c r="C10" s="481">
        <v>155989</v>
      </c>
      <c r="D10" s="482">
        <v>-4.6597764236338213E-2</v>
      </c>
      <c r="E10" s="483">
        <v>3.5460380890425913E-2</v>
      </c>
      <c r="F10" s="484">
        <v>4.5748892267434949E-2</v>
      </c>
    </row>
    <row r="11" spans="2:6" s="4" customFormat="1" x14ac:dyDescent="0.25">
      <c r="B11" s="78" t="s">
        <v>118</v>
      </c>
      <c r="C11" s="481">
        <v>156791</v>
      </c>
      <c r="D11" s="482">
        <v>5.1413881748072487E-3</v>
      </c>
      <c r="E11" s="483">
        <v>3.0563753360369761E-2</v>
      </c>
      <c r="F11" s="484">
        <v>4.3122155912493465E-2</v>
      </c>
    </row>
    <row r="12" spans="2:6" s="4" customFormat="1" x14ac:dyDescent="0.25">
      <c r="B12" s="78" t="s">
        <v>119</v>
      </c>
      <c r="C12" s="481">
        <v>175729</v>
      </c>
      <c r="D12" s="482">
        <v>0.12078499403664744</v>
      </c>
      <c r="E12" s="483">
        <v>7.2564697265625089E-2</v>
      </c>
      <c r="F12" s="484">
        <v>4.5409205761227645E-2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1105496</v>
      </c>
      <c r="D18" s="486"/>
      <c r="E18" s="487">
        <v>6.6745406368266424E-2</v>
      </c>
      <c r="F18" s="488" t="s">
        <v>182</v>
      </c>
    </row>
    <row r="19" spans="2:6" s="4" customFormat="1" outlineLevel="1" x14ac:dyDescent="0.25">
      <c r="B19" s="78" t="s">
        <v>112</v>
      </c>
      <c r="C19" s="489">
        <v>137343</v>
      </c>
      <c r="D19" s="482">
        <v>-1.300017247326668E-2</v>
      </c>
      <c r="E19" s="483">
        <v>-3.0871166683131279E-2</v>
      </c>
      <c r="F19" s="484">
        <v>1.5276896948024143E-2</v>
      </c>
    </row>
    <row r="20" spans="2:6" s="4" customFormat="1" outlineLevel="1" x14ac:dyDescent="0.25">
      <c r="B20" s="78" t="s">
        <v>113</v>
      </c>
      <c r="C20" s="489">
        <v>135044</v>
      </c>
      <c r="D20" s="482">
        <v>-1.6739113023597874E-2</v>
      </c>
      <c r="E20" s="483">
        <v>-2.511375051704734E-3</v>
      </c>
      <c r="F20" s="484">
        <v>1.3501849219250017E-2</v>
      </c>
    </row>
    <row r="21" spans="2:6" s="4" customFormat="1" outlineLevel="1" x14ac:dyDescent="0.25">
      <c r="B21" s="78" t="s">
        <v>114</v>
      </c>
      <c r="C21" s="489">
        <v>149928</v>
      </c>
      <c r="D21" s="482">
        <v>0.11021592962293769</v>
      </c>
      <c r="E21" s="483">
        <v>-2.8384788863830779E-2</v>
      </c>
      <c r="F21" s="484">
        <v>1.9232778629484582E-2</v>
      </c>
    </row>
    <row r="22" spans="2:6" s="4" customFormat="1" outlineLevel="1" x14ac:dyDescent="0.25">
      <c r="B22" s="78" t="s">
        <v>115</v>
      </c>
      <c r="C22" s="489">
        <v>147383</v>
      </c>
      <c r="D22" s="482">
        <v>-1.6974814577663921E-2</v>
      </c>
      <c r="E22" s="483">
        <v>-3.7486203901438753E-2</v>
      </c>
      <c r="F22" s="484">
        <v>8.0727219162870512E-3</v>
      </c>
    </row>
    <row r="23" spans="2:6" s="4" customFormat="1" outlineLevel="1" x14ac:dyDescent="0.25">
      <c r="B23" s="78" t="s">
        <v>135</v>
      </c>
      <c r="C23" s="489">
        <v>150647</v>
      </c>
      <c r="D23" s="482">
        <v>2.2146380518784481E-2</v>
      </c>
      <c r="E23" s="483">
        <v>2.6003037547078556E-2</v>
      </c>
      <c r="F23" s="484">
        <v>4.1813977638391897E-3</v>
      </c>
    </row>
    <row r="24" spans="2:6" s="4" customFormat="1" outlineLevel="1" x14ac:dyDescent="0.25">
      <c r="B24" s="78" t="s">
        <v>118</v>
      </c>
      <c r="C24" s="489">
        <v>152141</v>
      </c>
      <c r="D24" s="482">
        <v>9.9172237084044212E-3</v>
      </c>
      <c r="E24" s="483">
        <v>6.2489088153750538E-2</v>
      </c>
      <c r="F24" s="484">
        <v>7.750041753054715E-3</v>
      </c>
    </row>
    <row r="25" spans="2:6" s="4" customFormat="1" outlineLevel="1" x14ac:dyDescent="0.25">
      <c r="B25" s="78" t="s">
        <v>119</v>
      </c>
      <c r="C25" s="489">
        <v>163840</v>
      </c>
      <c r="D25" s="482">
        <v>7.6895774314616139E-2</v>
      </c>
      <c r="E25" s="483">
        <v>4.7650714888610279E-2</v>
      </c>
      <c r="F25" s="484">
        <v>6.1581195314819315E-3</v>
      </c>
    </row>
    <row r="26" spans="2:6" s="4" customFormat="1" outlineLevel="1" x14ac:dyDescent="0.25">
      <c r="B26" s="78" t="s">
        <v>120</v>
      </c>
      <c r="C26" s="489">
        <v>171916</v>
      </c>
      <c r="D26" s="482">
        <v>4.9291992187499911E-2</v>
      </c>
      <c r="E26" s="483">
        <v>1.5905105364040217E-3</v>
      </c>
      <c r="F26" s="484">
        <v>2.8969905066307255E-3</v>
      </c>
    </row>
    <row r="27" spans="2:6" s="4" customFormat="1" outlineLevel="1" x14ac:dyDescent="0.25">
      <c r="B27" s="78" t="s">
        <v>121</v>
      </c>
      <c r="C27" s="489">
        <v>142415</v>
      </c>
      <c r="D27" s="482">
        <v>-0.17160124712068681</v>
      </c>
      <c r="E27" s="483">
        <v>-6.5259494203828705E-4</v>
      </c>
      <c r="F27" s="484">
        <v>-1.4425795097116056E-3</v>
      </c>
    </row>
    <row r="28" spans="2:6" s="4" customFormat="1" outlineLevel="1" x14ac:dyDescent="0.25">
      <c r="B28" s="78" t="s">
        <v>136</v>
      </c>
      <c r="C28" s="489">
        <v>173541</v>
      </c>
      <c r="D28" s="482">
        <v>0.21855843836674516</v>
      </c>
      <c r="E28" s="483">
        <v>3.3775935093017795E-2</v>
      </c>
      <c r="F28" s="484">
        <v>-4.3177188061499505E-3</v>
      </c>
    </row>
    <row r="29" spans="2:6" s="4" customFormat="1" outlineLevel="1" x14ac:dyDescent="0.25">
      <c r="B29" s="78" t="s">
        <v>110</v>
      </c>
      <c r="C29" s="489">
        <v>143671</v>
      </c>
      <c r="D29" s="482">
        <v>-0.17212070922721434</v>
      </c>
      <c r="E29" s="483">
        <v>1.1432835610748482E-2</v>
      </c>
      <c r="F29" s="484">
        <v>3.1086569991134461E-3</v>
      </c>
    </row>
    <row r="30" spans="2:6" s="4" customFormat="1" outlineLevel="1" x14ac:dyDescent="0.25">
      <c r="B30" s="78" t="s">
        <v>111</v>
      </c>
      <c r="C30" s="489">
        <v>144224</v>
      </c>
      <c r="D30" s="482">
        <v>3.8490718377404143E-3</v>
      </c>
      <c r="E30" s="483">
        <v>3.6449350350695742E-2</v>
      </c>
      <c r="F30" s="484">
        <v>9.9929549361150727E-3</v>
      </c>
    </row>
    <row r="31" spans="2:6" s="4" customFormat="1" ht="15.75" x14ac:dyDescent="0.25">
      <c r="B31" s="102">
        <v>2015</v>
      </c>
      <c r="C31" s="490">
        <v>1812093</v>
      </c>
      <c r="D31" s="491"/>
      <c r="E31" s="492">
        <v>9.9929549361150727E-3</v>
      </c>
      <c r="F31" s="493">
        <v>9.9929549361150727E-3</v>
      </c>
    </row>
    <row r="32" spans="2:6" s="4" customFormat="1" hidden="1" outlineLevel="1" x14ac:dyDescent="0.25">
      <c r="B32" s="78" t="s">
        <v>112</v>
      </c>
      <c r="C32" s="489">
        <v>141718</v>
      </c>
      <c r="D32" s="482">
        <v>-3.2040380031282178E-2</v>
      </c>
      <c r="E32" s="483">
        <v>5.0385413578416749E-2</v>
      </c>
      <c r="F32" s="484">
        <v>8.5450037244225729E-3</v>
      </c>
    </row>
    <row r="33" spans="2:6" s="4" customFormat="1" hidden="1" outlineLevel="1" x14ac:dyDescent="0.25">
      <c r="B33" s="78" t="s">
        <v>113</v>
      </c>
      <c r="C33" s="489">
        <v>135384</v>
      </c>
      <c r="D33" s="482">
        <v>-4.4694393090503715E-2</v>
      </c>
      <c r="E33" s="483">
        <v>2.074914047891907E-2</v>
      </c>
      <c r="F33" s="484">
        <v>1.4537639845774608E-2</v>
      </c>
    </row>
    <row r="34" spans="2:6" s="4" customFormat="1" hidden="1" outlineLevel="1" x14ac:dyDescent="0.25">
      <c r="B34" s="78" t="s">
        <v>114</v>
      </c>
      <c r="C34" s="489">
        <v>154308</v>
      </c>
      <c r="D34" s="482">
        <v>0.13978018081900379</v>
      </c>
      <c r="E34" s="483">
        <v>-8.4404834661460981E-2</v>
      </c>
      <c r="F34" s="484">
        <v>-6.8128169971226615E-4</v>
      </c>
    </row>
    <row r="35" spans="2:6" s="4" customFormat="1" hidden="1" outlineLevel="1" x14ac:dyDescent="0.25">
      <c r="B35" s="78" t="s">
        <v>115</v>
      </c>
      <c r="C35" s="489">
        <v>153123</v>
      </c>
      <c r="D35" s="482">
        <v>-7.6794463022007431E-3</v>
      </c>
      <c r="E35" s="483">
        <v>9.8222738617781191E-2</v>
      </c>
      <c r="F35" s="484">
        <v>1.5516270249713582E-2</v>
      </c>
    </row>
    <row r="36" spans="2:6" s="4" customFormat="1" hidden="1" outlineLevel="1" x14ac:dyDescent="0.25">
      <c r="B36" s="78" t="s">
        <v>135</v>
      </c>
      <c r="C36" s="489">
        <v>146829</v>
      </c>
      <c r="D36" s="482">
        <v>-4.1104210340706437E-2</v>
      </c>
      <c r="E36" s="483">
        <v>7.8142553988266084E-2</v>
      </c>
      <c r="F36" s="484">
        <v>1.8357389293644832E-2</v>
      </c>
    </row>
    <row r="37" spans="2:6" s="4" customFormat="1" hidden="1" outlineLevel="1" x14ac:dyDescent="0.25">
      <c r="B37" s="78" t="s">
        <v>118</v>
      </c>
      <c r="C37" s="489">
        <v>143193</v>
      </c>
      <c r="D37" s="482">
        <v>-2.4763500398422678E-2</v>
      </c>
      <c r="E37" s="483">
        <v>1.8427902874781354E-2</v>
      </c>
      <c r="F37" s="484">
        <v>1.9550949081877711E-2</v>
      </c>
    </row>
    <row r="38" spans="2:6" s="4" customFormat="1" hidden="1" outlineLevel="1" x14ac:dyDescent="0.25">
      <c r="B38" s="78" t="s">
        <v>119</v>
      </c>
      <c r="C38" s="489">
        <v>156388</v>
      </c>
      <c r="D38" s="482">
        <v>9.2148359207503194E-2</v>
      </c>
      <c r="E38" s="483">
        <v>6.9919544633572306E-2</v>
      </c>
      <c r="F38" s="484">
        <v>3.0309017874681876E-2</v>
      </c>
    </row>
    <row r="39" spans="2:6" s="4" customFormat="1" hidden="1" outlineLevel="1" x14ac:dyDescent="0.25">
      <c r="B39" s="78" t="s">
        <v>120</v>
      </c>
      <c r="C39" s="489">
        <v>171643</v>
      </c>
      <c r="D39" s="482">
        <v>9.7545847507481298E-2</v>
      </c>
      <c r="E39" s="483">
        <v>3.6773277762677026E-2</v>
      </c>
      <c r="F39" s="484">
        <v>3.3331548372720565E-2</v>
      </c>
    </row>
    <row r="40" spans="2:6" s="4" customFormat="1" hidden="1" outlineLevel="1" x14ac:dyDescent="0.25">
      <c r="B40" s="78" t="s">
        <v>121</v>
      </c>
      <c r="C40" s="489">
        <v>142508</v>
      </c>
      <c r="D40" s="482">
        <v>-0.16974184790524516</v>
      </c>
      <c r="E40" s="483">
        <v>5.7165323956617886E-2</v>
      </c>
      <c r="F40" s="484">
        <v>3.8805187319884693E-2</v>
      </c>
    </row>
    <row r="41" spans="2:6" s="4" customFormat="1" hidden="1" outlineLevel="1" x14ac:dyDescent="0.25">
      <c r="B41" s="78" t="s">
        <v>136</v>
      </c>
      <c r="C41" s="489">
        <v>167871</v>
      </c>
      <c r="D41" s="482">
        <v>0.17797597327869319</v>
      </c>
      <c r="E41" s="483">
        <v>6.9432765079122438E-2</v>
      </c>
      <c r="F41" s="484">
        <v>4.3896328050022415E-2</v>
      </c>
    </row>
    <row r="42" spans="2:6" s="4" customFormat="1" hidden="1" outlineLevel="1" x14ac:dyDescent="0.25">
      <c r="B42" s="78" t="s">
        <v>110</v>
      </c>
      <c r="C42" s="489">
        <v>142047</v>
      </c>
      <c r="D42" s="482">
        <v>-0.15383240702682421</v>
      </c>
      <c r="E42" s="483">
        <v>-7.6729584275797569E-2</v>
      </c>
      <c r="F42" s="484">
        <v>3.0785886397435513E-2</v>
      </c>
    </row>
    <row r="43" spans="2:6" s="4" customFormat="1" hidden="1" outlineLevel="1" x14ac:dyDescent="0.25">
      <c r="B43" s="78" t="s">
        <v>111</v>
      </c>
      <c r="C43" s="489">
        <v>139152</v>
      </c>
      <c r="D43" s="482">
        <v>-2.0380578259308502E-2</v>
      </c>
      <c r="E43" s="483">
        <v>-4.9566625002561371E-2</v>
      </c>
      <c r="F43" s="484">
        <v>2.1698575219525562E-2</v>
      </c>
    </row>
    <row r="44" spans="2:6" s="4" customFormat="1" ht="15.75" collapsed="1" x14ac:dyDescent="0.25">
      <c r="B44" s="102">
        <v>2014</v>
      </c>
      <c r="C44" s="490">
        <v>1794164</v>
      </c>
      <c r="D44" s="491"/>
      <c r="E44" s="492">
        <v>2.1698575219525562E-2</v>
      </c>
      <c r="F44" s="493">
        <v>2.1698575219525562E-2</v>
      </c>
    </row>
    <row r="45" spans="2:6" s="4" customFormat="1" hidden="1" outlineLevel="1" x14ac:dyDescent="0.25">
      <c r="B45" s="78" t="s">
        <v>112</v>
      </c>
      <c r="C45" s="489">
        <v>134920</v>
      </c>
      <c r="D45" s="482">
        <v>-2.2092079322741487E-2</v>
      </c>
      <c r="E45" s="483">
        <v>-7.3606152156001081E-2</v>
      </c>
      <c r="F45" s="484">
        <v>-5.9382619650201751E-2</v>
      </c>
    </row>
    <row r="46" spans="2:6" s="4" customFormat="1" hidden="1" outlineLevel="1" x14ac:dyDescent="0.25">
      <c r="B46" s="78" t="s">
        <v>113</v>
      </c>
      <c r="C46" s="489">
        <v>132632</v>
      </c>
      <c r="D46" s="482">
        <v>-1.6958197450340995E-2</v>
      </c>
      <c r="E46" s="483">
        <v>-5.4276831807421377E-2</v>
      </c>
      <c r="F46" s="484">
        <v>-6.0800196009543561E-2</v>
      </c>
    </row>
    <row r="47" spans="2:6" s="4" customFormat="1" hidden="1" outlineLevel="1" x14ac:dyDescent="0.25">
      <c r="B47" s="78" t="s">
        <v>114</v>
      </c>
      <c r="C47" s="489">
        <v>168533</v>
      </c>
      <c r="D47" s="482">
        <v>0.27068128355148069</v>
      </c>
      <c r="E47" s="483">
        <v>7.8514565094967459E-2</v>
      </c>
      <c r="F47" s="484">
        <v>-5.213841995216828E-2</v>
      </c>
    </row>
    <row r="48" spans="2:6" s="4" customFormat="1" hidden="1" outlineLevel="1" x14ac:dyDescent="0.25">
      <c r="B48" s="78" t="s">
        <v>115</v>
      </c>
      <c r="C48" s="489">
        <v>139428</v>
      </c>
      <c r="D48" s="482">
        <v>-0.1726961485287748</v>
      </c>
      <c r="E48" s="483">
        <v>-9.4011540260955484E-2</v>
      </c>
      <c r="F48" s="484">
        <v>-5.0349048196898449E-2</v>
      </c>
    </row>
    <row r="49" spans="2:6" s="4" customFormat="1" hidden="1" outlineLevel="1" x14ac:dyDescent="0.25">
      <c r="B49" s="78" t="s">
        <v>135</v>
      </c>
      <c r="C49" s="489">
        <v>136187</v>
      </c>
      <c r="D49" s="482">
        <v>-2.3244972315460299E-2</v>
      </c>
      <c r="E49" s="483">
        <v>4.2891274715513239E-2</v>
      </c>
      <c r="F49" s="484">
        <v>-4.7866792910677969E-2</v>
      </c>
    </row>
    <row r="50" spans="2:6" s="4" customFormat="1" hidden="1" outlineLevel="1" x14ac:dyDescent="0.25">
      <c r="B50" s="78" t="s">
        <v>118</v>
      </c>
      <c r="C50" s="489">
        <v>140602</v>
      </c>
      <c r="D50" s="482">
        <v>3.2418659637116543E-2</v>
      </c>
      <c r="E50" s="483">
        <v>3.5688284250046109E-3</v>
      </c>
      <c r="F50" s="484">
        <v>-4.7591693650108957E-2</v>
      </c>
    </row>
    <row r="51" spans="2:6" s="4" customFormat="1" hidden="1" outlineLevel="1" x14ac:dyDescent="0.25">
      <c r="B51" s="78" t="s">
        <v>119</v>
      </c>
      <c r="C51" s="489">
        <v>146168</v>
      </c>
      <c r="D51" s="482">
        <v>3.9586919104991347E-2</v>
      </c>
      <c r="E51" s="483">
        <v>-5.3689928201940962E-2</v>
      </c>
      <c r="F51" s="484">
        <v>-3.9531008107931642E-2</v>
      </c>
    </row>
    <row r="52" spans="2:6" s="4" customFormat="1" hidden="1" outlineLevel="1" x14ac:dyDescent="0.25">
      <c r="B52" s="78" t="s">
        <v>120</v>
      </c>
      <c r="C52" s="489">
        <v>165555</v>
      </c>
      <c r="D52" s="482">
        <v>0.13263505007936072</v>
      </c>
      <c r="E52" s="483">
        <v>4.9410893463073258E-3</v>
      </c>
      <c r="F52" s="484">
        <v>-3.6830669097975499E-2</v>
      </c>
    </row>
    <row r="53" spans="2:6" s="4" customFormat="1" hidden="1" outlineLevel="1" x14ac:dyDescent="0.25">
      <c r="B53" s="78" t="s">
        <v>121</v>
      </c>
      <c r="C53" s="489">
        <v>134802</v>
      </c>
      <c r="D53" s="482">
        <v>-0.18575699918456101</v>
      </c>
      <c r="E53" s="483">
        <v>-1.2692716153367312E-2</v>
      </c>
      <c r="F53" s="484">
        <v>-3.0027768599846461E-2</v>
      </c>
    </row>
    <row r="54" spans="2:6" s="4" customFormat="1" hidden="1" outlineLevel="1" x14ac:dyDescent="0.25">
      <c r="B54" s="78" t="s">
        <v>136</v>
      </c>
      <c r="C54" s="489">
        <v>156972</v>
      </c>
      <c r="D54" s="482">
        <v>0.16446343526060447</v>
      </c>
      <c r="E54" s="483">
        <v>1.2768318569225778E-2</v>
      </c>
      <c r="F54" s="484">
        <v>-2.0750530221796737E-2</v>
      </c>
    </row>
    <row r="55" spans="2:6" s="4" customFormat="1" hidden="1" outlineLevel="1" x14ac:dyDescent="0.25">
      <c r="B55" s="78" t="s">
        <v>110</v>
      </c>
      <c r="C55" s="489">
        <v>153852</v>
      </c>
      <c r="D55" s="482">
        <v>-1.9876156257166877E-2</v>
      </c>
      <c r="E55" s="483">
        <v>7.4295450101946825E-2</v>
      </c>
      <c r="F55" s="484">
        <v>-1.4103425496398314E-2</v>
      </c>
    </row>
    <row r="56" spans="2:6" s="4" customFormat="1" hidden="1" outlineLevel="1" x14ac:dyDescent="0.25">
      <c r="B56" s="78" t="s">
        <v>111</v>
      </c>
      <c r="C56" s="489">
        <v>146409</v>
      </c>
      <c r="D56" s="482">
        <v>-4.8377661648857373E-2</v>
      </c>
      <c r="E56" s="483">
        <v>6.1180853531253687E-2</v>
      </c>
      <c r="F56" s="484">
        <v>-1.4681782875650695E-3</v>
      </c>
    </row>
    <row r="57" spans="2:6" s="4" customFormat="1" ht="15.75" collapsed="1" x14ac:dyDescent="0.25">
      <c r="B57" s="102">
        <v>2013</v>
      </c>
      <c r="C57" s="490">
        <v>1756060</v>
      </c>
      <c r="D57" s="491"/>
      <c r="E57" s="492">
        <v>-1.4681782875650695E-3</v>
      </c>
      <c r="F57" s="493">
        <v>-1.4681782875650695E-3</v>
      </c>
    </row>
    <row r="58" spans="2:6" s="4" customFormat="1" hidden="1" outlineLevel="1" x14ac:dyDescent="0.25">
      <c r="B58" s="78" t="s">
        <v>112</v>
      </c>
      <c r="C58" s="489">
        <v>145640</v>
      </c>
      <c r="D58" s="482">
        <v>-4.1495277896607341E-2</v>
      </c>
      <c r="E58" s="483">
        <v>7.9390489742677595E-2</v>
      </c>
      <c r="F58" s="484">
        <v>8.3644830928241376E-2</v>
      </c>
    </row>
    <row r="59" spans="2:6" s="4" customFormat="1" hidden="1" outlineLevel="1" x14ac:dyDescent="0.25">
      <c r="B59" s="78" t="s">
        <v>113</v>
      </c>
      <c r="C59" s="489">
        <v>140244</v>
      </c>
      <c r="D59" s="482">
        <v>-3.7050260917330435E-2</v>
      </c>
      <c r="E59" s="483">
        <v>-3.6415104710602941E-2</v>
      </c>
      <c r="F59" s="484">
        <v>6.802005119429344E-2</v>
      </c>
    </row>
    <row r="60" spans="2:6" s="4" customFormat="1" hidden="1" outlineLevel="1" x14ac:dyDescent="0.25">
      <c r="B60" s="78" t="s">
        <v>114</v>
      </c>
      <c r="C60" s="489">
        <v>156264</v>
      </c>
      <c r="D60" s="482">
        <v>0.11422948575340119</v>
      </c>
      <c r="E60" s="483">
        <v>-2.4891889699412806E-2</v>
      </c>
      <c r="F60" s="484">
        <v>5.3621238566901708E-2</v>
      </c>
    </row>
    <row r="61" spans="2:6" s="4" customFormat="1" hidden="1" outlineLevel="1" x14ac:dyDescent="0.25">
      <c r="B61" s="78" t="s">
        <v>115</v>
      </c>
      <c r="C61" s="489">
        <v>153896</v>
      </c>
      <c r="D61" s="482">
        <v>-1.5153842215737456E-2</v>
      </c>
      <c r="E61" s="483">
        <v>-0.10844364626480896</v>
      </c>
      <c r="F61" s="484">
        <v>3.3528960345860614E-2</v>
      </c>
    </row>
    <row r="62" spans="2:6" s="4" customFormat="1" hidden="1" outlineLevel="1" x14ac:dyDescent="0.25">
      <c r="B62" s="78" t="s">
        <v>135</v>
      </c>
      <c r="C62" s="489">
        <v>130586</v>
      </c>
      <c r="D62" s="482">
        <v>-0.151465925040287</v>
      </c>
      <c r="E62" s="483">
        <v>8.5808071056188151E-3</v>
      </c>
      <c r="F62" s="484">
        <v>3.5937014768845366E-2</v>
      </c>
    </row>
    <row r="63" spans="2:6" s="4" customFormat="1" hidden="1" outlineLevel="1" x14ac:dyDescent="0.25">
      <c r="B63" s="78" t="s">
        <v>118</v>
      </c>
      <c r="C63" s="489">
        <v>140102</v>
      </c>
      <c r="D63" s="482">
        <v>7.2871517620571868E-2</v>
      </c>
      <c r="E63" s="483">
        <v>-2.8549812284950349E-5</v>
      </c>
      <c r="F63" s="484">
        <v>2.9407796961527843E-2</v>
      </c>
    </row>
    <row r="64" spans="2:6" s="4" customFormat="1" hidden="1" outlineLevel="1" x14ac:dyDescent="0.25">
      <c r="B64" s="78" t="s">
        <v>119</v>
      </c>
      <c r="C64" s="489">
        <v>154461</v>
      </c>
      <c r="D64" s="482">
        <v>0.10248961470928331</v>
      </c>
      <c r="E64" s="483">
        <v>-0.13450256352786261</v>
      </c>
      <c r="F64" s="484">
        <v>7.3684081451566019E-3</v>
      </c>
    </row>
    <row r="65" spans="2:6" s="4" customFormat="1" hidden="1" outlineLevel="1" x14ac:dyDescent="0.25">
      <c r="B65" s="78" t="s">
        <v>120</v>
      </c>
      <c r="C65" s="489">
        <v>164741</v>
      </c>
      <c r="D65" s="482">
        <v>6.6554016871572808E-2</v>
      </c>
      <c r="E65" s="483">
        <v>-2.4987719204796366E-2</v>
      </c>
      <c r="F65" s="484">
        <v>2.9362605089926497E-3</v>
      </c>
    </row>
    <row r="66" spans="2:6" s="4" customFormat="1" hidden="1" outlineLevel="1" x14ac:dyDescent="0.25">
      <c r="B66" s="78" t="s">
        <v>121</v>
      </c>
      <c r="C66" s="489">
        <v>136535</v>
      </c>
      <c r="D66" s="482">
        <v>-0.17121420897044448</v>
      </c>
      <c r="E66" s="483">
        <v>-9.5603041704202196E-2</v>
      </c>
      <c r="F66" s="484">
        <v>-1.5275332542783793E-2</v>
      </c>
    </row>
    <row r="67" spans="2:6" s="4" customFormat="1" hidden="1" outlineLevel="1" x14ac:dyDescent="0.25">
      <c r="B67" s="78" t="s">
        <v>136</v>
      </c>
      <c r="C67" s="489">
        <v>154993</v>
      </c>
      <c r="D67" s="482">
        <v>0.13518877943384489</v>
      </c>
      <c r="E67" s="483">
        <v>-8.7836485834343669E-2</v>
      </c>
      <c r="F67" s="484">
        <v>-3.1278620732592466E-2</v>
      </c>
    </row>
    <row r="68" spans="2:6" s="4" customFormat="1" hidden="1" outlineLevel="1" x14ac:dyDescent="0.25">
      <c r="B68" s="78" t="s">
        <v>110</v>
      </c>
      <c r="C68" s="489">
        <v>143212</v>
      </c>
      <c r="D68" s="482">
        <v>-7.6009884317356224E-2</v>
      </c>
      <c r="E68" s="483">
        <v>-8.0828929414942241E-3</v>
      </c>
      <c r="F68" s="484">
        <v>-3.5308337750571739E-2</v>
      </c>
    </row>
    <row r="69" spans="2:6" s="4" customFormat="1" hidden="1" outlineLevel="1" x14ac:dyDescent="0.25">
      <c r="B69" s="78" t="s">
        <v>111</v>
      </c>
      <c r="C69" s="489">
        <v>137968</v>
      </c>
      <c r="D69" s="482">
        <v>-3.6617043264530857E-2</v>
      </c>
      <c r="E69" s="483">
        <v>-9.1987232222185633E-2</v>
      </c>
      <c r="F69" s="484">
        <v>-4.8126744531568399E-2</v>
      </c>
    </row>
    <row r="70" spans="2:6" s="4" customFormat="1" ht="15.75" collapsed="1" x14ac:dyDescent="0.25">
      <c r="B70" s="102">
        <v>2012</v>
      </c>
      <c r="C70" s="490">
        <v>1758642</v>
      </c>
      <c r="D70" s="491"/>
      <c r="E70" s="492">
        <v>-4.8126744531568399E-2</v>
      </c>
      <c r="F70" s="493">
        <v>-4.8126744531568399E-2</v>
      </c>
    </row>
    <row r="71" spans="2:6" s="4" customFormat="1" hidden="1" outlineLevel="1" x14ac:dyDescent="0.25">
      <c r="B71" s="78" t="s">
        <v>112</v>
      </c>
      <c r="C71" s="489">
        <v>134928</v>
      </c>
      <c r="D71" s="482">
        <v>-4.9025964872712935E-2</v>
      </c>
      <c r="E71" s="483">
        <v>2.5779818606171734E-2</v>
      </c>
      <c r="F71" s="484">
        <v>4.2944270367054616E-2</v>
      </c>
    </row>
    <row r="72" spans="2:6" s="4" customFormat="1" hidden="1" outlineLevel="1" x14ac:dyDescent="0.25">
      <c r="B72" s="78" t="s">
        <v>113</v>
      </c>
      <c r="C72" s="489">
        <v>145544</v>
      </c>
      <c r="D72" s="482">
        <v>7.867899916992771E-2</v>
      </c>
      <c r="E72" s="483">
        <v>0.16046213093709882</v>
      </c>
      <c r="F72" s="484">
        <v>6.0584979927878591E-2</v>
      </c>
    </row>
    <row r="73" spans="2:6" s="4" customFormat="1" hidden="1" outlineLevel="1" x14ac:dyDescent="0.25">
      <c r="B73" s="78" t="s">
        <v>114</v>
      </c>
      <c r="C73" s="489">
        <v>160253</v>
      </c>
      <c r="D73" s="482">
        <v>0.10106222173363388</v>
      </c>
      <c r="E73" s="483">
        <v>0.14198063123089311</v>
      </c>
      <c r="F73" s="484">
        <v>6.9327509629159234E-2</v>
      </c>
    </row>
    <row r="74" spans="2:6" s="4" customFormat="1" hidden="1" outlineLevel="1" x14ac:dyDescent="0.25">
      <c r="B74" s="78" t="s">
        <v>115</v>
      </c>
      <c r="C74" s="489">
        <v>172615</v>
      </c>
      <c r="D74" s="482">
        <v>7.7140521550298491E-2</v>
      </c>
      <c r="E74" s="483">
        <v>0.10218950137602079</v>
      </c>
      <c r="F74" s="484">
        <v>7.0220880852218448E-2</v>
      </c>
    </row>
    <row r="75" spans="2:6" s="4" customFormat="1" hidden="1" outlineLevel="1" x14ac:dyDescent="0.25">
      <c r="B75" s="78" t="s">
        <v>135</v>
      </c>
      <c r="C75" s="489">
        <v>129475</v>
      </c>
      <c r="D75" s="482">
        <v>-0.24992034295976595</v>
      </c>
      <c r="E75" s="483">
        <v>-2.2970291052603731E-2</v>
      </c>
      <c r="F75" s="484">
        <v>6.2835509794526345E-2</v>
      </c>
    </row>
    <row r="76" spans="2:6" s="4" customFormat="1" hidden="1" outlineLevel="1" x14ac:dyDescent="0.25">
      <c r="B76" s="78" t="s">
        <v>118</v>
      </c>
      <c r="C76" s="489">
        <v>140106</v>
      </c>
      <c r="D76" s="482">
        <v>8.2108515157366391E-2</v>
      </c>
      <c r="E76" s="483">
        <v>8.6960906770522151E-2</v>
      </c>
      <c r="F76" s="484">
        <v>6.476694016232587E-2</v>
      </c>
    </row>
    <row r="77" spans="2:6" s="4" customFormat="1" hidden="1" outlineLevel="1" x14ac:dyDescent="0.25">
      <c r="B77" s="78" t="s">
        <v>119</v>
      </c>
      <c r="C77" s="489">
        <v>178465</v>
      </c>
      <c r="D77" s="482">
        <v>0.27378556235992746</v>
      </c>
      <c r="E77" s="483">
        <v>9.2390938416242685E-2</v>
      </c>
      <c r="F77" s="484">
        <v>6.6752840280734027E-2</v>
      </c>
    </row>
    <row r="78" spans="2:6" s="4" customFormat="1" hidden="1" outlineLevel="1" x14ac:dyDescent="0.25">
      <c r="B78" s="78" t="s">
        <v>120</v>
      </c>
      <c r="C78" s="489">
        <v>168963</v>
      </c>
      <c r="D78" s="482">
        <v>-5.3242932787941566E-2</v>
      </c>
      <c r="E78" s="483">
        <v>2.250611217351306E-2</v>
      </c>
      <c r="F78" s="484">
        <v>7.216165929177154E-2</v>
      </c>
    </row>
    <row r="79" spans="2:6" s="4" customFormat="1" hidden="1" outlineLevel="1" x14ac:dyDescent="0.25">
      <c r="B79" s="78" t="s">
        <v>121</v>
      </c>
      <c r="C79" s="489">
        <v>150968</v>
      </c>
      <c r="D79" s="482">
        <v>-0.10650260707965653</v>
      </c>
      <c r="E79" s="483">
        <v>0.14045703493862138</v>
      </c>
      <c r="F79" s="484">
        <v>7.8246984518947738E-2</v>
      </c>
    </row>
    <row r="80" spans="2:6" s="4" customFormat="1" hidden="1" outlineLevel="1" x14ac:dyDescent="0.25">
      <c r="B80" s="78" t="s">
        <v>136</v>
      </c>
      <c r="C80" s="489">
        <v>169918</v>
      </c>
      <c r="D80" s="482">
        <v>0.12552328970377835</v>
      </c>
      <c r="E80" s="483">
        <v>9.4007739011183533E-2</v>
      </c>
      <c r="F80" s="484">
        <v>8.0526425425720083E-2</v>
      </c>
    </row>
    <row r="81" spans="2:6" s="4" customFormat="1" hidden="1" outlineLevel="1" x14ac:dyDescent="0.25">
      <c r="B81" s="78" t="s">
        <v>110</v>
      </c>
      <c r="C81" s="489">
        <v>144379</v>
      </c>
      <c r="D81" s="482">
        <v>-0.1503019103332196</v>
      </c>
      <c r="E81" s="483">
        <v>4.6679715818471745E-2</v>
      </c>
      <c r="F81" s="484">
        <v>7.9844525725891291E-2</v>
      </c>
    </row>
    <row r="82" spans="2:6" s="4" customFormat="1" hidden="1" outlineLevel="1" x14ac:dyDescent="0.25">
      <c r="B82" s="78" t="s">
        <v>111</v>
      </c>
      <c r="C82" s="489">
        <v>151945</v>
      </c>
      <c r="D82" s="482">
        <v>5.2403742926602881E-2</v>
      </c>
      <c r="E82" s="483">
        <v>7.0910039186941498E-2</v>
      </c>
      <c r="F82" s="484">
        <v>7.9532885407226583E-2</v>
      </c>
    </row>
    <row r="83" spans="2:6" s="4" customFormat="1" ht="15.75" collapsed="1" x14ac:dyDescent="0.25">
      <c r="B83" s="102">
        <v>2011</v>
      </c>
      <c r="C83" s="490">
        <v>1847559</v>
      </c>
      <c r="D83" s="491"/>
      <c r="E83" s="492">
        <v>7.9532885407226583E-2</v>
      </c>
      <c r="F83" s="493">
        <v>7.9532885407226583E-2</v>
      </c>
    </row>
    <row r="84" spans="2:6" s="4" customFormat="1" hidden="1" outlineLevel="1" x14ac:dyDescent="0.25">
      <c r="B84" s="78" t="s">
        <v>112</v>
      </c>
      <c r="C84" s="489">
        <v>131537</v>
      </c>
      <c r="D84" s="482">
        <v>-4.0583616636253872E-3</v>
      </c>
      <c r="E84" s="483">
        <v>-3.5256410256410242E-2</v>
      </c>
      <c r="F84" s="484">
        <v>-0.12541881359331031</v>
      </c>
    </row>
    <row r="85" spans="2:6" s="4" customFormat="1" hidden="1" outlineLevel="1" x14ac:dyDescent="0.25">
      <c r="B85" s="78" t="s">
        <v>113</v>
      </c>
      <c r="C85" s="489">
        <v>125419</v>
      </c>
      <c r="D85" s="482">
        <v>-4.6511627906976716E-2</v>
      </c>
      <c r="E85" s="483">
        <v>-6.2582217172925114E-2</v>
      </c>
      <c r="F85" s="484">
        <v>-0.11362460316729261</v>
      </c>
    </row>
    <row r="86" spans="2:6" s="4" customFormat="1" hidden="1" outlineLevel="1" x14ac:dyDescent="0.25">
      <c r="B86" s="78" t="s">
        <v>114</v>
      </c>
      <c r="C86" s="489">
        <v>140329</v>
      </c>
      <c r="D86" s="482">
        <v>0.11888150918122453</v>
      </c>
      <c r="E86" s="483">
        <v>3.8927675074590384E-2</v>
      </c>
      <c r="F86" s="484">
        <v>-8.6839623297675472E-2</v>
      </c>
    </row>
    <row r="87" spans="2:6" s="4" customFormat="1" hidden="1" outlineLevel="1" x14ac:dyDescent="0.25">
      <c r="B87" s="78" t="s">
        <v>115</v>
      </c>
      <c r="C87" s="489">
        <v>156611</v>
      </c>
      <c r="D87" s="482">
        <v>0.1160273357609618</v>
      </c>
      <c r="E87" s="483">
        <v>9.4975074636257428E-2</v>
      </c>
      <c r="F87" s="484">
        <v>-7.3613521593568376E-2</v>
      </c>
    </row>
    <row r="88" spans="2:6" s="4" customFormat="1" hidden="1" outlineLevel="1" x14ac:dyDescent="0.25">
      <c r="B88" s="78" t="s">
        <v>135</v>
      </c>
      <c r="C88" s="489">
        <v>132519</v>
      </c>
      <c r="D88" s="482">
        <v>-0.15383338335110563</v>
      </c>
      <c r="E88" s="483">
        <v>6.9693667514227009E-2</v>
      </c>
      <c r="F88" s="484">
        <v>-5.3077036935829103E-2</v>
      </c>
    </row>
    <row r="89" spans="2:6" s="4" customFormat="1" hidden="1" outlineLevel="1" x14ac:dyDescent="0.25">
      <c r="B89" s="78" t="s">
        <v>118</v>
      </c>
      <c r="C89" s="489">
        <v>128897</v>
      </c>
      <c r="D89" s="482">
        <v>-2.7331929761015394E-2</v>
      </c>
      <c r="E89" s="483">
        <v>6.1868239597320906E-2</v>
      </c>
      <c r="F89" s="484">
        <v>-3.508175173713779E-2</v>
      </c>
    </row>
    <row r="90" spans="2:6" s="4" customFormat="1" hidden="1" outlineLevel="1" x14ac:dyDescent="0.25">
      <c r="B90" s="78" t="s">
        <v>119</v>
      </c>
      <c r="C90" s="489">
        <v>163371</v>
      </c>
      <c r="D90" s="482">
        <v>0.26745385850718018</v>
      </c>
      <c r="E90" s="483">
        <v>7.2466717432975392E-2</v>
      </c>
      <c r="F90" s="484">
        <v>-2.3665379303779099E-2</v>
      </c>
    </row>
    <row r="91" spans="2:6" s="4" customFormat="1" hidden="1" outlineLevel="1" x14ac:dyDescent="0.25">
      <c r="B91" s="78" t="s">
        <v>120</v>
      </c>
      <c r="C91" s="489">
        <v>165244</v>
      </c>
      <c r="D91" s="482">
        <v>1.1464703037870949E-2</v>
      </c>
      <c r="E91" s="483">
        <v>-2.9460824621167614E-2</v>
      </c>
      <c r="F91" s="484">
        <v>-1.6449596898360896E-2</v>
      </c>
    </row>
    <row r="92" spans="2:6" s="4" customFormat="1" hidden="1" outlineLevel="1" x14ac:dyDescent="0.25">
      <c r="B92" s="78" t="s">
        <v>121</v>
      </c>
      <c r="C92" s="489">
        <v>132375</v>
      </c>
      <c r="D92" s="482">
        <v>-0.19891191208152792</v>
      </c>
      <c r="E92" s="483">
        <v>6.244231309442605E-2</v>
      </c>
      <c r="F92" s="484">
        <v>-4.3851872865028341E-3</v>
      </c>
    </row>
    <row r="93" spans="2:6" s="4" customFormat="1" hidden="1" outlineLevel="1" x14ac:dyDescent="0.25">
      <c r="B93" s="78" t="s">
        <v>136</v>
      </c>
      <c r="C93" s="489">
        <v>155317</v>
      </c>
      <c r="D93" s="482">
        <v>0.17331067044381498</v>
      </c>
      <c r="E93" s="483">
        <v>6.8513600902599059E-2</v>
      </c>
      <c r="F93" s="484">
        <v>1.0509399364927896E-2</v>
      </c>
    </row>
    <row r="94" spans="2:6" s="4" customFormat="1" hidden="1" outlineLevel="1" x14ac:dyDescent="0.25">
      <c r="B94" s="78" t="s">
        <v>110</v>
      </c>
      <c r="C94" s="489">
        <v>137940</v>
      </c>
      <c r="D94" s="482">
        <v>-0.11188086300920053</v>
      </c>
      <c r="E94" s="483">
        <v>5.3725163665808484E-2</v>
      </c>
      <c r="F94" s="484">
        <v>2.5827259629006782E-2</v>
      </c>
    </row>
    <row r="95" spans="2:6" s="4" customFormat="1" hidden="1" outlineLevel="1" x14ac:dyDescent="0.25">
      <c r="B95" s="78" t="s">
        <v>111</v>
      </c>
      <c r="C95" s="489">
        <v>141884</v>
      </c>
      <c r="D95" s="482">
        <v>2.8592141510801694E-2</v>
      </c>
      <c r="E95" s="483">
        <v>7.4284675898934616E-2</v>
      </c>
      <c r="F95" s="484">
        <v>3.7847681456564475E-2</v>
      </c>
    </row>
    <row r="96" spans="2:6" s="4" customFormat="1" ht="15.75" collapsed="1" x14ac:dyDescent="0.25">
      <c r="B96" s="102">
        <v>2010</v>
      </c>
      <c r="C96" s="490">
        <v>1711443</v>
      </c>
      <c r="D96" s="491"/>
      <c r="E96" s="492">
        <v>3.7847681456564475E-2</v>
      </c>
      <c r="F96" s="493">
        <v>3.7847681456564475E-2</v>
      </c>
    </row>
    <row r="97" spans="2:6" s="4" customFormat="1" hidden="1" outlineLevel="1" x14ac:dyDescent="0.25">
      <c r="B97" s="78" t="s">
        <v>112</v>
      </c>
      <c r="C97" s="489">
        <v>136344</v>
      </c>
      <c r="D97" s="482">
        <v>-3.8693665745388905E-2</v>
      </c>
      <c r="E97" s="483">
        <v>-7.3315616695325936E-2</v>
      </c>
      <c r="F97" s="484">
        <v>5.8553215531369496E-3</v>
      </c>
    </row>
    <row r="98" spans="2:6" s="4" customFormat="1" hidden="1" outlineLevel="1" x14ac:dyDescent="0.25">
      <c r="B98" s="78" t="s">
        <v>113</v>
      </c>
      <c r="C98" s="489">
        <v>133792</v>
      </c>
      <c r="D98" s="482">
        <v>-1.8717361966789858E-2</v>
      </c>
      <c r="E98" s="483">
        <v>-0.20482128210919204</v>
      </c>
      <c r="F98" s="484">
        <v>-2.1401316710429774E-2</v>
      </c>
    </row>
    <row r="99" spans="2:6" s="4" customFormat="1" hidden="1" outlineLevel="1" x14ac:dyDescent="0.25">
      <c r="B99" s="78" t="s">
        <v>114</v>
      </c>
      <c r="C99" s="489">
        <v>135071</v>
      </c>
      <c r="D99" s="482">
        <v>9.5596149246590656E-3</v>
      </c>
      <c r="E99" s="483">
        <v>-0.2637055934411574</v>
      </c>
      <c r="F99" s="484">
        <v>-5.1626694979651777E-2</v>
      </c>
    </row>
    <row r="100" spans="2:6" s="4" customFormat="1" hidden="1" outlineLevel="1" x14ac:dyDescent="0.25">
      <c r="B100" s="78" t="s">
        <v>115</v>
      </c>
      <c r="C100" s="489">
        <v>143027</v>
      </c>
      <c r="D100" s="482">
        <v>5.8902355057710354E-2</v>
      </c>
      <c r="E100" s="483">
        <v>-7.1385905909545411E-2</v>
      </c>
      <c r="F100" s="484">
        <v>-5.394962709986395E-2</v>
      </c>
    </row>
    <row r="101" spans="2:6" s="4" customFormat="1" hidden="1" outlineLevel="1" x14ac:dyDescent="0.25">
      <c r="B101" s="78" t="s">
        <v>135</v>
      </c>
      <c r="C101" s="489">
        <v>123885</v>
      </c>
      <c r="D101" s="482">
        <v>-0.13383487033916674</v>
      </c>
      <c r="E101" s="483">
        <v>-0.19295788410800951</v>
      </c>
      <c r="F101" s="484">
        <v>-8.7698450620541268E-2</v>
      </c>
    </row>
    <row r="102" spans="2:6" s="4" customFormat="1" hidden="1" outlineLevel="1" x14ac:dyDescent="0.25">
      <c r="B102" s="78" t="s">
        <v>118</v>
      </c>
      <c r="C102" s="489">
        <v>121387</v>
      </c>
      <c r="D102" s="482">
        <v>-2.0163861645881243E-2</v>
      </c>
      <c r="E102" s="483">
        <v>-0.17064422019226166</v>
      </c>
      <c r="F102" s="484">
        <v>-0.10153673091461357</v>
      </c>
    </row>
    <row r="103" spans="2:6" s="4" customFormat="1" hidden="1" outlineLevel="1" x14ac:dyDescent="0.25">
      <c r="B103" s="78" t="s">
        <v>119</v>
      </c>
      <c r="C103" s="489">
        <v>152332</v>
      </c>
      <c r="D103" s="482">
        <v>0.25492845197591185</v>
      </c>
      <c r="E103" s="483">
        <v>-5.5440154272568876E-2</v>
      </c>
      <c r="F103" s="484">
        <v>-0.10661815232335192</v>
      </c>
    </row>
    <row r="104" spans="2:6" s="4" customFormat="1" hidden="1" outlineLevel="1" x14ac:dyDescent="0.25">
      <c r="B104" s="78" t="s">
        <v>120</v>
      </c>
      <c r="C104" s="489">
        <v>170260</v>
      </c>
      <c r="D104" s="482">
        <v>0.11769030801144864</v>
      </c>
      <c r="E104" s="483">
        <v>-9.4352067575186993E-2</v>
      </c>
      <c r="F104" s="484">
        <v>-0.1168962950569854</v>
      </c>
    </row>
    <row r="105" spans="2:6" s="4" customFormat="1" hidden="1" outlineLevel="1" x14ac:dyDescent="0.25">
      <c r="B105" s="78" t="s">
        <v>121</v>
      </c>
      <c r="C105" s="489">
        <v>124595</v>
      </c>
      <c r="D105" s="482">
        <v>-0.26820744743333724</v>
      </c>
      <c r="E105" s="483">
        <v>-9.3458963911525084E-2</v>
      </c>
      <c r="F105" s="484">
        <v>-0.12130449458624359</v>
      </c>
    </row>
    <row r="106" spans="2:6" s="4" customFormat="1" hidden="1" outlineLevel="1" x14ac:dyDescent="0.25">
      <c r="B106" s="78" t="s">
        <v>136</v>
      </c>
      <c r="C106" s="489">
        <v>145358</v>
      </c>
      <c r="D106" s="482">
        <v>0.16664392632128089</v>
      </c>
      <c r="E106" s="483">
        <v>-9.402092955130481E-2</v>
      </c>
      <c r="F106" s="484">
        <v>-0.1244075173633048</v>
      </c>
    </row>
    <row r="107" spans="2:6" s="4" customFormat="1" hidden="1" outlineLevel="1" x14ac:dyDescent="0.25">
      <c r="B107" s="78" t="s">
        <v>110</v>
      </c>
      <c r="C107" s="489">
        <v>130907</v>
      </c>
      <c r="D107" s="482">
        <v>-9.9416612776730529E-2</v>
      </c>
      <c r="E107" s="483">
        <v>-0.12197166849998664</v>
      </c>
      <c r="F107" s="484">
        <v>-0.12629137210162222</v>
      </c>
    </row>
    <row r="108" spans="2:6" s="4" customFormat="1" hidden="1" outlineLevel="1" x14ac:dyDescent="0.25">
      <c r="B108" s="78" t="s">
        <v>111</v>
      </c>
      <c r="C108" s="489">
        <v>132073</v>
      </c>
      <c r="D108" s="482">
        <v>8.9070867104126261E-3</v>
      </c>
      <c r="E108" s="483">
        <v>-6.8806757290315268E-2</v>
      </c>
      <c r="F108" s="484">
        <v>-0.12786598265284532</v>
      </c>
    </row>
    <row r="109" spans="2:6" s="4" customFormat="1" ht="15.75" collapsed="1" x14ac:dyDescent="0.25">
      <c r="B109" s="102">
        <v>2009</v>
      </c>
      <c r="C109" s="490">
        <v>1649031</v>
      </c>
      <c r="D109" s="491"/>
      <c r="E109" s="492">
        <v>-0.12786598265284532</v>
      </c>
      <c r="F109" s="493">
        <v>-0.12786598265284532</v>
      </c>
    </row>
    <row r="110" spans="2:6" s="4" customFormat="1" hidden="1" outlineLevel="1" x14ac:dyDescent="0.25">
      <c r="B110" s="78" t="s">
        <v>112</v>
      </c>
      <c r="C110" s="489">
        <v>147131</v>
      </c>
      <c r="D110" s="482">
        <v>-1.6464564086794975E-2</v>
      </c>
      <c r="E110" s="483">
        <v>6.0652060939252461E-3</v>
      </c>
      <c r="F110" s="484">
        <v>-2.9052542993618147E-2</v>
      </c>
    </row>
    <row r="111" spans="2:6" s="4" customFormat="1" hidden="1" outlineLevel="1" x14ac:dyDescent="0.25">
      <c r="B111" s="78" t="s">
        <v>113</v>
      </c>
      <c r="C111" s="489">
        <v>168254</v>
      </c>
      <c r="D111" s="482">
        <v>0.14356593783770921</v>
      </c>
      <c r="E111" s="483">
        <v>0.11124026655923291</v>
      </c>
      <c r="F111" s="484">
        <v>-2.0641743276724189E-2</v>
      </c>
    </row>
    <row r="112" spans="2:6" s="4" customFormat="1" hidden="1" outlineLevel="1" x14ac:dyDescent="0.25">
      <c r="B112" s="78" t="s">
        <v>114</v>
      </c>
      <c r="C112" s="489">
        <v>183447</v>
      </c>
      <c r="D112" s="482">
        <v>9.0298001830565688E-2</v>
      </c>
      <c r="E112" s="483">
        <v>5.2170621332828571E-2</v>
      </c>
      <c r="F112" s="484">
        <v>-1.9280501670838834E-2</v>
      </c>
    </row>
    <row r="113" spans="2:6" s="4" customFormat="1" hidden="1" outlineLevel="1" x14ac:dyDescent="0.25">
      <c r="B113" s="78" t="s">
        <v>115</v>
      </c>
      <c r="C113" s="489">
        <v>154022</v>
      </c>
      <c r="D113" s="482">
        <v>-0.16040055165797207</v>
      </c>
      <c r="E113" s="483">
        <v>-4.3288134119298549E-2</v>
      </c>
      <c r="F113" s="484">
        <v>-1.6242603735282968E-2</v>
      </c>
    </row>
    <row r="114" spans="2:6" s="4" customFormat="1" hidden="1" outlineLevel="1" x14ac:dyDescent="0.25">
      <c r="B114" s="78" t="s">
        <v>135</v>
      </c>
      <c r="C114" s="489">
        <v>153505</v>
      </c>
      <c r="D114" s="482">
        <v>-3.356663333809462E-3</v>
      </c>
      <c r="E114" s="483">
        <v>0.32186036098098647</v>
      </c>
      <c r="F114" s="484">
        <v>1.1767599113410077E-2</v>
      </c>
    </row>
    <row r="115" spans="2:6" s="4" customFormat="1" hidden="1" outlineLevel="1" x14ac:dyDescent="0.25">
      <c r="B115" s="78" t="s">
        <v>118</v>
      </c>
      <c r="C115" s="489">
        <v>146363</v>
      </c>
      <c r="D115" s="482">
        <v>-4.6526171785935322E-2</v>
      </c>
      <c r="E115" s="483">
        <v>1.2850677480519934E-2</v>
      </c>
      <c r="F115" s="484">
        <v>1.6233708026318183E-2</v>
      </c>
    </row>
    <row r="116" spans="2:6" s="4" customFormat="1" hidden="1" outlineLevel="1" x14ac:dyDescent="0.25">
      <c r="B116" s="78" t="s">
        <v>119</v>
      </c>
      <c r="C116" s="489">
        <v>161273</v>
      </c>
      <c r="D116" s="482">
        <v>0.1018700081304702</v>
      </c>
      <c r="E116" s="483">
        <v>5.9506359196352943E-3</v>
      </c>
      <c r="F116" s="484">
        <v>2.0868154622140533E-2</v>
      </c>
    </row>
    <row r="117" spans="2:6" s="4" customFormat="1" hidden="1" outlineLevel="1" x14ac:dyDescent="0.25">
      <c r="B117" s="78" t="s">
        <v>120</v>
      </c>
      <c r="C117" s="489">
        <v>187998</v>
      </c>
      <c r="D117" s="482">
        <v>0.16571279755445745</v>
      </c>
      <c r="E117" s="483">
        <v>1.26910936102822E-2</v>
      </c>
      <c r="F117" s="484">
        <v>2.0275148000917342E-2</v>
      </c>
    </row>
    <row r="118" spans="2:6" s="4" customFormat="1" hidden="1" outlineLevel="1" x14ac:dyDescent="0.25">
      <c r="B118" s="78" t="s">
        <v>121</v>
      </c>
      <c r="C118" s="489">
        <v>137440</v>
      </c>
      <c r="D118" s="482">
        <v>-0.26892839285524317</v>
      </c>
      <c r="E118" s="483">
        <v>-3.4648423507266157E-2</v>
      </c>
      <c r="F118" s="484">
        <v>2.9235934024995913E-2</v>
      </c>
    </row>
    <row r="119" spans="2:6" s="4" customFormat="1" hidden="1" outlineLevel="1" x14ac:dyDescent="0.25">
      <c r="B119" s="78" t="s">
        <v>136</v>
      </c>
      <c r="C119" s="489">
        <v>160443</v>
      </c>
      <c r="D119" s="482">
        <v>0.16736757857974394</v>
      </c>
      <c r="E119" s="483">
        <v>-6.0896591687299217E-2</v>
      </c>
      <c r="F119" s="484">
        <v>2.6976246382585556E-2</v>
      </c>
    </row>
    <row r="120" spans="2:6" s="4" customFormat="1" hidden="1" outlineLevel="1" x14ac:dyDescent="0.25">
      <c r="B120" s="78" t="s">
        <v>110</v>
      </c>
      <c r="C120" s="489">
        <v>149092</v>
      </c>
      <c r="D120" s="482">
        <v>-7.0747866843676621E-2</v>
      </c>
      <c r="E120" s="483">
        <v>-0.10064182993919502</v>
      </c>
      <c r="F120" s="484">
        <v>1.0713694417220365E-2</v>
      </c>
    </row>
    <row r="121" spans="2:6" s="4" customFormat="1" hidden="1" outlineLevel="1" x14ac:dyDescent="0.25">
      <c r="B121" s="78" t="s">
        <v>111</v>
      </c>
      <c r="C121" s="489">
        <v>141832</v>
      </c>
      <c r="D121" s="482">
        <v>-4.8694765648056193E-2</v>
      </c>
      <c r="E121" s="483">
        <v>-5.1887107771702023E-2</v>
      </c>
      <c r="F121" s="484">
        <v>1.2106957459176781E-2</v>
      </c>
    </row>
    <row r="122" spans="2:6" s="4" customFormat="1" ht="15.75" collapsed="1" x14ac:dyDescent="0.25">
      <c r="B122" s="102">
        <v>2008</v>
      </c>
      <c r="C122" s="490">
        <v>1890800</v>
      </c>
      <c r="D122" s="491"/>
      <c r="E122" s="492">
        <v>1.2106957459176781E-2</v>
      </c>
      <c r="F122" s="493">
        <v>1.2106957459176781E-2</v>
      </c>
    </row>
    <row r="123" spans="2:6" s="4" customFormat="1" hidden="1" outlineLevel="1" x14ac:dyDescent="0.25">
      <c r="B123" s="78" t="s">
        <v>112</v>
      </c>
      <c r="C123" s="489">
        <v>146244</v>
      </c>
      <c r="D123" s="482">
        <v>-8.5111574048007843E-2</v>
      </c>
      <c r="E123" s="483">
        <v>-4.2078235124584085E-2</v>
      </c>
      <c r="F123" s="484">
        <v>11.609027432074829</v>
      </c>
    </row>
    <row r="124" spans="2:6" s="4" customFormat="1" hidden="1" outlineLevel="1" x14ac:dyDescent="0.25">
      <c r="B124" s="78" t="s">
        <v>113</v>
      </c>
      <c r="C124" s="489">
        <v>151411</v>
      </c>
      <c r="D124" s="482">
        <v>3.5331364021771838E-2</v>
      </c>
      <c r="E124" s="483">
        <v>4.4180569836478334E-3</v>
      </c>
      <c r="F124" s="484">
        <v>5.3466660953881346</v>
      </c>
    </row>
    <row r="125" spans="2:6" s="4" customFormat="1" hidden="1" outlineLevel="1" x14ac:dyDescent="0.25">
      <c r="B125" s="78" t="s">
        <v>114</v>
      </c>
      <c r="C125" s="489">
        <v>174351</v>
      </c>
      <c r="D125" s="482">
        <v>0.15150814670004165</v>
      </c>
      <c r="E125" s="483">
        <v>3.9356419412336363E-2</v>
      </c>
      <c r="F125" s="484">
        <v>3.101058659229734</v>
      </c>
    </row>
    <row r="126" spans="2:6" s="4" customFormat="1" hidden="1" outlineLevel="1" x14ac:dyDescent="0.25">
      <c r="B126" s="78" t="s">
        <v>115</v>
      </c>
      <c r="C126" s="489">
        <v>160991</v>
      </c>
      <c r="D126" s="482">
        <v>-7.6627033971700786E-2</v>
      </c>
      <c r="E126" s="483">
        <v>-7.4987646660001572E-2</v>
      </c>
      <c r="F126" s="484">
        <v>1.9745816826926057</v>
      </c>
    </row>
    <row r="127" spans="2:6" s="4" customFormat="1" hidden="1" outlineLevel="1" x14ac:dyDescent="0.25">
      <c r="B127" s="78" t="s">
        <v>135</v>
      </c>
      <c r="C127" s="489">
        <v>116128</v>
      </c>
      <c r="D127" s="482">
        <v>-0.27866775161344426</v>
      </c>
      <c r="E127" s="483">
        <v>-0.12235674662555363</v>
      </c>
      <c r="F127" s="484">
        <v>1.4475474648948841</v>
      </c>
    </row>
    <row r="128" spans="2:6" s="4" customFormat="1" hidden="1" outlineLevel="1" x14ac:dyDescent="0.25">
      <c r="B128" s="78" t="s">
        <v>118</v>
      </c>
      <c r="C128" s="489">
        <v>144506</v>
      </c>
      <c r="D128" s="482">
        <v>0.24436828327362914</v>
      </c>
      <c r="E128" s="483">
        <v>-4.3272732087763721E-2</v>
      </c>
      <c r="F128" s="484">
        <v>1.042385877548559</v>
      </c>
    </row>
    <row r="129" spans="2:6" s="4" customFormat="1" hidden="1" outlineLevel="1" x14ac:dyDescent="0.25">
      <c r="B129" s="78" t="s">
        <v>119</v>
      </c>
      <c r="C129" s="489">
        <v>160319</v>
      </c>
      <c r="D129" s="482">
        <v>0.10942798222911154</v>
      </c>
      <c r="E129" s="483">
        <v>-4.5686155457932975E-2</v>
      </c>
      <c r="F129" s="484">
        <v>0.72249073920394546</v>
      </c>
    </row>
    <row r="130" spans="2:6" s="4" customFormat="1" hidden="1" outlineLevel="1" x14ac:dyDescent="0.25">
      <c r="B130" s="78" t="s">
        <v>120</v>
      </c>
      <c r="C130" s="489">
        <v>185642</v>
      </c>
      <c r="D130" s="482">
        <v>0.15795382955232995</v>
      </c>
      <c r="E130" s="483">
        <v>1.8695640244738909E-2</v>
      </c>
      <c r="F130" s="484">
        <v>0.4796906145091504</v>
      </c>
    </row>
    <row r="131" spans="2:6" s="4" customFormat="1" hidden="1" outlineLevel="1" x14ac:dyDescent="0.25">
      <c r="B131" s="78" t="s">
        <v>121</v>
      </c>
      <c r="C131" s="489">
        <v>142373</v>
      </c>
      <c r="D131" s="482">
        <v>-0.233077644067614</v>
      </c>
      <c r="E131" s="483">
        <v>-0.12996211195306773</v>
      </c>
      <c r="F131" s="484">
        <v>0.29708000302267079</v>
      </c>
    </row>
    <row r="132" spans="2:6" s="4" customFormat="1" hidden="1" outlineLevel="1" x14ac:dyDescent="0.25">
      <c r="B132" s="78" t="s">
        <v>136</v>
      </c>
      <c r="C132" s="489">
        <v>170847</v>
      </c>
      <c r="D132" s="482">
        <v>0.19999578571779764</v>
      </c>
      <c r="E132" s="483">
        <v>-3.4004104918551881E-2</v>
      </c>
      <c r="F132" s="484">
        <v>0.15169759166649177</v>
      </c>
    </row>
    <row r="133" spans="2:6" s="4" customFormat="1" hidden="1" outlineLevel="1" x14ac:dyDescent="0.25">
      <c r="B133" s="78" t="s">
        <v>110</v>
      </c>
      <c r="C133" s="489">
        <v>165776</v>
      </c>
      <c r="D133" s="482">
        <v>-2.9681527916791017E-2</v>
      </c>
      <c r="E133" s="483">
        <v>8.8654811001076972E-2</v>
      </c>
      <c r="F133" s="484">
        <v>6.032332902453752E-2</v>
      </c>
    </row>
    <row r="134" spans="2:6" s="4" customFormat="1" hidden="1" outlineLevel="1" x14ac:dyDescent="0.25">
      <c r="B134" s="78" t="s">
        <v>111</v>
      </c>
      <c r="C134" s="489">
        <v>149594</v>
      </c>
      <c r="D134" s="482">
        <v>-9.7613647331338704E-2</v>
      </c>
      <c r="E134" s="483">
        <v>-6.4154295616488111E-2</v>
      </c>
      <c r="F134" s="484">
        <v>-3.2741212548908383E-2</v>
      </c>
    </row>
    <row r="135" spans="2:6" s="4" customFormat="1" ht="15.75" collapsed="1" x14ac:dyDescent="0.25">
      <c r="B135" s="102">
        <v>2007</v>
      </c>
      <c r="C135" s="490">
        <v>1868182</v>
      </c>
      <c r="D135" s="491"/>
      <c r="E135" s="492">
        <v>-3.2741212548908383E-2</v>
      </c>
      <c r="F135" s="493">
        <v>-3.2741212548908383E-2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6" t="s">
        <v>183</v>
      </c>
      <c r="C150" s="806"/>
      <c r="D150" s="806"/>
      <c r="E150" s="806"/>
      <c r="F150" s="806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4" t="s">
        <v>79</v>
      </c>
      <c r="D5" s="801"/>
      <c r="E5" s="801"/>
      <c r="F5" s="801"/>
      <c r="G5" s="801"/>
      <c r="H5" s="801"/>
      <c r="I5" s="824" t="s">
        <v>174</v>
      </c>
      <c r="J5" s="801"/>
      <c r="K5" s="801"/>
      <c r="L5" s="801"/>
      <c r="M5" s="801"/>
      <c r="N5" s="801"/>
      <c r="O5" s="824" t="s">
        <v>98</v>
      </c>
      <c r="P5" s="801"/>
      <c r="Q5" s="801"/>
      <c r="R5" s="801"/>
      <c r="S5" s="801"/>
      <c r="T5" s="801"/>
      <c r="U5" s="824" t="s">
        <v>100</v>
      </c>
      <c r="V5" s="801"/>
      <c r="W5" s="801"/>
      <c r="X5" s="801"/>
      <c r="Y5" s="801"/>
      <c r="Z5" s="825"/>
      <c r="AA5" s="824" t="s">
        <v>175</v>
      </c>
      <c r="AB5" s="801"/>
      <c r="AC5" s="801"/>
      <c r="AD5" s="801"/>
      <c r="AE5" s="801"/>
      <c r="AF5" s="801"/>
      <c r="AG5" s="824" t="s">
        <v>104</v>
      </c>
      <c r="AH5" s="801"/>
      <c r="AI5" s="801"/>
      <c r="AJ5" s="801"/>
      <c r="AK5" s="801"/>
      <c r="AL5" s="801"/>
      <c r="AM5" s="824" t="s">
        <v>106</v>
      </c>
      <c r="AN5" s="801"/>
      <c r="AO5" s="824" t="s">
        <v>108</v>
      </c>
      <c r="AP5" s="801"/>
      <c r="AQ5" s="801"/>
      <c r="AR5" s="801"/>
      <c r="AS5" s="801"/>
      <c r="AT5" s="801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4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4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4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4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4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4">
        <v>48893</v>
      </c>
      <c r="AN13" s="92">
        <v>0.32980662006690786</v>
      </c>
      <c r="AO13" s="184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81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15711390</v>
      </c>
      <c r="D19" s="96">
        <v>0.1329371504817729</v>
      </c>
      <c r="E19" s="97">
        <v>8552419</v>
      </c>
      <c r="F19" s="96">
        <v>2.5275544288307028E-2</v>
      </c>
      <c r="G19" s="97">
        <v>24263809</v>
      </c>
      <c r="H19" s="185">
        <v>9.2500794707831124E-2</v>
      </c>
      <c r="I19" s="188">
        <v>12432176</v>
      </c>
      <c r="J19" s="96">
        <v>0.12787388530813559</v>
      </c>
      <c r="K19" s="97">
        <v>7395465</v>
      </c>
      <c r="L19" s="96">
        <v>-4.2751169541166423E-4</v>
      </c>
      <c r="M19" s="97">
        <v>19827641</v>
      </c>
      <c r="N19" s="185">
        <v>7.6343609539243573E-2</v>
      </c>
      <c r="O19" s="188">
        <v>3570249</v>
      </c>
      <c r="P19" s="96">
        <v>8.7523051139260843E-2</v>
      </c>
      <c r="Q19" s="97">
        <v>3620618</v>
      </c>
      <c r="R19" s="96">
        <v>5.9288993174311022E-2</v>
      </c>
      <c r="S19" s="97">
        <v>7190867</v>
      </c>
      <c r="T19" s="185">
        <v>7.3121502702328423E-2</v>
      </c>
      <c r="U19" s="188">
        <v>6417190</v>
      </c>
      <c r="V19" s="96">
        <v>9.5800563030487895E-2</v>
      </c>
      <c r="W19" s="97">
        <v>2557609</v>
      </c>
      <c r="X19" s="96">
        <v>-2.2324829673881386E-2</v>
      </c>
      <c r="Y19" s="97">
        <v>8974799</v>
      </c>
      <c r="Z19" s="444">
        <v>5.9326192075543238E-2</v>
      </c>
      <c r="AA19" s="188">
        <v>2899967</v>
      </c>
      <c r="AB19" s="96">
        <v>0.15802834246721953</v>
      </c>
      <c r="AC19" s="97">
        <v>1119732</v>
      </c>
      <c r="AD19" s="96">
        <v>0.21588411588411582</v>
      </c>
      <c r="AE19" s="97">
        <v>4019699</v>
      </c>
      <c r="AF19" s="185">
        <v>0.17358403198927452</v>
      </c>
      <c r="AG19" s="188">
        <v>2640768</v>
      </c>
      <c r="AH19" s="96">
        <v>0.17775808480870792</v>
      </c>
      <c r="AI19" s="97">
        <v>1008245</v>
      </c>
      <c r="AJ19" s="96">
        <v>0.18671787459628431</v>
      </c>
      <c r="AK19" s="97">
        <v>3649013</v>
      </c>
      <c r="AL19" s="185">
        <v>0.18022017545079616</v>
      </c>
      <c r="AM19" s="188">
        <v>333135</v>
      </c>
      <c r="AN19" s="185">
        <v>0.18243674929721432</v>
      </c>
      <c r="AO19" s="188">
        <v>55639</v>
      </c>
      <c r="AP19" s="96">
        <v>-6.0310758317851709E-2</v>
      </c>
      <c r="AQ19" s="97">
        <v>27695</v>
      </c>
      <c r="AR19" s="96">
        <v>0.25697816910997151</v>
      </c>
      <c r="AS19" s="97">
        <v>83334</v>
      </c>
      <c r="AT19" s="185">
        <v>2.5737602008788496E-2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499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73">
        <v>0.14191915164110336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138952</v>
      </c>
      <c r="D18" s="96">
        <v>8.1464762423629322E-2</v>
      </c>
      <c r="E18" s="97">
        <v>365850</v>
      </c>
      <c r="F18" s="96">
        <v>0.16339341363827153</v>
      </c>
      <c r="G18" s="97">
        <v>3041404</v>
      </c>
      <c r="H18" s="96">
        <v>0.16282957117513908</v>
      </c>
      <c r="I18" s="97">
        <v>9930526</v>
      </c>
      <c r="J18" s="96">
        <v>0.13537594902626382</v>
      </c>
      <c r="K18" s="97">
        <v>2234658</v>
      </c>
      <c r="L18" s="96">
        <v>8.3259933462633384E-2</v>
      </c>
      <c r="M18" s="97">
        <v>15711390</v>
      </c>
      <c r="N18" s="96">
        <v>0.1329371504817729</v>
      </c>
      <c r="O18" s="97">
        <v>8552419</v>
      </c>
      <c r="P18" s="96">
        <v>2.5275544288307028E-2</v>
      </c>
      <c r="Q18" s="97">
        <v>24263809</v>
      </c>
      <c r="R18" s="503">
        <v>9.2500794707831124E-2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6" t="s">
        <v>332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8472177</v>
      </c>
      <c r="D6" s="45">
        <f>C6/$C$6</f>
        <v>1</v>
      </c>
      <c r="E6" s="44">
        <v>8974799</v>
      </c>
      <c r="F6" s="45">
        <f>E6/$E$6</f>
        <v>1</v>
      </c>
      <c r="G6" s="46">
        <f>E6/C6-1</f>
        <v>5.9326192075543238E-2</v>
      </c>
      <c r="H6" s="47">
        <f>E6-C6</f>
        <v>502622</v>
      </c>
    </row>
    <row r="7" spans="2:9" s="4" customFormat="1" x14ac:dyDescent="0.25">
      <c r="B7" s="25" t="s">
        <v>85</v>
      </c>
      <c r="C7" s="26">
        <v>5856166</v>
      </c>
      <c r="D7" s="27">
        <f>C7/$C$6</f>
        <v>0.69122328298853997</v>
      </c>
      <c r="E7" s="26">
        <v>6417190</v>
      </c>
      <c r="F7" s="27">
        <f>E7/$E$6</f>
        <v>0.7150232556740268</v>
      </c>
      <c r="G7" s="18">
        <f>E7/C7-1</f>
        <v>9.5800563030487895E-2</v>
      </c>
      <c r="H7" s="17">
        <f>E7-C7</f>
        <v>561024</v>
      </c>
    </row>
    <row r="8" spans="2:9" s="4" customFormat="1" x14ac:dyDescent="0.25">
      <c r="B8" s="28" t="s">
        <v>86</v>
      </c>
      <c r="C8" s="510">
        <v>2616011</v>
      </c>
      <c r="D8" s="511">
        <f>C8/$C$6</f>
        <v>0.30877671701145998</v>
      </c>
      <c r="E8" s="510">
        <v>2557609</v>
      </c>
      <c r="F8" s="511">
        <f>E8/$E$6</f>
        <v>0.2849767443259732</v>
      </c>
      <c r="G8" s="71">
        <f>IFERROR(E8/C8-1,"-")</f>
        <v>-2.2324829673881386E-2</v>
      </c>
      <c r="H8" s="512">
        <f>E8-C8</f>
        <v>-58402</v>
      </c>
    </row>
    <row r="9" spans="2:9" s="40" customFormat="1" ht="6" customHeight="1" x14ac:dyDescent="0.25">
      <c r="B9" s="744"/>
      <c r="C9" s="744"/>
      <c r="D9" s="744"/>
      <c r="E9" s="744"/>
      <c r="F9" s="744"/>
      <c r="G9" s="744"/>
      <c r="H9" s="744"/>
      <c r="I9" s="4"/>
    </row>
    <row r="10" spans="2:9" s="4" customFormat="1" ht="15" customHeight="1" x14ac:dyDescent="0.25">
      <c r="B10" s="745" t="s">
        <v>94</v>
      </c>
      <c r="C10" s="745"/>
      <c r="D10" s="745"/>
      <c r="E10" s="745"/>
      <c r="F10" s="745"/>
      <c r="G10" s="745"/>
      <c r="H10" s="74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6" t="s">
        <v>277</v>
      </c>
      <c r="C3" s="746"/>
      <c r="D3" s="746"/>
      <c r="E3" s="746"/>
      <c r="F3" s="746"/>
      <c r="G3" s="746"/>
      <c r="H3" s="746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1036326</v>
      </c>
      <c r="D6" s="45">
        <v>1</v>
      </c>
      <c r="E6" s="44">
        <v>1105496</v>
      </c>
      <c r="F6" s="45">
        <v>1</v>
      </c>
      <c r="G6" s="46">
        <v>6.6745406368266424E-2</v>
      </c>
      <c r="H6" s="47">
        <v>69170</v>
      </c>
      <c r="J6" s="4"/>
      <c r="K6" s="4"/>
      <c r="L6" s="4"/>
    </row>
    <row r="7" spans="2:12" s="4" customFormat="1" x14ac:dyDescent="0.25">
      <c r="B7" s="25" t="s">
        <v>82</v>
      </c>
      <c r="C7" s="26">
        <v>748537</v>
      </c>
      <c r="D7" s="27">
        <v>0.72229877470988857</v>
      </c>
      <c r="E7" s="26">
        <v>815252</v>
      </c>
      <c r="F7" s="27">
        <v>0.73745359549016909</v>
      </c>
      <c r="G7" s="18">
        <v>8.9127190773468756E-2</v>
      </c>
      <c r="H7" s="17">
        <v>66715</v>
      </c>
    </row>
    <row r="8" spans="2:12" s="4" customFormat="1" x14ac:dyDescent="0.25">
      <c r="B8" s="28" t="s">
        <v>83</v>
      </c>
      <c r="C8" s="48">
        <v>287789</v>
      </c>
      <c r="D8" s="30">
        <v>0.27770122529011143</v>
      </c>
      <c r="E8" s="48">
        <v>290244</v>
      </c>
      <c r="F8" s="30">
        <v>0.26254640450983086</v>
      </c>
      <c r="G8" s="21">
        <v>8.5305553721650718E-3</v>
      </c>
      <c r="H8" s="20">
        <v>2455</v>
      </c>
    </row>
    <row r="9" spans="2:12" s="40" customFormat="1" ht="6.95" customHeight="1" x14ac:dyDescent="0.25">
      <c r="B9" s="744"/>
      <c r="C9" s="744"/>
      <c r="D9" s="744"/>
      <c r="E9" s="744"/>
      <c r="F9" s="744"/>
      <c r="G9" s="744"/>
      <c r="H9" s="744"/>
      <c r="I9" s="4"/>
    </row>
    <row r="10" spans="2:12" s="4" customFormat="1" ht="15" customHeight="1" x14ac:dyDescent="0.25">
      <c r="B10" s="745" t="s">
        <v>94</v>
      </c>
      <c r="C10" s="745"/>
      <c r="D10" s="745"/>
      <c r="E10" s="745"/>
      <c r="F10" s="745"/>
      <c r="G10" s="745"/>
      <c r="H10" s="74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356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22209420</v>
      </c>
      <c r="D7" s="64">
        <v>1</v>
      </c>
      <c r="E7" s="63">
        <v>24263809</v>
      </c>
      <c r="F7" s="64">
        <v>1</v>
      </c>
      <c r="G7" s="65">
        <v>9.2500794707831124E-2</v>
      </c>
      <c r="H7" s="66">
        <v>2054389</v>
      </c>
    </row>
    <row r="8" spans="2:8" s="4" customFormat="1" x14ac:dyDescent="0.25">
      <c r="B8" s="25" t="s">
        <v>85</v>
      </c>
      <c r="C8" s="26">
        <v>13867839</v>
      </c>
      <c r="D8" s="27">
        <v>0.62441247902916874</v>
      </c>
      <c r="E8" s="26">
        <v>15711390</v>
      </c>
      <c r="F8" s="27">
        <v>0.6475236431345136</v>
      </c>
      <c r="G8" s="18">
        <v>0.1329371504817729</v>
      </c>
      <c r="H8" s="17">
        <v>1843551</v>
      </c>
    </row>
    <row r="9" spans="2:8" s="4" customFormat="1" x14ac:dyDescent="0.25">
      <c r="B9" s="28" t="s">
        <v>86</v>
      </c>
      <c r="C9" s="48">
        <v>8341581</v>
      </c>
      <c r="D9" s="30">
        <v>0.37558752097083131</v>
      </c>
      <c r="E9" s="48">
        <v>8552419</v>
      </c>
      <c r="F9" s="30">
        <v>0.3524763568654864</v>
      </c>
      <c r="G9" s="21">
        <v>2.5275544288307028E-2</v>
      </c>
      <c r="H9" s="20">
        <v>210838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18421293</v>
      </c>
      <c r="D11" s="64">
        <v>0.82943602309290387</v>
      </c>
      <c r="E11" s="63">
        <v>19827641</v>
      </c>
      <c r="F11" s="64">
        <v>0.81716934880257264</v>
      </c>
      <c r="G11" s="65">
        <v>7.6343609539243573E-2</v>
      </c>
      <c r="H11" s="66">
        <v>1406348</v>
      </c>
    </row>
    <row r="12" spans="2:8" s="4" customFormat="1" x14ac:dyDescent="0.25">
      <c r="B12" s="25" t="s">
        <v>82</v>
      </c>
      <c r="C12" s="26">
        <v>11022665</v>
      </c>
      <c r="D12" s="27">
        <v>0.4963058467983405</v>
      </c>
      <c r="E12" s="26">
        <v>12432176</v>
      </c>
      <c r="F12" s="27">
        <v>0.51237528287500123</v>
      </c>
      <c r="G12" s="18">
        <v>0.12787388530813559</v>
      </c>
      <c r="H12" s="17">
        <v>1409511</v>
      </c>
    </row>
    <row r="13" spans="2:8" s="4" customFormat="1" x14ac:dyDescent="0.25">
      <c r="B13" s="28" t="s">
        <v>83</v>
      </c>
      <c r="C13" s="48">
        <v>7398628</v>
      </c>
      <c r="D13" s="30">
        <v>0.33313017629456332</v>
      </c>
      <c r="E13" s="48">
        <v>7395465</v>
      </c>
      <c r="F13" s="30">
        <v>0.30479406592757141</v>
      </c>
      <c r="G13" s="21">
        <v>-4.2751169541166423E-4</v>
      </c>
      <c r="H13" s="20">
        <v>-3163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6700888</v>
      </c>
      <c r="D15" s="64">
        <v>0.30171377730710663</v>
      </c>
      <c r="E15" s="63">
        <v>7190867</v>
      </c>
      <c r="F15" s="64">
        <v>0.29636183667617894</v>
      </c>
      <c r="G15" s="65">
        <v>7.3121502702328423E-2</v>
      </c>
      <c r="H15" s="66">
        <v>489979</v>
      </c>
    </row>
    <row r="16" spans="2:8" s="4" customFormat="1" x14ac:dyDescent="0.25">
      <c r="B16" s="69" t="s">
        <v>85</v>
      </c>
      <c r="C16" s="26">
        <v>3282918</v>
      </c>
      <c r="D16" s="27">
        <v>0.14781646706667712</v>
      </c>
      <c r="E16" s="26">
        <v>3570249</v>
      </c>
      <c r="F16" s="27">
        <v>0.1471429733064582</v>
      </c>
      <c r="G16" s="18">
        <v>8.7523051139260843E-2</v>
      </c>
      <c r="H16" s="17">
        <v>287331</v>
      </c>
    </row>
    <row r="17" spans="2:8" s="4" customFormat="1" x14ac:dyDescent="0.25">
      <c r="B17" s="70" t="s">
        <v>86</v>
      </c>
      <c r="C17" s="48">
        <v>3417970</v>
      </c>
      <c r="D17" s="30">
        <v>0.15389731024042952</v>
      </c>
      <c r="E17" s="48">
        <v>3620618</v>
      </c>
      <c r="F17" s="30">
        <v>0.14921886336972073</v>
      </c>
      <c r="G17" s="21">
        <v>5.9288993174311022E-2</v>
      </c>
      <c r="H17" s="20">
        <v>202648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8472177</v>
      </c>
      <c r="D19" s="64">
        <v>0.38146772855842248</v>
      </c>
      <c r="E19" s="63">
        <v>8974799</v>
      </c>
      <c r="F19" s="64">
        <v>0.36988417605826029</v>
      </c>
      <c r="G19" s="65">
        <v>5.9326192075543238E-2</v>
      </c>
      <c r="H19" s="66">
        <v>502622</v>
      </c>
    </row>
    <row r="20" spans="2:8" s="4" customFormat="1" x14ac:dyDescent="0.25">
      <c r="B20" s="69" t="s">
        <v>85</v>
      </c>
      <c r="C20" s="26">
        <v>5856166</v>
      </c>
      <c r="D20" s="27">
        <v>0.26367937568833405</v>
      </c>
      <c r="E20" s="26">
        <v>6417190</v>
      </c>
      <c r="F20" s="27">
        <v>0.26447578778748215</v>
      </c>
      <c r="G20" s="18">
        <v>9.5800563030487895E-2</v>
      </c>
      <c r="H20" s="17">
        <v>561024</v>
      </c>
    </row>
    <row r="21" spans="2:8" s="4" customFormat="1" x14ac:dyDescent="0.25">
      <c r="B21" s="70" t="s">
        <v>86</v>
      </c>
      <c r="C21" s="48">
        <v>2616011</v>
      </c>
      <c r="D21" s="30">
        <v>0.11778835287008846</v>
      </c>
      <c r="E21" s="48">
        <v>2557609</v>
      </c>
      <c r="F21" s="30">
        <v>0.1054083882707781</v>
      </c>
      <c r="G21" s="21">
        <v>-2.2324829673881386E-2</v>
      </c>
      <c r="H21" s="20">
        <v>-58402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3425148</v>
      </c>
      <c r="D23" s="64">
        <v>0.15422050643375648</v>
      </c>
      <c r="E23" s="63">
        <v>4019699</v>
      </c>
      <c r="F23" s="64">
        <v>0.16566644585769696</v>
      </c>
      <c r="G23" s="65">
        <v>0.17358403198927452</v>
      </c>
      <c r="H23" s="66">
        <v>594551</v>
      </c>
    </row>
    <row r="24" spans="2:8" s="4" customFormat="1" x14ac:dyDescent="0.25">
      <c r="B24" s="25" t="s">
        <v>85</v>
      </c>
      <c r="C24" s="26">
        <v>2504228</v>
      </c>
      <c r="D24" s="27">
        <v>0.11275521828125183</v>
      </c>
      <c r="E24" s="26">
        <v>2899967</v>
      </c>
      <c r="F24" s="27">
        <v>0.11951820919790458</v>
      </c>
      <c r="G24" s="18">
        <v>0.15802834246721953</v>
      </c>
      <c r="H24" s="17">
        <v>395739</v>
      </c>
    </row>
    <row r="25" spans="2:8" s="4" customFormat="1" x14ac:dyDescent="0.25">
      <c r="B25" s="28" t="s">
        <v>86</v>
      </c>
      <c r="C25" s="48">
        <v>920920</v>
      </c>
      <c r="D25" s="30">
        <v>4.1465288152504658E-2</v>
      </c>
      <c r="E25" s="48">
        <v>1119732</v>
      </c>
      <c r="F25" s="30">
        <v>4.6148236659792369E-2</v>
      </c>
      <c r="G25" s="21">
        <v>0.21588411588411582</v>
      </c>
      <c r="H25" s="20">
        <v>198812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3091807</v>
      </c>
      <c r="D27" s="64">
        <v>0.13921151475364957</v>
      </c>
      <c r="E27" s="63">
        <v>3649013</v>
      </c>
      <c r="F27" s="64">
        <v>0.15038912480723862</v>
      </c>
      <c r="G27" s="65">
        <v>0.18022017545079616</v>
      </c>
      <c r="H27" s="66">
        <v>557206</v>
      </c>
    </row>
    <row r="28" spans="2:8" s="4" customFormat="1" x14ac:dyDescent="0.25">
      <c r="B28" s="69" t="s">
        <v>85</v>
      </c>
      <c r="C28" s="26">
        <v>2242199</v>
      </c>
      <c r="D28" s="27">
        <v>0.10095711639475502</v>
      </c>
      <c r="E28" s="26">
        <v>2640768</v>
      </c>
      <c r="F28" s="27">
        <v>0.10883567373943638</v>
      </c>
      <c r="G28" s="18">
        <v>0.17775808480870792</v>
      </c>
      <c r="H28" s="17">
        <v>398569</v>
      </c>
    </row>
    <row r="29" spans="2:8" s="4" customFormat="1" x14ac:dyDescent="0.25">
      <c r="B29" s="70" t="s">
        <v>86</v>
      </c>
      <c r="C29" s="48">
        <v>849608</v>
      </c>
      <c r="D29" s="30">
        <v>3.8254398358894562E-2</v>
      </c>
      <c r="E29" s="48">
        <v>1008245</v>
      </c>
      <c r="F29" s="30">
        <v>4.1553451067802255E-2</v>
      </c>
      <c r="G29" s="21">
        <v>0.18671787459628431</v>
      </c>
      <c r="H29" s="20">
        <v>158637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281736</v>
      </c>
      <c r="D31" s="64">
        <v>1.2685428075114073E-2</v>
      </c>
      <c r="E31" s="63">
        <v>333135</v>
      </c>
      <c r="F31" s="64">
        <v>1.3729707483272721E-2</v>
      </c>
      <c r="G31" s="65">
        <v>0.18243674929721432</v>
      </c>
      <c r="H31" s="66">
        <v>51399</v>
      </c>
    </row>
    <row r="32" spans="2:8" s="4" customFormat="1" x14ac:dyDescent="0.25">
      <c r="B32" s="25" t="s">
        <v>85</v>
      </c>
      <c r="C32" s="26">
        <v>281736</v>
      </c>
      <c r="D32" s="27">
        <v>1.2685428075114073E-2</v>
      </c>
      <c r="E32" s="26">
        <v>323608</v>
      </c>
      <c r="F32" s="27">
        <v>1.3337065091470181E-2</v>
      </c>
      <c r="G32" s="18">
        <v>0.14862140443535798</v>
      </c>
      <c r="H32" s="17">
        <v>41872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3.9264239180254013E-4</v>
      </c>
      <c r="G33" s="71" t="s">
        <v>182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81243</v>
      </c>
      <c r="D35" s="64">
        <v>3.6580423982256177E-3</v>
      </c>
      <c r="E35" s="63">
        <v>83334</v>
      </c>
      <c r="F35" s="64">
        <v>3.4344978564577393E-3</v>
      </c>
      <c r="G35" s="65">
        <v>2.5737602008788496E-2</v>
      </c>
      <c r="H35" s="66">
        <v>2091</v>
      </c>
    </row>
    <row r="36" spans="2:8" s="4" customFormat="1" x14ac:dyDescent="0.25">
      <c r="B36" s="25" t="s">
        <v>85</v>
      </c>
      <c r="C36" s="26">
        <v>59210</v>
      </c>
      <c r="D36" s="27">
        <v>2.6659858744622778E-3</v>
      </c>
      <c r="E36" s="26">
        <v>55639</v>
      </c>
      <c r="F36" s="27">
        <v>2.2930859701376649E-3</v>
      </c>
      <c r="G36" s="18">
        <v>-6.0310758317851709E-2</v>
      </c>
      <c r="H36" s="17">
        <v>-3571</v>
      </c>
    </row>
    <row r="37" spans="2:8" s="4" customFormat="1" x14ac:dyDescent="0.25">
      <c r="B37" s="28" t="s">
        <v>86</v>
      </c>
      <c r="C37" s="48">
        <v>22033</v>
      </c>
      <c r="D37" s="30">
        <v>9.9205652376334005E-4</v>
      </c>
      <c r="E37" s="48">
        <v>27695</v>
      </c>
      <c r="F37" s="30">
        <v>1.1414118863200746E-3</v>
      </c>
      <c r="G37" s="21">
        <v>0.25697816910997151</v>
      </c>
      <c r="H37" s="20">
        <v>5662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357</v>
      </c>
      <c r="C3" s="746"/>
      <c r="D3" s="746"/>
      <c r="E3" s="746"/>
      <c r="F3" s="746"/>
      <c r="G3" s="746"/>
      <c r="H3" s="74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22209420</v>
      </c>
      <c r="D6" s="515">
        <v>1</v>
      </c>
      <c r="E6" s="514">
        <v>24263809</v>
      </c>
      <c r="F6" s="515">
        <v>1</v>
      </c>
      <c r="G6" s="515">
        <v>9.2500794707831124E-2</v>
      </c>
      <c r="H6" s="514">
        <v>2054389</v>
      </c>
    </row>
    <row r="7" spans="2:8" s="4" customFormat="1" x14ac:dyDescent="0.25">
      <c r="B7" s="25" t="s">
        <v>96</v>
      </c>
      <c r="C7" s="26">
        <v>18421293</v>
      </c>
      <c r="D7" s="27">
        <v>0.82943602309290387</v>
      </c>
      <c r="E7" s="26">
        <v>19827641</v>
      </c>
      <c r="F7" s="27">
        <v>0.81716934880257264</v>
      </c>
      <c r="G7" s="18">
        <v>7.6343609539243573E-2</v>
      </c>
      <c r="H7" s="17">
        <v>1406348</v>
      </c>
    </row>
    <row r="8" spans="2:8" s="4" customFormat="1" x14ac:dyDescent="0.25">
      <c r="B8" s="75" t="s">
        <v>98</v>
      </c>
      <c r="C8" s="26">
        <v>6700888</v>
      </c>
      <c r="D8" s="27">
        <v>0.30171377730710663</v>
      </c>
      <c r="E8" s="26">
        <v>7190867</v>
      </c>
      <c r="F8" s="27">
        <v>0.29636183667617894</v>
      </c>
      <c r="G8" s="18">
        <v>7.3121502702328423E-2</v>
      </c>
      <c r="H8" s="17">
        <v>489979</v>
      </c>
    </row>
    <row r="9" spans="2:8" s="4" customFormat="1" x14ac:dyDescent="0.25">
      <c r="B9" s="75" t="s">
        <v>100</v>
      </c>
      <c r="C9" s="26">
        <v>8472177</v>
      </c>
      <c r="D9" s="27">
        <v>0.38146772855842248</v>
      </c>
      <c r="E9" s="26">
        <v>8974799</v>
      </c>
      <c r="F9" s="27">
        <v>0.36988417605826029</v>
      </c>
      <c r="G9" s="18">
        <v>5.9326192075543238E-2</v>
      </c>
      <c r="H9" s="17">
        <v>502622</v>
      </c>
    </row>
    <row r="10" spans="2:8" s="4" customFormat="1" x14ac:dyDescent="0.25">
      <c r="B10" s="25" t="s">
        <v>102</v>
      </c>
      <c r="C10" s="26">
        <v>3425148</v>
      </c>
      <c r="D10" s="27">
        <v>0.15422050643375648</v>
      </c>
      <c r="E10" s="26">
        <v>4019699</v>
      </c>
      <c r="F10" s="27">
        <v>0.16566644585769696</v>
      </c>
      <c r="G10" s="18">
        <v>0.17358403198927452</v>
      </c>
      <c r="H10" s="17">
        <v>594551</v>
      </c>
    </row>
    <row r="11" spans="2:8" s="4" customFormat="1" x14ac:dyDescent="0.25">
      <c r="B11" s="75" t="s">
        <v>104</v>
      </c>
      <c r="C11" s="26">
        <v>3091807</v>
      </c>
      <c r="D11" s="27">
        <v>0.13921151475364957</v>
      </c>
      <c r="E11" s="26">
        <v>3649013</v>
      </c>
      <c r="F11" s="27">
        <v>0.15038912480723862</v>
      </c>
      <c r="G11" s="18">
        <v>0.18022017545079616</v>
      </c>
      <c r="H11" s="17">
        <v>557206</v>
      </c>
    </row>
    <row r="12" spans="2:8" s="4" customFormat="1" x14ac:dyDescent="0.25">
      <c r="B12" s="25" t="s">
        <v>106</v>
      </c>
      <c r="C12" s="26">
        <v>281736</v>
      </c>
      <c r="D12" s="27">
        <v>1.2685428075114073E-2</v>
      </c>
      <c r="E12" s="26">
        <v>333135</v>
      </c>
      <c r="F12" s="27">
        <v>1.3729707483272721E-2</v>
      </c>
      <c r="G12" s="18">
        <v>0.18243674929721432</v>
      </c>
      <c r="H12" s="17">
        <v>51399</v>
      </c>
    </row>
    <row r="13" spans="2:8" s="4" customFormat="1" x14ac:dyDescent="0.25">
      <c r="B13" s="25" t="s">
        <v>125</v>
      </c>
      <c r="C13" s="26">
        <v>81243</v>
      </c>
      <c r="D13" s="27">
        <v>3.6580423982256177E-3</v>
      </c>
      <c r="E13" s="26">
        <v>83334</v>
      </c>
      <c r="F13" s="27">
        <v>3.4344978564577393E-3</v>
      </c>
      <c r="G13" s="18">
        <v>2.5737602008788496E-2</v>
      </c>
      <c r="H13" s="17">
        <v>2091</v>
      </c>
    </row>
    <row r="14" spans="2:8" ht="15.75" x14ac:dyDescent="0.25">
      <c r="B14" s="60" t="s">
        <v>85</v>
      </c>
      <c r="C14" s="516">
        <v>13867839</v>
      </c>
      <c r="D14" s="517">
        <v>1</v>
      </c>
      <c r="E14" s="516">
        <v>15711390</v>
      </c>
      <c r="F14" s="517">
        <v>1</v>
      </c>
      <c r="G14" s="517">
        <v>0.1329371504817729</v>
      </c>
      <c r="H14" s="516">
        <v>1843551</v>
      </c>
    </row>
    <row r="15" spans="2:8" s="4" customFormat="1" x14ac:dyDescent="0.25">
      <c r="B15" s="22" t="s">
        <v>96</v>
      </c>
      <c r="C15" s="23">
        <v>11022665</v>
      </c>
      <c r="D15" s="24">
        <v>0.79483652788296721</v>
      </c>
      <c r="E15" s="23">
        <v>12432176</v>
      </c>
      <c r="F15" s="24">
        <v>0.79128428484048829</v>
      </c>
      <c r="G15" s="15">
        <v>0.12787388530813559</v>
      </c>
      <c r="H15" s="14">
        <v>1409511</v>
      </c>
    </row>
    <row r="16" spans="2:8" s="4" customFormat="1" x14ac:dyDescent="0.25">
      <c r="B16" s="75" t="s">
        <v>98</v>
      </c>
      <c r="C16" s="26">
        <v>3282918</v>
      </c>
      <c r="D16" s="27">
        <v>0.23672888039729911</v>
      </c>
      <c r="E16" s="26">
        <v>3570249</v>
      </c>
      <c r="F16" s="27">
        <v>0.22723953768571717</v>
      </c>
      <c r="G16" s="18">
        <v>8.7523051139260843E-2</v>
      </c>
      <c r="H16" s="17">
        <v>287331</v>
      </c>
    </row>
    <row r="17" spans="2:8" s="4" customFormat="1" x14ac:dyDescent="0.25">
      <c r="B17" s="75" t="s">
        <v>100</v>
      </c>
      <c r="C17" s="26">
        <v>5856166</v>
      </c>
      <c r="D17" s="27">
        <v>0.42228396219483078</v>
      </c>
      <c r="E17" s="26">
        <v>6417190</v>
      </c>
      <c r="F17" s="27">
        <v>0.40844190106667838</v>
      </c>
      <c r="G17" s="18">
        <v>9.5800563030487895E-2</v>
      </c>
      <c r="H17" s="17">
        <v>561024</v>
      </c>
    </row>
    <row r="18" spans="2:8" s="4" customFormat="1" x14ac:dyDescent="0.25">
      <c r="B18" s="25" t="s">
        <v>102</v>
      </c>
      <c r="C18" s="26">
        <v>2504228</v>
      </c>
      <c r="D18" s="27">
        <v>0.18057809872179797</v>
      </c>
      <c r="E18" s="26">
        <v>2899967</v>
      </c>
      <c r="F18" s="27">
        <v>0.18457736712028663</v>
      </c>
      <c r="G18" s="18">
        <v>0.15802834246721953</v>
      </c>
      <c r="H18" s="17">
        <v>395739</v>
      </c>
    </row>
    <row r="19" spans="2:8" s="4" customFormat="1" x14ac:dyDescent="0.25">
      <c r="B19" s="75" t="s">
        <v>104</v>
      </c>
      <c r="C19" s="26">
        <v>2242199</v>
      </c>
      <c r="D19" s="27">
        <v>0.16168337402821018</v>
      </c>
      <c r="E19" s="26">
        <v>2640768</v>
      </c>
      <c r="F19" s="27">
        <v>0.16807984525875813</v>
      </c>
      <c r="G19" s="18">
        <v>0.17775808480870792</v>
      </c>
      <c r="H19" s="17">
        <v>398569</v>
      </c>
    </row>
    <row r="20" spans="2:8" s="4" customFormat="1" x14ac:dyDescent="0.25">
      <c r="B20" s="25" t="s">
        <v>106</v>
      </c>
      <c r="C20" s="26">
        <v>281736</v>
      </c>
      <c r="D20" s="27">
        <v>2.0315782437335766E-2</v>
      </c>
      <c r="E20" s="26">
        <v>323608</v>
      </c>
      <c r="F20" s="27">
        <v>2.0597031834866296E-2</v>
      </c>
      <c r="G20" s="18">
        <v>0.14862140443535798</v>
      </c>
      <c r="H20" s="17">
        <v>41872</v>
      </c>
    </row>
    <row r="21" spans="2:8" s="4" customFormat="1" x14ac:dyDescent="0.25">
      <c r="B21" s="25" t="s">
        <v>125</v>
      </c>
      <c r="C21" s="26">
        <v>59210</v>
      </c>
      <c r="D21" s="27">
        <v>4.2695909578990641E-3</v>
      </c>
      <c r="E21" s="26">
        <v>55639</v>
      </c>
      <c r="F21" s="27">
        <v>3.5413162043587488E-3</v>
      </c>
      <c r="G21" s="18">
        <v>-6.0310758317851709E-2</v>
      </c>
      <c r="H21" s="17">
        <v>-3571</v>
      </c>
    </row>
    <row r="22" spans="2:8" ht="15.75" x14ac:dyDescent="0.25">
      <c r="B22" s="60" t="s">
        <v>86</v>
      </c>
      <c r="C22" s="516">
        <v>8341581</v>
      </c>
      <c r="D22" s="517">
        <v>1</v>
      </c>
      <c r="E22" s="516">
        <v>8552419</v>
      </c>
      <c r="F22" s="517">
        <v>1</v>
      </c>
      <c r="G22" s="517">
        <v>2.5275544288307028E-2</v>
      </c>
      <c r="H22" s="516">
        <v>210838</v>
      </c>
    </row>
    <row r="23" spans="2:8" s="4" customFormat="1" x14ac:dyDescent="0.25">
      <c r="B23" s="22" t="s">
        <v>96</v>
      </c>
      <c r="C23" s="23">
        <v>7398628</v>
      </c>
      <c r="D23" s="24">
        <v>0.88695752040290687</v>
      </c>
      <c r="E23" s="23">
        <v>7395465</v>
      </c>
      <c r="F23" s="24">
        <v>0.86472201607521804</v>
      </c>
      <c r="G23" s="518">
        <v>-4.2751169541166423E-4</v>
      </c>
      <c r="H23" s="14">
        <v>-3163</v>
      </c>
    </row>
    <row r="24" spans="2:8" s="4" customFormat="1" x14ac:dyDescent="0.25">
      <c r="B24" s="75" t="s">
        <v>98</v>
      </c>
      <c r="C24" s="26">
        <v>3417970</v>
      </c>
      <c r="D24" s="27">
        <v>0.40975086137747746</v>
      </c>
      <c r="E24" s="26">
        <v>3620618</v>
      </c>
      <c r="F24" s="27">
        <v>0.42334431930895811</v>
      </c>
      <c r="G24" s="18">
        <v>5.9288993174311022E-2</v>
      </c>
      <c r="H24" s="17">
        <v>202648</v>
      </c>
    </row>
    <row r="25" spans="2:8" s="4" customFormat="1" x14ac:dyDescent="0.25">
      <c r="B25" s="75" t="s">
        <v>100</v>
      </c>
      <c r="C25" s="26">
        <v>2616011</v>
      </c>
      <c r="D25" s="27">
        <v>0.31361093298740372</v>
      </c>
      <c r="E25" s="26">
        <v>2557609</v>
      </c>
      <c r="F25" s="27">
        <v>0.29905094687245798</v>
      </c>
      <c r="G25" s="18">
        <v>-2.2324829673881386E-2</v>
      </c>
      <c r="H25" s="17">
        <v>-58402</v>
      </c>
    </row>
    <row r="26" spans="2:8" s="4" customFormat="1" x14ac:dyDescent="0.25">
      <c r="B26" s="25" t="s">
        <v>102</v>
      </c>
      <c r="C26" s="26">
        <v>920920</v>
      </c>
      <c r="D26" s="27">
        <v>0.11040113378986549</v>
      </c>
      <c r="E26" s="26">
        <v>1119732</v>
      </c>
      <c r="F26" s="27">
        <v>0.13092576497947539</v>
      </c>
      <c r="G26" s="18">
        <v>0.21588411588411582</v>
      </c>
      <c r="H26" s="17">
        <v>198812</v>
      </c>
    </row>
    <row r="27" spans="2:8" s="4" customFormat="1" x14ac:dyDescent="0.25">
      <c r="B27" s="75" t="s">
        <v>104</v>
      </c>
      <c r="C27" s="26">
        <v>849608</v>
      </c>
      <c r="D27" s="27">
        <v>0.10185215488526696</v>
      </c>
      <c r="E27" s="26">
        <v>1008245</v>
      </c>
      <c r="F27" s="27">
        <v>0.11789003789454189</v>
      </c>
      <c r="G27" s="18">
        <v>0.18671787459628431</v>
      </c>
      <c r="H27" s="17">
        <v>158637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1.1139538415973304E-3</v>
      </c>
      <c r="G28" s="18" t="s">
        <v>182</v>
      </c>
      <c r="H28" s="17">
        <v>9527</v>
      </c>
    </row>
    <row r="29" spans="2:8" s="4" customFormat="1" x14ac:dyDescent="0.25">
      <c r="B29" s="25" t="s">
        <v>125</v>
      </c>
      <c r="C29" s="26">
        <v>22033</v>
      </c>
      <c r="D29" s="27">
        <v>2.6413458072276708E-3</v>
      </c>
      <c r="E29" s="26">
        <v>27695</v>
      </c>
      <c r="F29" s="27">
        <v>3.2382651037092544E-3</v>
      </c>
      <c r="G29" s="18">
        <v>0.25697816910997151</v>
      </c>
      <c r="H29" s="17">
        <v>5662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5" t="s">
        <v>94</v>
      </c>
      <c r="C31" s="745"/>
      <c r="D31" s="745"/>
      <c r="E31" s="745"/>
      <c r="F31" s="745"/>
      <c r="G31" s="745"/>
      <c r="H31" s="745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6" t="s">
        <v>358</v>
      </c>
      <c r="C3" s="746"/>
      <c r="D3" s="746"/>
      <c r="E3" s="746"/>
      <c r="F3" s="746"/>
      <c r="G3" s="746"/>
      <c r="H3" s="746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22209420</v>
      </c>
      <c r="D6" s="163">
        <v>1</v>
      </c>
      <c r="E6" s="162">
        <v>24263809</v>
      </c>
      <c r="F6" s="163">
        <v>1</v>
      </c>
      <c r="G6" s="163">
        <v>9.2500794707831124E-2</v>
      </c>
      <c r="H6" s="162">
        <v>2054389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13867839</v>
      </c>
      <c r="D7" s="167">
        <v>0.62441247902916874</v>
      </c>
      <c r="E7" s="166">
        <v>15711390</v>
      </c>
      <c r="F7" s="167">
        <v>0.6475236431345136</v>
      </c>
      <c r="G7" s="167">
        <v>0.1329371504817729</v>
      </c>
      <c r="H7" s="166">
        <v>1843551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2062901</v>
      </c>
      <c r="D8" s="24">
        <v>9.2884055504376076E-2</v>
      </c>
      <c r="E8" s="23">
        <v>2234658</v>
      </c>
      <c r="F8" s="24">
        <v>9.2098400543789316E-2</v>
      </c>
      <c r="G8" s="15">
        <v>8.3259933462633384E-2</v>
      </c>
      <c r="H8" s="14">
        <v>171757</v>
      </c>
      <c r="T8" s="520" t="s">
        <v>188</v>
      </c>
    </row>
    <row r="9" spans="2:25" s="4" customFormat="1" x14ac:dyDescent="0.25">
      <c r="B9" s="25" t="s">
        <v>142</v>
      </c>
      <c r="C9" s="26">
        <v>8746465</v>
      </c>
      <c r="D9" s="27">
        <v>0.39381780343655981</v>
      </c>
      <c r="E9" s="26">
        <v>9930526</v>
      </c>
      <c r="F9" s="27">
        <v>0.40927316894062266</v>
      </c>
      <c r="G9" s="18">
        <v>0.13537594902626382</v>
      </c>
      <c r="H9" s="17">
        <v>1184061</v>
      </c>
      <c r="T9" s="1"/>
    </row>
    <row r="10" spans="2:25" s="4" customFormat="1" x14ac:dyDescent="0.25">
      <c r="B10" s="25" t="s">
        <v>143</v>
      </c>
      <c r="C10" s="26">
        <v>2615520</v>
      </c>
      <c r="D10" s="27">
        <v>0.1177662451338216</v>
      </c>
      <c r="E10" s="26">
        <v>3041404</v>
      </c>
      <c r="F10" s="27">
        <v>0.12534734344471637</v>
      </c>
      <c r="G10" s="18">
        <v>0.16282957117513908</v>
      </c>
      <c r="H10" s="17">
        <v>425884</v>
      </c>
      <c r="T10" s="1"/>
    </row>
    <row r="11" spans="2:25" s="4" customFormat="1" x14ac:dyDescent="0.25">
      <c r="B11" s="25" t="s">
        <v>145</v>
      </c>
      <c r="C11" s="26">
        <v>314468</v>
      </c>
      <c r="D11" s="27">
        <v>1.4159217124985704E-2</v>
      </c>
      <c r="E11" s="26">
        <v>365850</v>
      </c>
      <c r="F11" s="27">
        <v>1.5078011865325845E-2</v>
      </c>
      <c r="G11" s="18">
        <v>0.16339341363827153</v>
      </c>
      <c r="H11" s="17">
        <v>51382</v>
      </c>
      <c r="T11" s="1"/>
    </row>
    <row r="12" spans="2:25" s="4" customFormat="1" x14ac:dyDescent="0.25">
      <c r="B12" s="25" t="s">
        <v>146</v>
      </c>
      <c r="C12" s="26">
        <v>128485</v>
      </c>
      <c r="D12" s="27">
        <v>5.7851578294255317E-3</v>
      </c>
      <c r="E12" s="26">
        <v>138952</v>
      </c>
      <c r="F12" s="27">
        <v>5.7267183400594689E-3</v>
      </c>
      <c r="G12" s="18">
        <v>8.1464762423629322E-2</v>
      </c>
      <c r="H12" s="17">
        <v>10467</v>
      </c>
      <c r="T12" s="1"/>
    </row>
    <row r="13" spans="2:25" ht="15.75" x14ac:dyDescent="0.25">
      <c r="B13" s="165" t="s">
        <v>86</v>
      </c>
      <c r="C13" s="166">
        <v>8341581</v>
      </c>
      <c r="D13" s="167">
        <v>0.37558752097083131</v>
      </c>
      <c r="E13" s="166">
        <v>8552419</v>
      </c>
      <c r="F13" s="167">
        <v>0.3524763568654864</v>
      </c>
      <c r="G13" s="167">
        <v>2.5275544288307028E-2</v>
      </c>
      <c r="H13" s="166">
        <v>210838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333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1257694</v>
      </c>
      <c r="D6" s="482">
        <v>2.6125238950356344E-2</v>
      </c>
      <c r="E6" s="483">
        <v>-2.999868886849355E-2</v>
      </c>
      <c r="F6" s="484">
        <v>-6.9540749619708686E-3</v>
      </c>
    </row>
    <row r="7" spans="2:6" s="4" customFormat="1" x14ac:dyDescent="0.25">
      <c r="B7" s="78" t="s">
        <v>113</v>
      </c>
      <c r="C7" s="481">
        <v>1255283</v>
      </c>
      <c r="D7" s="482">
        <v>-1.9170004786538408E-3</v>
      </c>
      <c r="E7" s="483">
        <v>4.5576874221720631E-2</v>
      </c>
      <c r="F7" s="484">
        <v>-3.9922476222638004E-3</v>
      </c>
    </row>
    <row r="8" spans="2:6" s="4" customFormat="1" x14ac:dyDescent="0.25">
      <c r="B8" s="78" t="s">
        <v>114</v>
      </c>
      <c r="C8" s="481">
        <v>1315029</v>
      </c>
      <c r="D8" s="482">
        <v>4.7595641779582865E-2</v>
      </c>
      <c r="E8" s="483">
        <v>4.380221376439164E-2</v>
      </c>
      <c r="F8" s="484">
        <v>-5.6077615158134364E-6</v>
      </c>
    </row>
    <row r="9" spans="2:6" s="4" customFormat="1" x14ac:dyDescent="0.25">
      <c r="B9" s="78" t="s">
        <v>115</v>
      </c>
      <c r="C9" s="481">
        <v>1244819</v>
      </c>
      <c r="D9" s="482">
        <v>-5.3390457548844972E-2</v>
      </c>
      <c r="E9" s="483">
        <v>7.0019538217285904E-2</v>
      </c>
      <c r="F9" s="484">
        <v>7.2944950386077956E-3</v>
      </c>
    </row>
    <row r="10" spans="2:6" s="4" customFormat="1" x14ac:dyDescent="0.25">
      <c r="B10" s="78" t="s">
        <v>135</v>
      </c>
      <c r="C10" s="481">
        <v>1199549</v>
      </c>
      <c r="D10" s="482">
        <v>-3.6366732834251403E-2</v>
      </c>
      <c r="E10" s="483">
        <v>8.0041345121014684E-2</v>
      </c>
      <c r="F10" s="484">
        <v>1.3438833379859405E-2</v>
      </c>
    </row>
    <row r="11" spans="2:6" s="4" customFormat="1" x14ac:dyDescent="0.25">
      <c r="B11" s="78" t="s">
        <v>118</v>
      </c>
      <c r="C11" s="481">
        <v>1246643</v>
      </c>
      <c r="D11" s="482">
        <v>3.925975512463431E-2</v>
      </c>
      <c r="E11" s="483">
        <v>0.11114646644259119</v>
      </c>
      <c r="F11" s="484">
        <v>2.4350762793443836E-2</v>
      </c>
    </row>
    <row r="12" spans="2:6" s="4" customFormat="1" x14ac:dyDescent="0.25">
      <c r="B12" s="78" t="s">
        <v>119</v>
      </c>
      <c r="C12" s="481">
        <v>1455782</v>
      </c>
      <c r="D12" s="482">
        <v>0.16776174093144558</v>
      </c>
      <c r="E12" s="483">
        <v>0.10351555689641323</v>
      </c>
      <c r="F12" s="484">
        <v>3.2938776270756032E-2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8974799</v>
      </c>
      <c r="D18" s="527"/>
      <c r="E18" s="487">
        <v>5.9326192075543238E-2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1296590</v>
      </c>
      <c r="D19" s="482">
        <v>6.2147494316901808E-2</v>
      </c>
      <c r="E19" s="483">
        <v>-2.886537555547064E-2</v>
      </c>
      <c r="F19" s="484">
        <v>2.6024160054347156E-2</v>
      </c>
    </row>
    <row r="20" spans="2:6" s="4" customFormat="1" outlineLevel="1" x14ac:dyDescent="0.25">
      <c r="B20" s="78" t="s">
        <v>113</v>
      </c>
      <c r="C20" s="481">
        <v>1200565</v>
      </c>
      <c r="D20" s="482">
        <v>-7.4059648771007014E-2</v>
      </c>
      <c r="E20" s="483">
        <v>8.7476074524810432E-3</v>
      </c>
      <c r="F20" s="484">
        <v>2.2904325770375378E-2</v>
      </c>
    </row>
    <row r="21" spans="2:6" s="4" customFormat="1" outlineLevel="1" x14ac:dyDescent="0.25">
      <c r="B21" s="78" t="s">
        <v>114</v>
      </c>
      <c r="C21" s="481">
        <v>1259845</v>
      </c>
      <c r="D21" s="482">
        <v>4.937675177937062E-2</v>
      </c>
      <c r="E21" s="483">
        <v>-3.5993470400096372E-3</v>
      </c>
      <c r="F21" s="484">
        <v>2.2545474354478623E-2</v>
      </c>
    </row>
    <row r="22" spans="2:6" s="4" customFormat="1" outlineLevel="1" x14ac:dyDescent="0.25">
      <c r="B22" s="78" t="s">
        <v>115</v>
      </c>
      <c r="C22" s="481">
        <v>1163361</v>
      </c>
      <c r="D22" s="482">
        <v>-7.6584024225202274E-2</v>
      </c>
      <c r="E22" s="483">
        <v>-2.3248374754733403E-2</v>
      </c>
      <c r="F22" s="484">
        <v>1.3240495331783286E-2</v>
      </c>
    </row>
    <row r="23" spans="2:6" s="4" customFormat="1" outlineLevel="1" x14ac:dyDescent="0.25">
      <c r="B23" s="78" t="s">
        <v>135</v>
      </c>
      <c r="C23" s="481">
        <v>1110651</v>
      </c>
      <c r="D23" s="482">
        <v>-4.5308378052900222E-2</v>
      </c>
      <c r="E23" s="483">
        <v>-2.6311512139665094E-3</v>
      </c>
      <c r="F23" s="484">
        <v>1.0272685285245498E-2</v>
      </c>
    </row>
    <row r="24" spans="2:6" s="4" customFormat="1" outlineLevel="1" x14ac:dyDescent="0.25">
      <c r="B24" s="78" t="s">
        <v>118</v>
      </c>
      <c r="C24" s="481">
        <v>1121943</v>
      </c>
      <c r="D24" s="482">
        <v>1.0167010158906864E-2</v>
      </c>
      <c r="E24" s="483">
        <v>-3.2347289399783374E-2</v>
      </c>
      <c r="F24" s="484">
        <v>2.803133112069478E-3</v>
      </c>
    </row>
    <row r="25" spans="2:6" s="4" customFormat="1" outlineLevel="1" x14ac:dyDescent="0.25">
      <c r="B25" s="78" t="s">
        <v>119</v>
      </c>
      <c r="C25" s="481">
        <v>1319222</v>
      </c>
      <c r="D25" s="482">
        <v>0.17583691863133866</v>
      </c>
      <c r="E25" s="483">
        <v>6.2792240978191138E-3</v>
      </c>
      <c r="F25" s="484">
        <v>1.8831448613032542E-4</v>
      </c>
    </row>
    <row r="26" spans="2:6" s="4" customFormat="1" outlineLevel="1" x14ac:dyDescent="0.25">
      <c r="B26" s="78" t="s">
        <v>120</v>
      </c>
      <c r="C26" s="481">
        <v>1490686</v>
      </c>
      <c r="D26" s="482">
        <v>0.12997357533455323</v>
      </c>
      <c r="E26" s="483">
        <v>2.6405735311938905E-2</v>
      </c>
      <c r="F26" s="484">
        <v>-3.0256199229217184E-4</v>
      </c>
    </row>
    <row r="27" spans="2:6" s="4" customFormat="1" outlineLevel="1" x14ac:dyDescent="0.25">
      <c r="B27" s="78" t="s">
        <v>121</v>
      </c>
      <c r="C27" s="481">
        <v>1182489</v>
      </c>
      <c r="D27" s="482">
        <v>-0.20674843662582199</v>
      </c>
      <c r="E27" s="483">
        <v>-3.6735928496379744E-3</v>
      </c>
      <c r="F27" s="484">
        <v>-4.0536297709674596E-3</v>
      </c>
    </row>
    <row r="28" spans="2:6" s="4" customFormat="1" outlineLevel="1" x14ac:dyDescent="0.25">
      <c r="B28" s="78" t="s">
        <v>136</v>
      </c>
      <c r="C28" s="481">
        <v>1320753</v>
      </c>
      <c r="D28" s="482">
        <v>0.11692624624837955</v>
      </c>
      <c r="E28" s="483">
        <v>-2.8387999487987536E-2</v>
      </c>
      <c r="F28" s="484">
        <v>-1.0799546187060027E-2</v>
      </c>
    </row>
    <row r="29" spans="2:6" s="4" customFormat="1" outlineLevel="1" x14ac:dyDescent="0.25">
      <c r="B29" s="78" t="s">
        <v>110</v>
      </c>
      <c r="C29" s="481">
        <v>1216371</v>
      </c>
      <c r="D29" s="482">
        <v>-7.9032188456130692E-2</v>
      </c>
      <c r="E29" s="483">
        <v>-9.4029156693815619E-3</v>
      </c>
      <c r="F29" s="484">
        <v>-9.1633370513861667E-3</v>
      </c>
    </row>
    <row r="30" spans="2:6" s="4" customFormat="1" outlineLevel="1" x14ac:dyDescent="0.25">
      <c r="B30" s="78" t="s">
        <v>111</v>
      </c>
      <c r="C30" s="481">
        <v>1225673</v>
      </c>
      <c r="D30" s="482">
        <v>7.6473378599128949E-3</v>
      </c>
      <c r="E30" s="483">
        <v>4.0533289643449599E-3</v>
      </c>
      <c r="F30" s="484">
        <v>-6.9124411684102771E-3</v>
      </c>
    </row>
    <row r="31" spans="2:6" s="4" customFormat="1" ht="15.75" x14ac:dyDescent="0.25">
      <c r="B31" s="102">
        <v>2015</v>
      </c>
      <c r="C31" s="528">
        <v>14908149</v>
      </c>
      <c r="D31" s="491"/>
      <c r="E31" s="492">
        <v>-6.9124411684102771E-3</v>
      </c>
      <c r="F31" s="493">
        <v>-6.9124411684102771E-3</v>
      </c>
    </row>
    <row r="32" spans="2:6" s="4" customFormat="1" hidden="1" outlineLevel="1" x14ac:dyDescent="0.25">
      <c r="B32" s="78" t="s">
        <v>112</v>
      </c>
      <c r="C32" s="481">
        <v>1335129</v>
      </c>
      <c r="D32" s="482">
        <v>6.8245062944358947E-2</v>
      </c>
      <c r="E32" s="483">
        <v>3.3237629432431914E-2</v>
      </c>
      <c r="F32" s="484">
        <v>3.8164523322805621E-3</v>
      </c>
    </row>
    <row r="33" spans="2:6" s="4" customFormat="1" hidden="1" outlineLevel="1" x14ac:dyDescent="0.25">
      <c r="B33" s="78" t="s">
        <v>113</v>
      </c>
      <c r="C33" s="481">
        <v>1190154</v>
      </c>
      <c r="D33" s="482">
        <v>-0.10858501313356239</v>
      </c>
      <c r="E33" s="483">
        <v>4.816348530030834E-2</v>
      </c>
      <c r="F33" s="484">
        <v>1.8634789924860451E-2</v>
      </c>
    </row>
    <row r="34" spans="2:6" s="4" customFormat="1" hidden="1" outlineLevel="1" x14ac:dyDescent="0.25">
      <c r="B34" s="78" t="s">
        <v>114</v>
      </c>
      <c r="C34" s="481">
        <v>1264396</v>
      </c>
      <c r="D34" s="482">
        <v>6.2380162567197139E-2</v>
      </c>
      <c r="E34" s="483">
        <v>5.4601307582613501E-4</v>
      </c>
      <c r="F34" s="484">
        <v>1.6729392518775255E-2</v>
      </c>
    </row>
    <row r="35" spans="2:6" s="4" customFormat="1" hidden="1" outlineLevel="1" x14ac:dyDescent="0.25">
      <c r="B35" s="78" t="s">
        <v>115</v>
      </c>
      <c r="C35" s="481">
        <v>1191051</v>
      </c>
      <c r="D35" s="482">
        <v>-5.8007934223138991E-2</v>
      </c>
      <c r="E35" s="483">
        <v>9.8905570133191567E-2</v>
      </c>
      <c r="F35" s="484">
        <v>2.8815137380377998E-2</v>
      </c>
    </row>
    <row r="36" spans="2:6" s="4" customFormat="1" hidden="1" outlineLevel="1" x14ac:dyDescent="0.25">
      <c r="B36" s="78" t="s">
        <v>135</v>
      </c>
      <c r="C36" s="481">
        <v>1113581</v>
      </c>
      <c r="D36" s="482">
        <v>-6.5043394447425018E-2</v>
      </c>
      <c r="E36" s="483">
        <v>3.7691507017303616E-2</v>
      </c>
      <c r="F36" s="484">
        <v>2.7377822758203996E-2</v>
      </c>
    </row>
    <row r="37" spans="2:6" s="4" customFormat="1" hidden="1" outlineLevel="1" x14ac:dyDescent="0.25">
      <c r="B37" s="78" t="s">
        <v>118</v>
      </c>
      <c r="C37" s="481">
        <v>1159448</v>
      </c>
      <c r="D37" s="482">
        <v>4.1188741546416496E-2</v>
      </c>
      <c r="E37" s="483">
        <v>6.7009744780436531E-2</v>
      </c>
      <c r="F37" s="484">
        <v>3.1696134960713884E-2</v>
      </c>
    </row>
    <row r="38" spans="2:6" s="4" customFormat="1" hidden="1" outlineLevel="1" x14ac:dyDescent="0.25">
      <c r="B38" s="78" t="s">
        <v>119</v>
      </c>
      <c r="C38" s="481">
        <v>1310990</v>
      </c>
      <c r="D38" s="482">
        <v>0.13070185122575562</v>
      </c>
      <c r="E38" s="483">
        <v>3.726918408780544E-2</v>
      </c>
      <c r="F38" s="484">
        <v>3.9085005601355416E-2</v>
      </c>
    </row>
    <row r="39" spans="2:6" s="4" customFormat="1" hidden="1" outlineLevel="1" x14ac:dyDescent="0.25">
      <c r="B39" s="78" t="s">
        <v>120</v>
      </c>
      <c r="C39" s="481">
        <v>1452336</v>
      </c>
      <c r="D39" s="482">
        <v>0.10781623048230737</v>
      </c>
      <c r="E39" s="483">
        <v>3.2478583869477218E-2</v>
      </c>
      <c r="F39" s="484">
        <v>3.9290311856769788E-2</v>
      </c>
    </row>
    <row r="40" spans="2:6" s="4" customFormat="1" hidden="1" outlineLevel="1" x14ac:dyDescent="0.25">
      <c r="B40" s="78" t="s">
        <v>121</v>
      </c>
      <c r="C40" s="481">
        <v>1186849</v>
      </c>
      <c r="D40" s="482">
        <v>-0.18279998567824529</v>
      </c>
      <c r="E40" s="483">
        <v>4.5798035729076592E-2</v>
      </c>
      <c r="F40" s="484">
        <v>4.2766329384523072E-2</v>
      </c>
    </row>
    <row r="41" spans="2:6" s="4" customFormat="1" hidden="1" outlineLevel="1" x14ac:dyDescent="0.25">
      <c r="B41" s="78" t="s">
        <v>136</v>
      </c>
      <c r="C41" s="481">
        <v>1359342</v>
      </c>
      <c r="D41" s="482">
        <v>0.14533693839738659</v>
      </c>
      <c r="E41" s="483">
        <v>4.8905754952691449E-2</v>
      </c>
      <c r="F41" s="484">
        <v>4.45506605661945E-2</v>
      </c>
    </row>
    <row r="42" spans="2:6" s="4" customFormat="1" hidden="1" outlineLevel="1" x14ac:dyDescent="0.25">
      <c r="B42" s="78" t="s">
        <v>110</v>
      </c>
      <c r="C42" s="481">
        <v>1227917</v>
      </c>
      <c r="D42" s="482">
        <v>-9.6682806828597978E-2</v>
      </c>
      <c r="E42" s="483">
        <v>-2.8906227757444225E-2</v>
      </c>
      <c r="F42" s="484">
        <v>3.8608533602837447E-2</v>
      </c>
    </row>
    <row r="43" spans="2:6" s="4" customFormat="1" hidden="1" outlineLevel="1" x14ac:dyDescent="0.25">
      <c r="B43" s="78" t="s">
        <v>111</v>
      </c>
      <c r="C43" s="481">
        <v>1220725</v>
      </c>
      <c r="D43" s="482">
        <v>-5.8570734015409576E-3</v>
      </c>
      <c r="E43" s="483">
        <v>-2.3290292950903901E-2</v>
      </c>
      <c r="F43" s="484">
        <v>3.17012772767995E-2</v>
      </c>
    </row>
    <row r="44" spans="2:6" s="4" customFormat="1" ht="15.75" collapsed="1" x14ac:dyDescent="0.25">
      <c r="B44" s="102">
        <v>2014</v>
      </c>
      <c r="C44" s="528">
        <v>15011918</v>
      </c>
      <c r="D44" s="491"/>
      <c r="E44" s="492">
        <v>3.17012772767995E-2</v>
      </c>
      <c r="F44" s="493">
        <v>3.17012772767995E-2</v>
      </c>
    </row>
    <row r="45" spans="2:6" s="4" customFormat="1" hidden="1" outlineLevel="1" x14ac:dyDescent="0.25">
      <c r="B45" s="78" t="s">
        <v>112</v>
      </c>
      <c r="C45" s="481">
        <v>1292180</v>
      </c>
      <c r="D45" s="482">
        <v>9.4055331845444679E-2</v>
      </c>
      <c r="E45" s="483">
        <v>-6.5959921383863751E-2</v>
      </c>
      <c r="F45" s="484">
        <v>-6.0380232275264012E-2</v>
      </c>
    </row>
    <row r="46" spans="2:6" s="4" customFormat="1" hidden="1" outlineLevel="1" x14ac:dyDescent="0.25">
      <c r="B46" s="78" t="s">
        <v>113</v>
      </c>
      <c r="C46" s="481">
        <v>1135466</v>
      </c>
      <c r="D46" s="482">
        <v>-0.12127876921171976</v>
      </c>
      <c r="E46" s="483">
        <v>-0.12201801946696278</v>
      </c>
      <c r="F46" s="484">
        <v>-6.9207959487202819E-2</v>
      </c>
    </row>
    <row r="47" spans="2:6" s="4" customFormat="1" hidden="1" outlineLevel="1" x14ac:dyDescent="0.25">
      <c r="B47" s="78" t="s">
        <v>114</v>
      </c>
      <c r="C47" s="481">
        <v>1263706</v>
      </c>
      <c r="D47" s="482">
        <v>0.11294041389174136</v>
      </c>
      <c r="E47" s="483">
        <v>2.2351340287587007E-2</v>
      </c>
      <c r="F47" s="484">
        <v>-6.0699198122432962E-2</v>
      </c>
    </row>
    <row r="48" spans="2:6" s="4" customFormat="1" hidden="1" outlineLevel="1" x14ac:dyDescent="0.25">
      <c r="B48" s="78" t="s">
        <v>115</v>
      </c>
      <c r="C48" s="481">
        <v>1083852</v>
      </c>
      <c r="D48" s="482">
        <v>-0.14232266049223474</v>
      </c>
      <c r="E48" s="483">
        <v>-5.6625024262147883E-2</v>
      </c>
      <c r="F48" s="484">
        <v>-5.6211154661743312E-2</v>
      </c>
    </row>
    <row r="49" spans="2:6" s="4" customFormat="1" hidden="1" outlineLevel="1" x14ac:dyDescent="0.25">
      <c r="B49" s="78" t="s">
        <v>135</v>
      </c>
      <c r="C49" s="481">
        <v>1073133</v>
      </c>
      <c r="D49" s="482">
        <v>-9.8897266416447804E-3</v>
      </c>
      <c r="E49" s="483">
        <v>5.8632905098860988E-2</v>
      </c>
      <c r="F49" s="484">
        <v>-5.1257711574403619E-2</v>
      </c>
    </row>
    <row r="50" spans="2:6" s="4" customFormat="1" hidden="1" outlineLevel="1" x14ac:dyDescent="0.25">
      <c r="B50" s="78" t="s">
        <v>118</v>
      </c>
      <c r="C50" s="481">
        <v>1086633</v>
      </c>
      <c r="D50" s="482">
        <v>1.2579987755478639E-2</v>
      </c>
      <c r="E50" s="483">
        <v>9.5648392976928065E-3</v>
      </c>
      <c r="F50" s="484">
        <v>-4.7284349609658882E-2</v>
      </c>
    </row>
    <row r="51" spans="2:6" s="4" customFormat="1" hidden="1" outlineLevel="1" x14ac:dyDescent="0.25">
      <c r="B51" s="78" t="s">
        <v>119</v>
      </c>
      <c r="C51" s="481">
        <v>1263886</v>
      </c>
      <c r="D51" s="482">
        <v>0.16312131142713326</v>
      </c>
      <c r="E51" s="483">
        <v>-4.3265121975775145E-2</v>
      </c>
      <c r="F51" s="484">
        <v>-4.6285734254379762E-2</v>
      </c>
    </row>
    <row r="52" spans="2:6" s="4" customFormat="1" hidden="1" outlineLevel="1" x14ac:dyDescent="0.25">
      <c r="B52" s="78" t="s">
        <v>120</v>
      </c>
      <c r="C52" s="481">
        <v>1406650</v>
      </c>
      <c r="D52" s="482">
        <v>0.11295639005416636</v>
      </c>
      <c r="E52" s="483">
        <v>3.0115113066237376E-2</v>
      </c>
      <c r="F52" s="484">
        <v>-3.7439340917083785E-2</v>
      </c>
    </row>
    <row r="53" spans="2:6" s="4" customFormat="1" hidden="1" outlineLevel="1" x14ac:dyDescent="0.25">
      <c r="B53" s="78" t="s">
        <v>121</v>
      </c>
      <c r="C53" s="481">
        <v>1134874</v>
      </c>
      <c r="D53" s="482">
        <v>-0.19320797639782461</v>
      </c>
      <c r="E53" s="483">
        <v>1.6354507109752614E-3</v>
      </c>
      <c r="F53" s="484">
        <v>-2.9428378833838864E-2</v>
      </c>
    </row>
    <row r="54" spans="2:6" s="4" customFormat="1" hidden="1" outlineLevel="1" x14ac:dyDescent="0.25">
      <c r="B54" s="78" t="s">
        <v>136</v>
      </c>
      <c r="C54" s="481">
        <v>1295962</v>
      </c>
      <c r="D54" s="482">
        <v>0.14194351090958124</v>
      </c>
      <c r="E54" s="483">
        <v>2.8638419025288853E-2</v>
      </c>
      <c r="F54" s="484">
        <v>-2.1723157996825115E-2</v>
      </c>
    </row>
    <row r="55" spans="2:6" s="4" customFormat="1" hidden="1" outlineLevel="1" x14ac:dyDescent="0.25">
      <c r="B55" s="78" t="s">
        <v>110</v>
      </c>
      <c r="C55" s="481">
        <v>1264468</v>
      </c>
      <c r="D55" s="482">
        <v>-2.4301638473967602E-2</v>
      </c>
      <c r="E55" s="483">
        <v>3.8938374482469174E-2</v>
      </c>
      <c r="F55" s="484">
        <v>-1.3301779489101939E-2</v>
      </c>
    </row>
    <row r="56" spans="2:6" s="4" customFormat="1" hidden="1" outlineLevel="1" x14ac:dyDescent="0.25">
      <c r="B56" s="78" t="s">
        <v>111</v>
      </c>
      <c r="C56" s="481">
        <v>1249834</v>
      </c>
      <c r="D56" s="482">
        <v>-1.1573246614386412E-2</v>
      </c>
      <c r="E56" s="483">
        <v>5.8202070626166336E-2</v>
      </c>
      <c r="F56" s="484">
        <v>-5.3806865098677825E-3</v>
      </c>
    </row>
    <row r="57" spans="2:6" s="4" customFormat="1" ht="15.75" collapsed="1" x14ac:dyDescent="0.25">
      <c r="B57" s="102">
        <v>2013</v>
      </c>
      <c r="C57" s="528">
        <v>14550644</v>
      </c>
      <c r="D57" s="491"/>
      <c r="E57" s="492">
        <v>-5.3806865098677825E-3</v>
      </c>
      <c r="F57" s="493">
        <v>-5.3806865098677825E-3</v>
      </c>
    </row>
    <row r="58" spans="2:6" s="4" customFormat="1" hidden="1" outlineLevel="1" x14ac:dyDescent="0.25">
      <c r="B58" s="78" t="s">
        <v>112</v>
      </c>
      <c r="C58" s="481">
        <v>1383431</v>
      </c>
      <c r="D58" s="482">
        <v>0.12577856332586301</v>
      </c>
      <c r="E58" s="483">
        <v>9.1925191303627196E-2</v>
      </c>
      <c r="F58" s="484">
        <v>0.12123864645224214</v>
      </c>
    </row>
    <row r="59" spans="2:6" s="4" customFormat="1" hidden="1" outlineLevel="1" x14ac:dyDescent="0.25">
      <c r="B59" s="78" t="s">
        <v>113</v>
      </c>
      <c r="C59" s="481">
        <v>1293268</v>
      </c>
      <c r="D59" s="482">
        <v>-6.5173470885067641E-2</v>
      </c>
      <c r="E59" s="483">
        <v>-1.7319852712106232E-2</v>
      </c>
      <c r="F59" s="484">
        <v>0.10085030938025197</v>
      </c>
    </row>
    <row r="60" spans="2:6" s="4" customFormat="1" hidden="1" outlineLevel="1" x14ac:dyDescent="0.25">
      <c r="B60" s="78" t="s">
        <v>114</v>
      </c>
      <c r="C60" s="481">
        <v>1236078</v>
      </c>
      <c r="D60" s="482">
        <v>-4.4221306024737284E-2</v>
      </c>
      <c r="E60" s="483">
        <v>-8.2085761642517241E-2</v>
      </c>
      <c r="F60" s="484">
        <v>7.6982670752727245E-2</v>
      </c>
    </row>
    <row r="61" spans="2:6" s="4" customFormat="1" hidden="1" outlineLevel="1" x14ac:dyDescent="0.25">
      <c r="B61" s="78" t="s">
        <v>115</v>
      </c>
      <c r="C61" s="481">
        <v>1148909</v>
      </c>
      <c r="D61" s="482">
        <v>-7.0520630575093168E-2</v>
      </c>
      <c r="E61" s="483">
        <v>-0.10991313024729954</v>
      </c>
      <c r="F61" s="484">
        <v>5.010022061802899E-2</v>
      </c>
    </row>
    <row r="62" spans="2:6" s="4" customFormat="1" hidden="1" outlineLevel="1" x14ac:dyDescent="0.25">
      <c r="B62" s="78" t="s">
        <v>135</v>
      </c>
      <c r="C62" s="481">
        <v>1013697</v>
      </c>
      <c r="D62" s="482">
        <v>-0.11768730160526208</v>
      </c>
      <c r="E62" s="483">
        <v>-1.6205435779482635E-2</v>
      </c>
      <c r="F62" s="484">
        <v>4.3334336546387187E-2</v>
      </c>
    </row>
    <row r="63" spans="2:6" s="4" customFormat="1" hidden="1" outlineLevel="1" x14ac:dyDescent="0.25">
      <c r="B63" s="78" t="s">
        <v>118</v>
      </c>
      <c r="C63" s="481">
        <v>1076338</v>
      </c>
      <c r="D63" s="482">
        <v>6.1794599372396286E-2</v>
      </c>
      <c r="E63" s="483">
        <v>-4.6512225349317871E-2</v>
      </c>
      <c r="F63" s="484">
        <v>3.0363737005537184E-2</v>
      </c>
    </row>
    <row r="64" spans="2:6" s="4" customFormat="1" hidden="1" outlineLevel="1" x14ac:dyDescent="0.25">
      <c r="B64" s="78" t="s">
        <v>119</v>
      </c>
      <c r="C64" s="481">
        <v>1321041</v>
      </c>
      <c r="D64" s="482">
        <v>0.22734772905908729</v>
      </c>
      <c r="E64" s="483">
        <v>-5.424431382936834E-2</v>
      </c>
      <c r="F64" s="484">
        <v>1.8925059952281886E-2</v>
      </c>
    </row>
    <row r="65" spans="2:6" s="4" customFormat="1" hidden="1" outlineLevel="1" x14ac:dyDescent="0.25">
      <c r="B65" s="78" t="s">
        <v>120</v>
      </c>
      <c r="C65" s="481">
        <v>1365527</v>
      </c>
      <c r="D65" s="482">
        <v>3.3674957855206689E-2</v>
      </c>
      <c r="E65" s="483">
        <v>-6.5437900928110304E-2</v>
      </c>
      <c r="F65" s="484">
        <v>7.5315586616022667E-3</v>
      </c>
    </row>
    <row r="66" spans="2:6" s="4" customFormat="1" hidden="1" outlineLevel="1" x14ac:dyDescent="0.25">
      <c r="B66" s="78" t="s">
        <v>121</v>
      </c>
      <c r="C66" s="481">
        <v>1133021</v>
      </c>
      <c r="D66" s="482">
        <v>-0.17026832863795438</v>
      </c>
      <c r="E66" s="483">
        <v>-9.6878509693829162E-2</v>
      </c>
      <c r="F66" s="484">
        <v>-1.2276994150163034E-2</v>
      </c>
    </row>
    <row r="67" spans="2:6" s="4" customFormat="1" hidden="1" outlineLevel="1" x14ac:dyDescent="0.25">
      <c r="B67" s="78" t="s">
        <v>136</v>
      </c>
      <c r="C67" s="481">
        <v>1259881</v>
      </c>
      <c r="D67" s="482">
        <v>0.11196615067152327</v>
      </c>
      <c r="E67" s="483">
        <v>-5.9680828514364404E-2</v>
      </c>
      <c r="F67" s="484">
        <v>-2.8394258775987891E-2</v>
      </c>
    </row>
    <row r="68" spans="2:6" s="4" customFormat="1" hidden="1" outlineLevel="1" x14ac:dyDescent="0.25">
      <c r="B68" s="78" t="s">
        <v>110</v>
      </c>
      <c r="C68" s="481">
        <v>1217077</v>
      </c>
      <c r="D68" s="482">
        <v>-3.3974637287172316E-2</v>
      </c>
      <c r="E68" s="483">
        <v>-6.0157685832985863E-2</v>
      </c>
      <c r="F68" s="484">
        <v>-3.8429577287621752E-2</v>
      </c>
    </row>
    <row r="69" spans="2:6" s="4" customFormat="1" hidden="1" outlineLevel="1" x14ac:dyDescent="0.25">
      <c r="B69" s="78" t="s">
        <v>111</v>
      </c>
      <c r="C69" s="481">
        <v>1181092</v>
      </c>
      <c r="D69" s="482">
        <v>-2.9566740641717826E-2</v>
      </c>
      <c r="E69" s="483">
        <v>-3.8876492636300441E-2</v>
      </c>
      <c r="F69" s="484">
        <v>-4.7311301101481296E-2</v>
      </c>
    </row>
    <row r="70" spans="2:6" s="4" customFormat="1" ht="15.75" collapsed="1" x14ac:dyDescent="0.25">
      <c r="B70" s="102">
        <v>2012</v>
      </c>
      <c r="C70" s="528">
        <v>14629360</v>
      </c>
      <c r="D70" s="491"/>
      <c r="E70" s="492">
        <v>-4.7311301101481296E-2</v>
      </c>
      <c r="F70" s="493">
        <v>-4.7311301101481296E-2</v>
      </c>
    </row>
    <row r="71" spans="2:6" s="4" customFormat="1" hidden="1" outlineLevel="1" x14ac:dyDescent="0.25">
      <c r="B71" s="78" t="s">
        <v>112</v>
      </c>
      <c r="C71" s="481">
        <v>1266965</v>
      </c>
      <c r="D71" s="482">
        <v>0.11458751205230522</v>
      </c>
      <c r="E71" s="483">
        <v>8.9998322371392492E-2</v>
      </c>
      <c r="F71" s="484">
        <v>2.6817629183176317E-2</v>
      </c>
    </row>
    <row r="72" spans="2:6" s="4" customFormat="1" hidden="1" outlineLevel="1" x14ac:dyDescent="0.25">
      <c r="B72" s="78" t="s">
        <v>113</v>
      </c>
      <c r="C72" s="481">
        <v>1316062</v>
      </c>
      <c r="D72" s="482">
        <v>3.8751662437399581E-2</v>
      </c>
      <c r="E72" s="483">
        <v>0.21722683285284727</v>
      </c>
      <c r="F72" s="484">
        <v>4.6454773195454324E-2</v>
      </c>
    </row>
    <row r="73" spans="2:6" s="4" customFormat="1" hidden="1" outlineLevel="1" x14ac:dyDescent="0.25">
      <c r="B73" s="78" t="s">
        <v>114</v>
      </c>
      <c r="C73" s="481">
        <v>1346616</v>
      </c>
      <c r="D73" s="482">
        <v>2.3216231454141312E-2</v>
      </c>
      <c r="E73" s="483">
        <v>0.18307587286610039</v>
      </c>
      <c r="F73" s="484">
        <v>6.3568333066244653E-2</v>
      </c>
    </row>
    <row r="74" spans="2:6" s="4" customFormat="1" hidden="1" outlineLevel="1" x14ac:dyDescent="0.25">
      <c r="B74" s="78" t="s">
        <v>115</v>
      </c>
      <c r="C74" s="481">
        <v>1290783</v>
      </c>
      <c r="D74" s="482">
        <v>-4.146170846031827E-2</v>
      </c>
      <c r="E74" s="483">
        <v>0.21625113071008584</v>
      </c>
      <c r="F74" s="484">
        <v>8.3938533081644007E-2</v>
      </c>
    </row>
    <row r="75" spans="2:6" s="4" customFormat="1" hidden="1" outlineLevel="1" x14ac:dyDescent="0.25">
      <c r="B75" s="78" t="s">
        <v>135</v>
      </c>
      <c r="C75" s="481">
        <v>1030395</v>
      </c>
      <c r="D75" s="482">
        <v>-0.20172871815014604</v>
      </c>
      <c r="E75" s="483">
        <v>8.1722744212902265E-2</v>
      </c>
      <c r="F75" s="484">
        <v>8.5659873431483069E-2</v>
      </c>
    </row>
    <row r="76" spans="2:6" s="4" customFormat="1" hidden="1" outlineLevel="1" x14ac:dyDescent="0.25">
      <c r="B76" s="78" t="s">
        <v>118</v>
      </c>
      <c r="C76" s="481">
        <v>1128843</v>
      </c>
      <c r="D76" s="482">
        <v>9.5543941886363948E-2</v>
      </c>
      <c r="E76" s="483">
        <v>0.13264756316467019</v>
      </c>
      <c r="F76" s="484">
        <v>9.3285167222054266E-2</v>
      </c>
    </row>
    <row r="77" spans="2:6" s="4" customFormat="1" hidden="1" outlineLevel="1" x14ac:dyDescent="0.25">
      <c r="B77" s="78" t="s">
        <v>119</v>
      </c>
      <c r="C77" s="481">
        <v>1396810</v>
      </c>
      <c r="D77" s="482">
        <v>0.23738199200420262</v>
      </c>
      <c r="E77" s="483">
        <v>6.9248828986478994E-2</v>
      </c>
      <c r="F77" s="484">
        <v>9.374487281015309E-2</v>
      </c>
    </row>
    <row r="78" spans="2:6" s="4" customFormat="1" hidden="1" outlineLevel="1" x14ac:dyDescent="0.25">
      <c r="B78" s="78" t="s">
        <v>120</v>
      </c>
      <c r="C78" s="481">
        <v>1461141</v>
      </c>
      <c r="D78" s="482">
        <v>4.6055655386201488E-2</v>
      </c>
      <c r="E78" s="483">
        <v>5.1947210449053927E-2</v>
      </c>
      <c r="F78" s="484">
        <v>9.972672656832926E-2</v>
      </c>
    </row>
    <row r="79" spans="2:6" s="4" customFormat="1" hidden="1" outlineLevel="1" x14ac:dyDescent="0.25">
      <c r="B79" s="78" t="s">
        <v>121</v>
      </c>
      <c r="C79" s="481">
        <v>1254561</v>
      </c>
      <c r="D79" s="482">
        <v>-0.14138265916841697</v>
      </c>
      <c r="E79" s="483">
        <v>0.16173382078406973</v>
      </c>
      <c r="F79" s="484">
        <v>0.11083611916454639</v>
      </c>
    </row>
    <row r="80" spans="2:6" s="4" customFormat="1" hidden="1" outlineLevel="1" x14ac:dyDescent="0.25">
      <c r="B80" s="78" t="s">
        <v>136</v>
      </c>
      <c r="C80" s="481">
        <v>1339844</v>
      </c>
      <c r="D80" s="482">
        <v>6.7978360557995998E-2</v>
      </c>
      <c r="E80" s="483">
        <v>0.1422389466989713</v>
      </c>
      <c r="F80" s="484">
        <v>0.1170137732706622</v>
      </c>
    </row>
    <row r="81" spans="2:6" s="4" customFormat="1" hidden="1" outlineLevel="1" x14ac:dyDescent="0.25">
      <c r="B81" s="78" t="s">
        <v>110</v>
      </c>
      <c r="C81" s="481">
        <v>1294980</v>
      </c>
      <c r="D81" s="482">
        <v>-3.3484495209890053E-2</v>
      </c>
      <c r="E81" s="483">
        <v>6.3632488355302996E-2</v>
      </c>
      <c r="F81" s="484">
        <v>0.11640660084931587</v>
      </c>
    </row>
    <row r="82" spans="2:6" s="4" customFormat="1" hidden="1" outlineLevel="1" x14ac:dyDescent="0.25">
      <c r="B82" s="78" t="s">
        <v>111</v>
      </c>
      <c r="C82" s="481">
        <v>1228866</v>
      </c>
      <c r="D82" s="482">
        <v>-5.1054070333132584E-2</v>
      </c>
      <c r="E82" s="483">
        <v>8.1070666976331696E-2</v>
      </c>
      <c r="F82" s="484">
        <v>0.12129901828523426</v>
      </c>
    </row>
    <row r="83" spans="2:6" s="4" customFormat="1" ht="15.75" collapsed="1" x14ac:dyDescent="0.25">
      <c r="B83" s="102">
        <v>2011</v>
      </c>
      <c r="C83" s="528">
        <v>15355866</v>
      </c>
      <c r="D83" s="491"/>
      <c r="E83" s="492">
        <v>0.12129901828523426</v>
      </c>
      <c r="F83" s="493">
        <v>0.12129901828523426</v>
      </c>
    </row>
    <row r="84" spans="2:6" s="4" customFormat="1" hidden="1" outlineLevel="1" x14ac:dyDescent="0.25">
      <c r="B84" s="78" t="s">
        <v>112</v>
      </c>
      <c r="C84" s="481">
        <v>1162355</v>
      </c>
      <c r="D84" s="482">
        <v>4.3237140105602201E-2</v>
      </c>
      <c r="E84" s="483">
        <v>-6.4817630768884138E-2</v>
      </c>
      <c r="F84" s="484">
        <v>-0.15690763269388264</v>
      </c>
    </row>
    <row r="85" spans="2:6" s="4" customFormat="1" hidden="1" outlineLevel="1" x14ac:dyDescent="0.25">
      <c r="B85" s="78" t="s">
        <v>113</v>
      </c>
      <c r="C85" s="481">
        <v>1081197</v>
      </c>
      <c r="D85" s="482">
        <v>-6.9822042319257038E-2</v>
      </c>
      <c r="E85" s="483">
        <v>-2.5021980350693696E-2</v>
      </c>
      <c r="F85" s="484">
        <v>-0.14318075618130477</v>
      </c>
    </row>
    <row r="86" spans="2:6" s="4" customFormat="1" hidden="1" outlineLevel="1" x14ac:dyDescent="0.25">
      <c r="B86" s="78" t="s">
        <v>114</v>
      </c>
      <c r="C86" s="481">
        <v>1138233</v>
      </c>
      <c r="D86" s="482">
        <v>5.2752643597790305E-2</v>
      </c>
      <c r="E86" s="483">
        <v>-1.7154822554183546E-2</v>
      </c>
      <c r="F86" s="484">
        <v>-0.12474260366883361</v>
      </c>
    </row>
    <row r="87" spans="2:6" s="4" customFormat="1" hidden="1" outlineLevel="1" x14ac:dyDescent="0.25">
      <c r="B87" s="78" t="s">
        <v>115</v>
      </c>
      <c r="C87" s="481">
        <v>1061280</v>
      </c>
      <c r="D87" s="482">
        <v>-6.7607423084728668E-2</v>
      </c>
      <c r="E87" s="483">
        <v>-3.62592387094548E-2</v>
      </c>
      <c r="F87" s="484">
        <v>-0.11484823201711247</v>
      </c>
    </row>
    <row r="88" spans="2:6" s="4" customFormat="1" hidden="1" outlineLevel="1" x14ac:dyDescent="0.25">
      <c r="B88" s="78" t="s">
        <v>135</v>
      </c>
      <c r="C88" s="481">
        <v>952550</v>
      </c>
      <c r="D88" s="482">
        <v>-0.10245175636966686</v>
      </c>
      <c r="E88" s="483">
        <v>5.6023396480771925E-2</v>
      </c>
      <c r="F88" s="484">
        <v>-9.3611262830673114E-2</v>
      </c>
    </row>
    <row r="89" spans="2:6" s="4" customFormat="1" hidden="1" outlineLevel="1" x14ac:dyDescent="0.25">
      <c r="B89" s="78" t="s">
        <v>118</v>
      </c>
      <c r="C89" s="481">
        <v>996641</v>
      </c>
      <c r="D89" s="482">
        <v>4.6287333998215274E-2</v>
      </c>
      <c r="E89" s="483">
        <v>2.8320468678580957E-2</v>
      </c>
      <c r="F89" s="484">
        <v>-7.6296336903392548E-2</v>
      </c>
    </row>
    <row r="90" spans="2:6" s="4" customFormat="1" hidden="1" outlineLevel="1" x14ac:dyDescent="0.25">
      <c r="B90" s="78" t="s">
        <v>119</v>
      </c>
      <c r="C90" s="481">
        <v>1306347</v>
      </c>
      <c r="D90" s="482">
        <v>0.31074980860711121</v>
      </c>
      <c r="E90" s="483">
        <v>6.2691066817865959E-2</v>
      </c>
      <c r="F90" s="484">
        <v>-5.3708915819590142E-2</v>
      </c>
    </row>
    <row r="91" spans="2:6" s="4" customFormat="1" hidden="1" outlineLevel="1" x14ac:dyDescent="0.25">
      <c r="B91" s="78" t="s">
        <v>120</v>
      </c>
      <c r="C91" s="481">
        <v>1388987</v>
      </c>
      <c r="D91" s="482">
        <v>6.3260374157861676E-2</v>
      </c>
      <c r="E91" s="483">
        <v>-5.6241109416018675E-3</v>
      </c>
      <c r="F91" s="484">
        <v>-4.0675958835942216E-2</v>
      </c>
    </row>
    <row r="92" spans="2:6" s="4" customFormat="1" hidden="1" outlineLevel="1" x14ac:dyDescent="0.25">
      <c r="B92" s="78" t="s">
        <v>121</v>
      </c>
      <c r="C92" s="481">
        <v>1079904</v>
      </c>
      <c r="D92" s="482">
        <v>-0.22252404090175071</v>
      </c>
      <c r="E92" s="483">
        <v>2.1019749033726942E-2</v>
      </c>
      <c r="F92" s="484">
        <v>-2.9802809042621337E-2</v>
      </c>
    </row>
    <row r="93" spans="2:6" s="4" customFormat="1" hidden="1" outlineLevel="1" x14ac:dyDescent="0.25">
      <c r="B93" s="78" t="s">
        <v>136</v>
      </c>
      <c r="C93" s="481">
        <v>1172998</v>
      </c>
      <c r="D93" s="482">
        <v>8.6205810886893719E-2</v>
      </c>
      <c r="E93" s="483">
        <v>6.7908343628545698E-2</v>
      </c>
      <c r="F93" s="484">
        <v>-1.1096135130063134E-2</v>
      </c>
    </row>
    <row r="94" spans="2:6" s="4" customFormat="1" hidden="1" outlineLevel="1" x14ac:dyDescent="0.25">
      <c r="B94" s="78" t="s">
        <v>110</v>
      </c>
      <c r="C94" s="481">
        <v>1217507</v>
      </c>
      <c r="D94" s="482">
        <v>3.7944651227026727E-2</v>
      </c>
      <c r="E94" s="483">
        <v>6.7316374423827874E-2</v>
      </c>
      <c r="F94" s="484">
        <v>2.912456988737766E-3</v>
      </c>
    </row>
    <row r="95" spans="2:6" s="4" customFormat="1" hidden="1" outlineLevel="1" x14ac:dyDescent="0.25">
      <c r="B95" s="78" t="s">
        <v>111</v>
      </c>
      <c r="C95" s="481">
        <v>1136712</v>
      </c>
      <c r="D95" s="482">
        <v>-6.6361014762132742E-2</v>
      </c>
      <c r="E95" s="483">
        <v>2.0222028557298932E-2</v>
      </c>
      <c r="F95" s="484">
        <v>1.2961071591193862E-2</v>
      </c>
    </row>
    <row r="96" spans="2:6" s="4" customFormat="1" ht="15.75" collapsed="1" x14ac:dyDescent="0.25">
      <c r="B96" s="102">
        <v>2010</v>
      </c>
      <c r="C96" s="528">
        <v>13694711</v>
      </c>
      <c r="D96" s="491"/>
      <c r="E96" s="492">
        <v>1.2961071591193862E-2</v>
      </c>
      <c r="F96" s="493">
        <v>1.2961071591193862E-2</v>
      </c>
    </row>
    <row r="97" spans="2:6" s="4" customFormat="1" hidden="1" outlineLevel="1" x14ac:dyDescent="0.25">
      <c r="B97" s="78" t="s">
        <v>112</v>
      </c>
      <c r="C97" s="481">
        <v>1242918</v>
      </c>
      <c r="D97" s="482">
        <v>1.2830301840082825E-2</v>
      </c>
      <c r="E97" s="483">
        <v>-0.14317681089085155</v>
      </c>
      <c r="F97" s="484">
        <v>-1.8177023683484395E-3</v>
      </c>
    </row>
    <row r="98" spans="2:6" s="4" customFormat="1" hidden="1" outlineLevel="1" x14ac:dyDescent="0.25">
      <c r="B98" s="78" t="s">
        <v>113</v>
      </c>
      <c r="C98" s="481">
        <v>1108945</v>
      </c>
      <c r="D98" s="482">
        <v>-0.10778908986755364</v>
      </c>
      <c r="E98" s="483">
        <v>-0.20602548433773582</v>
      </c>
      <c r="F98" s="484">
        <v>-2.6395763341739542E-2</v>
      </c>
    </row>
    <row r="99" spans="2:6" s="4" customFormat="1" hidden="1" outlineLevel="1" x14ac:dyDescent="0.25">
      <c r="B99" s="78" t="s">
        <v>114</v>
      </c>
      <c r="C99" s="481">
        <v>1158100</v>
      </c>
      <c r="D99" s="482">
        <v>4.4325913368111092E-2</v>
      </c>
      <c r="E99" s="483">
        <v>-0.23331495125217727</v>
      </c>
      <c r="F99" s="484">
        <v>-5.3764751597498939E-2</v>
      </c>
    </row>
    <row r="100" spans="2:6" s="4" customFormat="1" hidden="1" outlineLevel="1" x14ac:dyDescent="0.25">
      <c r="B100" s="78" t="s">
        <v>115</v>
      </c>
      <c r="C100" s="481">
        <v>1101209</v>
      </c>
      <c r="D100" s="482">
        <v>-4.9124427942319304E-2</v>
      </c>
      <c r="E100" s="483">
        <v>-0.16406812804258264</v>
      </c>
      <c r="F100" s="484">
        <v>-6.8302603539331042E-2</v>
      </c>
    </row>
    <row r="101" spans="2:6" s="4" customFormat="1" hidden="1" outlineLevel="1" x14ac:dyDescent="0.25">
      <c r="B101" s="78" t="s">
        <v>135</v>
      </c>
      <c r="C101" s="481">
        <v>902016</v>
      </c>
      <c r="D101" s="482">
        <v>-0.18088573558697763</v>
      </c>
      <c r="E101" s="483">
        <v>-0.24811887179820602</v>
      </c>
      <c r="F101" s="484">
        <v>-9.7531501600127246E-2</v>
      </c>
    </row>
    <row r="102" spans="2:6" s="4" customFormat="1" hidden="1" outlineLevel="1" x14ac:dyDescent="0.25">
      <c r="B102" s="78" t="s">
        <v>118</v>
      </c>
      <c r="C102" s="481">
        <v>969193</v>
      </c>
      <c r="D102" s="482">
        <v>7.4474288704413194E-2</v>
      </c>
      <c r="E102" s="483">
        <v>-0.20338817271116283</v>
      </c>
      <c r="F102" s="484">
        <v>-0.11901367787131767</v>
      </c>
    </row>
    <row r="103" spans="2:6" s="4" customFormat="1" hidden="1" outlineLevel="1" x14ac:dyDescent="0.25">
      <c r="B103" s="78" t="s">
        <v>119</v>
      </c>
      <c r="C103" s="481">
        <v>1229282</v>
      </c>
      <c r="D103" s="482">
        <v>0.26835625102533767</v>
      </c>
      <c r="E103" s="483">
        <v>-0.17766683546607032</v>
      </c>
      <c r="F103" s="484">
        <v>-0.13941423419598242</v>
      </c>
    </row>
    <row r="104" spans="2:6" s="4" customFormat="1" hidden="1" outlineLevel="1" x14ac:dyDescent="0.25">
      <c r="B104" s="78" t="s">
        <v>120</v>
      </c>
      <c r="C104" s="481">
        <v>1396843</v>
      </c>
      <c r="D104" s="482">
        <v>0.13630802370814843</v>
      </c>
      <c r="E104" s="483">
        <v>-0.12639381489850454</v>
      </c>
      <c r="F104" s="484">
        <v>-0.14964556669955653</v>
      </c>
    </row>
    <row r="105" spans="2:6" s="4" customFormat="1" hidden="1" outlineLevel="1" x14ac:dyDescent="0.25">
      <c r="B105" s="78" t="s">
        <v>121</v>
      </c>
      <c r="C105" s="481">
        <v>1057672</v>
      </c>
      <c r="D105" s="482">
        <v>-0.24281254228284788</v>
      </c>
      <c r="E105" s="483">
        <v>-0.1130276103356781</v>
      </c>
      <c r="F105" s="484">
        <v>-0.15518785732610352</v>
      </c>
    </row>
    <row r="106" spans="2:6" s="4" customFormat="1" hidden="1" outlineLevel="1" x14ac:dyDescent="0.25">
      <c r="B106" s="78" t="s">
        <v>136</v>
      </c>
      <c r="C106" s="481">
        <v>1098407</v>
      </c>
      <c r="D106" s="482">
        <v>3.8513830374634184E-2</v>
      </c>
      <c r="E106" s="483">
        <v>-0.14627355913207107</v>
      </c>
      <c r="F106" s="484">
        <v>-0.16212230203331279</v>
      </c>
    </row>
    <row r="107" spans="2:6" s="4" customFormat="1" hidden="1" outlineLevel="1" x14ac:dyDescent="0.25">
      <c r="B107" s="78" t="s">
        <v>110</v>
      </c>
      <c r="C107" s="481">
        <v>1140718</v>
      </c>
      <c r="D107" s="482">
        <v>3.8520329895931127E-2</v>
      </c>
      <c r="E107" s="483">
        <v>-9.1916617178084081E-2</v>
      </c>
      <c r="F107" s="484">
        <v>-0.16265395032706464</v>
      </c>
    </row>
    <row r="108" spans="2:6" s="4" customFormat="1" hidden="1" outlineLevel="1" x14ac:dyDescent="0.25">
      <c r="B108" s="78" t="s">
        <v>111</v>
      </c>
      <c r="C108" s="481">
        <v>1114181</v>
      </c>
      <c r="D108" s="482">
        <v>-2.3263418303208994E-2</v>
      </c>
      <c r="E108" s="483">
        <v>-9.2075037504899426E-2</v>
      </c>
      <c r="F108" s="484">
        <v>-0.16276246416833373</v>
      </c>
    </row>
    <row r="109" spans="2:6" s="4" customFormat="1" ht="15.75" collapsed="1" x14ac:dyDescent="0.25">
      <c r="B109" s="102">
        <v>2009</v>
      </c>
      <c r="C109" s="528">
        <v>13519484</v>
      </c>
      <c r="D109" s="491"/>
      <c r="E109" s="492">
        <v>-0.16276246416833373</v>
      </c>
      <c r="F109" s="493">
        <v>-0.16276246416833373</v>
      </c>
    </row>
    <row r="110" spans="2:6" s="4" customFormat="1" hidden="1" outlineLevel="1" x14ac:dyDescent="0.25">
      <c r="B110" s="78" t="s">
        <v>112</v>
      </c>
      <c r="C110" s="481">
        <v>1450612</v>
      </c>
      <c r="D110" s="482">
        <v>6.6610000874986586E-2</v>
      </c>
      <c r="E110" s="483">
        <v>3.2811757979732681E-2</v>
      </c>
      <c r="F110" s="484">
        <v>-3.3679198089319518E-2</v>
      </c>
    </row>
    <row r="111" spans="2:6" s="4" customFormat="1" hidden="1" outlineLevel="1" x14ac:dyDescent="0.25">
      <c r="B111" s="78" t="s">
        <v>113</v>
      </c>
      <c r="C111" s="481">
        <v>1396701</v>
      </c>
      <c r="D111" s="482">
        <v>-3.7164314096395201E-2</v>
      </c>
      <c r="E111" s="483">
        <v>8.3445489163613606E-2</v>
      </c>
      <c r="F111" s="484">
        <v>-2.5120827258770295E-2</v>
      </c>
    </row>
    <row r="112" spans="2:6" s="4" customFormat="1" hidden="1" outlineLevel="1" x14ac:dyDescent="0.25">
      <c r="B112" s="78" t="s">
        <v>114</v>
      </c>
      <c r="C112" s="481">
        <v>1510529</v>
      </c>
      <c r="D112" s="482">
        <v>8.1497757931010328E-2</v>
      </c>
      <c r="E112" s="483">
        <v>6.5267447166076353E-2</v>
      </c>
      <c r="F112" s="484">
        <v>-1.827867058363164E-2</v>
      </c>
    </row>
    <row r="113" spans="2:6" s="4" customFormat="1" hidden="1" outlineLevel="1" x14ac:dyDescent="0.25">
      <c r="B113" s="78" t="s">
        <v>115</v>
      </c>
      <c r="C113" s="481">
        <v>1317343</v>
      </c>
      <c r="D113" s="482">
        <v>-0.12789294346550117</v>
      </c>
      <c r="E113" s="483">
        <v>1.5665862775091188E-2</v>
      </c>
      <c r="F113" s="484">
        <v>-1.0527844386365892E-2</v>
      </c>
    </row>
    <row r="114" spans="2:6" s="4" customFormat="1" hidden="1" outlineLevel="1" x14ac:dyDescent="0.25">
      <c r="B114" s="78" t="s">
        <v>135</v>
      </c>
      <c r="C114" s="481">
        <v>1199679</v>
      </c>
      <c r="D114" s="482">
        <v>-8.9319182627455418E-2</v>
      </c>
      <c r="E114" s="483">
        <v>0.19350856074096923</v>
      </c>
      <c r="F114" s="484">
        <v>9.0544480159870933E-3</v>
      </c>
    </row>
    <row r="115" spans="2:6" s="4" customFormat="1" hidden="1" outlineLevel="1" x14ac:dyDescent="0.25">
      <c r="B115" s="78" t="s">
        <v>118</v>
      </c>
      <c r="C115" s="481">
        <v>1216644</v>
      </c>
      <c r="D115" s="482">
        <v>1.4141282793147081E-2</v>
      </c>
      <c r="E115" s="483">
        <v>0.10804253505426176</v>
      </c>
      <c r="F115" s="484">
        <v>2.2849148378829787E-2</v>
      </c>
    </row>
    <row r="116" spans="2:6" s="4" customFormat="1" hidden="1" outlineLevel="1" x14ac:dyDescent="0.25">
      <c r="B116" s="78" t="s">
        <v>119</v>
      </c>
      <c r="C116" s="481">
        <v>1494871</v>
      </c>
      <c r="D116" s="482">
        <v>0.22868398644139121</v>
      </c>
      <c r="E116" s="483">
        <v>5.8478364463779631E-2</v>
      </c>
      <c r="F116" s="484">
        <v>3.5342296229533332E-2</v>
      </c>
    </row>
    <row r="117" spans="2:6" s="4" customFormat="1" hidden="1" outlineLevel="1" x14ac:dyDescent="0.25">
      <c r="B117" s="78" t="s">
        <v>120</v>
      </c>
      <c r="C117" s="481">
        <v>1598939</v>
      </c>
      <c r="D117" s="482">
        <v>6.9616709401680854E-2</v>
      </c>
      <c r="E117" s="483">
        <v>-2.3279694132551931E-2</v>
      </c>
      <c r="F117" s="484">
        <v>3.9324001447141654E-2</v>
      </c>
    </row>
    <row r="118" spans="2:6" s="4" customFormat="1" hidden="1" outlineLevel="1" x14ac:dyDescent="0.25">
      <c r="B118" s="78" t="s">
        <v>121</v>
      </c>
      <c r="C118" s="481">
        <v>1192452</v>
      </c>
      <c r="D118" s="482">
        <v>-0.25422295659809413</v>
      </c>
      <c r="E118" s="483">
        <v>-4.1001741144490844E-2</v>
      </c>
      <c r="F118" s="484">
        <v>4.0930191175324593E-2</v>
      </c>
    </row>
    <row r="119" spans="2:6" s="4" customFormat="1" hidden="1" outlineLevel="1" x14ac:dyDescent="0.25">
      <c r="B119" s="78" t="s">
        <v>136</v>
      </c>
      <c r="C119" s="481">
        <v>1286603</v>
      </c>
      <c r="D119" s="482">
        <v>7.895579864011304E-2</v>
      </c>
      <c r="E119" s="483">
        <v>-6.4076357689890395E-2</v>
      </c>
      <c r="F119" s="484">
        <v>3.7485955760416134E-2</v>
      </c>
    </row>
    <row r="120" spans="2:6" s="4" customFormat="1" hidden="1" outlineLevel="1" x14ac:dyDescent="0.25">
      <c r="B120" s="78" t="s">
        <v>110</v>
      </c>
      <c r="C120" s="481">
        <v>1256182</v>
      </c>
      <c r="D120" s="482">
        <v>-2.3644434219413424E-2</v>
      </c>
      <c r="E120" s="483">
        <v>-9.2129046432750328E-2</v>
      </c>
      <c r="F120" s="484">
        <v>2.5597969236677232E-2</v>
      </c>
    </row>
    <row r="121" spans="2:6" s="4" customFormat="1" hidden="1" outlineLevel="1" x14ac:dyDescent="0.25">
      <c r="B121" s="78" t="s">
        <v>111</v>
      </c>
      <c r="C121" s="481">
        <v>1227173</v>
      </c>
      <c r="D121" s="482">
        <v>-2.309299130221576E-2</v>
      </c>
      <c r="E121" s="483">
        <v>-9.7680844634016717E-2</v>
      </c>
      <c r="F121" s="484">
        <v>1.411494936624913E-2</v>
      </c>
    </row>
    <row r="122" spans="2:6" s="4" customFormat="1" ht="15.75" collapsed="1" x14ac:dyDescent="0.25">
      <c r="B122" s="102">
        <v>2008</v>
      </c>
      <c r="C122" s="528">
        <v>16147728</v>
      </c>
      <c r="D122" s="491"/>
      <c r="E122" s="492">
        <v>1.411494936624913E-2</v>
      </c>
      <c r="F122" s="493">
        <v>1.411494936624913E-2</v>
      </c>
    </row>
    <row r="123" spans="2:6" s="4" customFormat="1" hidden="1" outlineLevel="1" x14ac:dyDescent="0.25">
      <c r="B123" s="78" t="s">
        <v>112</v>
      </c>
      <c r="C123" s="481">
        <v>1404527</v>
      </c>
      <c r="D123" s="482">
        <v>7.1117151043299076E-2</v>
      </c>
      <c r="E123" s="483">
        <v>-4.0809051255802364E-2</v>
      </c>
      <c r="F123" s="484">
        <v>10.285817700540127</v>
      </c>
    </row>
    <row r="124" spans="2:6" s="4" customFormat="1" hidden="1" outlineLevel="1" x14ac:dyDescent="0.25">
      <c r="B124" s="78" t="s">
        <v>113</v>
      </c>
      <c r="C124" s="481">
        <v>1289129</v>
      </c>
      <c r="D124" s="482">
        <v>-8.2161467882069905E-2</v>
      </c>
      <c r="E124" s="483">
        <v>-2.6236118266103281E-2</v>
      </c>
      <c r="F124" s="484">
        <v>4.9146486283891262</v>
      </c>
    </row>
    <row r="125" spans="2:6" s="4" customFormat="1" hidden="1" outlineLevel="1" x14ac:dyDescent="0.25">
      <c r="B125" s="78" t="s">
        <v>114</v>
      </c>
      <c r="C125" s="481">
        <v>1417981</v>
      </c>
      <c r="D125" s="482">
        <v>9.995275880070964E-2</v>
      </c>
      <c r="E125" s="483">
        <v>-1.4362830554327521E-2</v>
      </c>
      <c r="F125" s="484">
        <v>2.8966305155047958</v>
      </c>
    </row>
    <row r="126" spans="2:6" s="4" customFormat="1" hidden="1" outlineLevel="1" x14ac:dyDescent="0.25">
      <c r="B126" s="78" t="s">
        <v>115</v>
      </c>
      <c r="C126" s="481">
        <v>1297024</v>
      </c>
      <c r="D126" s="482">
        <v>-8.5302271328036139E-2</v>
      </c>
      <c r="E126" s="483">
        <v>-7.7182934247832624E-2</v>
      </c>
      <c r="F126" s="484">
        <v>1.9049893347186777</v>
      </c>
    </row>
    <row r="127" spans="2:6" s="4" customFormat="1" hidden="1" outlineLevel="1" x14ac:dyDescent="0.25">
      <c r="B127" s="78" t="s">
        <v>135</v>
      </c>
      <c r="C127" s="481">
        <v>1005170</v>
      </c>
      <c r="D127" s="482">
        <v>-0.22501819549985191</v>
      </c>
      <c r="E127" s="483">
        <v>-0.11041549402972928</v>
      </c>
      <c r="F127" s="484">
        <v>1.4011312251320791</v>
      </c>
    </row>
    <row r="128" spans="2:6" s="4" customFormat="1" hidden="1" outlineLevel="1" x14ac:dyDescent="0.25">
      <c r="B128" s="78" t="s">
        <v>118</v>
      </c>
      <c r="C128" s="481">
        <v>1098012</v>
      </c>
      <c r="D128" s="482">
        <v>9.23644756608335E-2</v>
      </c>
      <c r="E128" s="483">
        <v>-8.5760246991909317E-2</v>
      </c>
      <c r="F128" s="484">
        <v>1.0260596287665429</v>
      </c>
    </row>
    <row r="129" spans="2:6" s="4" customFormat="1" hidden="1" outlineLevel="1" x14ac:dyDescent="0.25">
      <c r="B129" s="78" t="s">
        <v>119</v>
      </c>
      <c r="C129" s="481">
        <v>1412283</v>
      </c>
      <c r="D129" s="482">
        <v>0.28621818340783167</v>
      </c>
      <c r="E129" s="483">
        <v>-7.5245645947676687E-2</v>
      </c>
      <c r="F129" s="484">
        <v>0.6879182039600924</v>
      </c>
    </row>
    <row r="130" spans="2:6" s="4" customFormat="1" hidden="1" outlineLevel="1" x14ac:dyDescent="0.25">
      <c r="B130" s="78" t="s">
        <v>120</v>
      </c>
      <c r="C130" s="481">
        <v>1637049</v>
      </c>
      <c r="D130" s="482">
        <v>0.15915082175456341</v>
      </c>
      <c r="E130" s="483">
        <v>-5.6503218570596148E-2</v>
      </c>
      <c r="F130" s="484">
        <v>0.41828950137018128</v>
      </c>
    </row>
    <row r="131" spans="2:6" s="4" customFormat="1" hidden="1" outlineLevel="1" x14ac:dyDescent="0.25">
      <c r="B131" s="78" t="s">
        <v>121</v>
      </c>
      <c r="C131" s="481">
        <v>1243435</v>
      </c>
      <c r="D131" s="482">
        <v>-0.24044118410627902</v>
      </c>
      <c r="E131" s="483">
        <v>-5.5843672644990794E-2</v>
      </c>
      <c r="F131" s="484">
        <v>0.26350348598708617</v>
      </c>
    </row>
    <row r="132" spans="2:6" s="4" customFormat="1" hidden="1" outlineLevel="1" x14ac:dyDescent="0.25">
      <c r="B132" s="78" t="s">
        <v>136</v>
      </c>
      <c r="C132" s="481">
        <v>1374688</v>
      </c>
      <c r="D132" s="482">
        <v>0.10555678423078008</v>
      </c>
      <c r="E132" s="483">
        <v>-2.2951285732561888E-2</v>
      </c>
      <c r="F132" s="484">
        <v>0.13374840728852866</v>
      </c>
    </row>
    <row r="133" spans="2:6" s="4" customFormat="1" hidden="1" outlineLevel="1" x14ac:dyDescent="0.25">
      <c r="B133" s="78" t="s">
        <v>110</v>
      </c>
      <c r="C133" s="481">
        <v>1383657</v>
      </c>
      <c r="D133" s="482">
        <v>6.5243895342070868E-3</v>
      </c>
      <c r="E133" s="483">
        <v>4.4559545594549999E-2</v>
      </c>
      <c r="F133" s="484">
        <v>3.9289611168281224E-2</v>
      </c>
    </row>
    <row r="134" spans="2:6" s="4" customFormat="1" hidden="1" outlineLevel="1" x14ac:dyDescent="0.25">
      <c r="B134" s="78" t="s">
        <v>111</v>
      </c>
      <c r="C134" s="481">
        <v>1360021</v>
      </c>
      <c r="D134" s="482">
        <v>-1.7082268221098151E-2</v>
      </c>
      <c r="E134" s="483">
        <v>3.7176087664429813E-2</v>
      </c>
      <c r="F134" s="484">
        <v>-3.9939435841925164E-2</v>
      </c>
    </row>
    <row r="135" spans="2:6" s="4" customFormat="1" ht="15.75" collapsed="1" x14ac:dyDescent="0.25">
      <c r="B135" s="102">
        <v>2007</v>
      </c>
      <c r="C135" s="528">
        <v>15922976</v>
      </c>
      <c r="D135" s="491"/>
      <c r="E135" s="492">
        <v>-3.9939435841925164E-2</v>
      </c>
      <c r="F135" s="493">
        <v>-3.9939435841925164E-2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6" t="s">
        <v>189</v>
      </c>
      <c r="C150" s="806"/>
      <c r="D150" s="806"/>
      <c r="E150" s="806"/>
      <c r="F150" s="806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359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4" t="s">
        <v>79</v>
      </c>
      <c r="D5" s="801"/>
      <c r="E5" s="801"/>
      <c r="F5" s="801"/>
      <c r="G5" s="801"/>
      <c r="H5" s="836"/>
      <c r="I5" s="824" t="s">
        <v>174</v>
      </c>
      <c r="J5" s="801"/>
      <c r="K5" s="801"/>
      <c r="L5" s="801"/>
      <c r="M5" s="801"/>
      <c r="N5" s="836"/>
      <c r="O5" s="824" t="s">
        <v>98</v>
      </c>
      <c r="P5" s="801"/>
      <c r="Q5" s="801"/>
      <c r="R5" s="801"/>
      <c r="S5" s="801"/>
      <c r="T5" s="836"/>
      <c r="U5" s="824" t="s">
        <v>100</v>
      </c>
      <c r="V5" s="801"/>
      <c r="W5" s="801"/>
      <c r="X5" s="801"/>
      <c r="Y5" s="801"/>
      <c r="Z5" s="836"/>
      <c r="AA5" s="824" t="s">
        <v>175</v>
      </c>
      <c r="AB5" s="801"/>
      <c r="AC5" s="801"/>
      <c r="AD5" s="801"/>
      <c r="AE5" s="801"/>
      <c r="AF5" s="836"/>
      <c r="AG5" s="824" t="s">
        <v>104</v>
      </c>
      <c r="AH5" s="801"/>
      <c r="AI5" s="801"/>
      <c r="AJ5" s="801"/>
      <c r="AK5" s="801"/>
      <c r="AL5" s="836"/>
      <c r="AM5" s="824" t="s">
        <v>106</v>
      </c>
      <c r="AN5" s="836"/>
      <c r="AO5" s="824" t="s">
        <v>108</v>
      </c>
      <c r="AP5" s="801"/>
      <c r="AQ5" s="801"/>
      <c r="AR5" s="801"/>
      <c r="AS5" s="801"/>
      <c r="AT5" s="836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5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5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5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5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5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5">
        <v>0.45965443309370663</v>
      </c>
      <c r="AN12" s="92">
        <v>4.5121774542979942E-2</v>
      </c>
      <c r="AO12" s="535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5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35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35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35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35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35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35">
        <v>0.56127884284238316</v>
      </c>
      <c r="AN13" s="92">
        <v>0.22900633178425589</v>
      </c>
      <c r="AO13" s="535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0.79706905436808462</v>
      </c>
      <c r="D19" s="96">
        <v>9.8715718708738853E-2</v>
      </c>
      <c r="E19" s="153">
        <v>0.61050162686572385</v>
      </c>
      <c r="F19" s="96">
        <v>9.6591234413731186E-2</v>
      </c>
      <c r="G19" s="153">
        <v>0.71956103702894869</v>
      </c>
      <c r="H19" s="189">
        <v>0.10478056541470404</v>
      </c>
      <c r="I19" s="536">
        <v>0.82272232660886035</v>
      </c>
      <c r="J19" s="96">
        <v>8.1542753643737642E-2</v>
      </c>
      <c r="K19" s="153">
        <v>0.61085458758880995</v>
      </c>
      <c r="L19" s="96">
        <v>7.9500295075380922E-2</v>
      </c>
      <c r="M19" s="153">
        <v>0.72848133251156644</v>
      </c>
      <c r="N19" s="189">
        <v>9.0079580648395829E-2</v>
      </c>
      <c r="O19" s="536">
        <v>0.82399533240353751</v>
      </c>
      <c r="P19" s="96">
        <v>5.9131272844618277E-2</v>
      </c>
      <c r="Q19" s="153">
        <v>0.66844963325549012</v>
      </c>
      <c r="R19" s="96">
        <v>9.2889345017761693E-2</v>
      </c>
      <c r="S19" s="153">
        <v>0.73757838005057186</v>
      </c>
      <c r="T19" s="189">
        <v>7.958172300500288E-2</v>
      </c>
      <c r="U19" s="536">
        <v>0.82875285621983397</v>
      </c>
      <c r="V19" s="96">
        <v>7.8002269664452895E-2</v>
      </c>
      <c r="W19" s="153">
        <v>0.58489032544586406</v>
      </c>
      <c r="X19" s="96">
        <v>6.8885928930322526E-2</v>
      </c>
      <c r="Y19" s="153">
        <v>0.74074004683067585</v>
      </c>
      <c r="Z19" s="189">
        <v>8.3998388087856091E-2</v>
      </c>
      <c r="AA19" s="536">
        <v>0.73865389239371415</v>
      </c>
      <c r="AB19" s="96">
        <v>0.16647253510121574</v>
      </c>
      <c r="AC19" s="153">
        <v>0.62089742260352476</v>
      </c>
      <c r="AD19" s="96">
        <v>0.23692432118662654</v>
      </c>
      <c r="AE19" s="153">
        <v>0.70158855382520935</v>
      </c>
      <c r="AF19" s="189">
        <v>0.18584030562128451</v>
      </c>
      <c r="AG19" s="536">
        <v>0.78702290554090748</v>
      </c>
      <c r="AH19" s="96">
        <v>0.18874699618712221</v>
      </c>
      <c r="AI19" s="153">
        <v>0.63756562231645675</v>
      </c>
      <c r="AJ19" s="96">
        <v>0.23445830284146152</v>
      </c>
      <c r="AK19" s="153">
        <v>0.73914734421395945</v>
      </c>
      <c r="AL19" s="189">
        <v>0.20291355885070139</v>
      </c>
      <c r="AM19" s="536">
        <v>0.59089108043114258</v>
      </c>
      <c r="AN19" s="189">
        <v>0.15115287195843052</v>
      </c>
      <c r="AO19" s="536">
        <v>0.43895261687994069</v>
      </c>
      <c r="AP19" s="96">
        <v>-9.369369420385687E-2</v>
      </c>
      <c r="AQ19" s="153">
        <v>0.35414242420367503</v>
      </c>
      <c r="AR19" s="96">
        <v>0.18241425562198299</v>
      </c>
      <c r="AS19" s="153">
        <v>0.40659260235073696</v>
      </c>
      <c r="AT19" s="189">
        <v>-2.0014888306567169E-2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1">
        <v>0.17189732810639113</v>
      </c>
    </row>
    <row r="12" spans="2:18" s="4" customFormat="1" x14ac:dyDescent="0.25">
      <c r="B12" s="114" t="s">
        <v>119</v>
      </c>
      <c r="C12" s="550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51">
        <v>0.14455942713622738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0.5614812061065001</v>
      </c>
      <c r="D18" s="96">
        <v>9.9010367299821933E-2</v>
      </c>
      <c r="E18" s="153">
        <v>0.54697953966106261</v>
      </c>
      <c r="F18" s="96">
        <v>0.25793222820655237</v>
      </c>
      <c r="G18" s="153">
        <v>0.75489780696692266</v>
      </c>
      <c r="H18" s="96">
        <v>0.14953417772453226</v>
      </c>
      <c r="I18" s="153">
        <v>0.83725649709930861</v>
      </c>
      <c r="J18" s="96">
        <v>7.9421643200314973E-2</v>
      </c>
      <c r="K18" s="153">
        <v>0.76912973848684385</v>
      </c>
      <c r="L18" s="96">
        <v>7.4619764807087874E-2</v>
      </c>
      <c r="M18" s="153">
        <v>0.79706905436808462</v>
      </c>
      <c r="N18" s="96">
        <v>9.8715718708738853E-2</v>
      </c>
      <c r="O18" s="153">
        <v>0.61050162686572385</v>
      </c>
      <c r="P18" s="96">
        <v>9.6591234413731186E-2</v>
      </c>
      <c r="Q18" s="153">
        <v>0.71956103702894869</v>
      </c>
      <c r="R18" s="553">
        <v>0.10478056541470404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6" t="s">
        <v>334</v>
      </c>
      <c r="C3" s="746"/>
      <c r="D3" s="746"/>
      <c r="E3" s="746"/>
      <c r="F3" s="746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0.68334054272656375</v>
      </c>
      <c r="D6" s="45">
        <v>0.74074004683067585</v>
      </c>
      <c r="E6" s="46">
        <v>8.3998388087856091E-2</v>
      </c>
      <c r="F6" s="556">
        <v>5.7399504104112098E-2</v>
      </c>
    </row>
    <row r="7" spans="2:7" s="4" customFormat="1" x14ac:dyDescent="0.25">
      <c r="B7" s="25" t="s">
        <v>191</v>
      </c>
      <c r="C7" s="27">
        <v>0.768785817564</v>
      </c>
      <c r="D7" s="27">
        <v>0.82875285621983397</v>
      </c>
      <c r="E7" s="18">
        <v>7.8002269664452895E-2</v>
      </c>
      <c r="F7" s="34">
        <v>5.9967038655833971E-2</v>
      </c>
    </row>
    <row r="8" spans="2:7" s="4" customFormat="1" x14ac:dyDescent="0.25">
      <c r="B8" s="28" t="s">
        <v>192</v>
      </c>
      <c r="C8" s="511">
        <v>0.5471962064569299</v>
      </c>
      <c r="D8" s="511">
        <v>0.58489032544586406</v>
      </c>
      <c r="E8" s="71">
        <v>6.8885928930322526E-2</v>
      </c>
      <c r="F8" s="557">
        <v>3.7694118988934155E-2</v>
      </c>
    </row>
    <row r="9" spans="2:7" s="40" customFormat="1" ht="6" customHeight="1" x14ac:dyDescent="0.25">
      <c r="B9" s="744"/>
      <c r="C9" s="744"/>
      <c r="D9" s="744"/>
      <c r="E9" s="744"/>
      <c r="F9" s="744"/>
      <c r="G9" s="4"/>
    </row>
    <row r="10" spans="2:7" s="4" customFormat="1" ht="15" customHeight="1" x14ac:dyDescent="0.25">
      <c r="B10" s="745" t="s">
        <v>94</v>
      </c>
      <c r="C10" s="745"/>
      <c r="D10" s="745"/>
      <c r="E10" s="745"/>
      <c r="F10" s="745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6" t="s">
        <v>361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0.65131579931336447</v>
      </c>
      <c r="D7" s="64">
        <v>0.71956103702894869</v>
      </c>
      <c r="E7" s="65">
        <v>0.10478056541470404</v>
      </c>
      <c r="F7" s="558">
        <v>6.8245237715584217E-2</v>
      </c>
    </row>
    <row r="8" spans="2:6" s="4" customFormat="1" x14ac:dyDescent="0.25">
      <c r="B8" s="25" t="s">
        <v>194</v>
      </c>
      <c r="C8" s="27">
        <v>0.72545522085079184</v>
      </c>
      <c r="D8" s="27">
        <v>0.79706905436808462</v>
      </c>
      <c r="E8" s="18">
        <v>9.8715718708738853E-2</v>
      </c>
      <c r="F8" s="34">
        <v>7.161383351729278E-2</v>
      </c>
    </row>
    <row r="9" spans="2:6" s="4" customFormat="1" x14ac:dyDescent="0.25">
      <c r="B9" s="28" t="s">
        <v>195</v>
      </c>
      <c r="C9" s="30">
        <v>0.55672670700501758</v>
      </c>
      <c r="D9" s="30">
        <v>0.61050162686572385</v>
      </c>
      <c r="E9" s="21">
        <v>9.6591234413731186E-2</v>
      </c>
      <c r="F9" s="36">
        <v>5.3774919860706261E-2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0.66828270655088751</v>
      </c>
      <c r="D11" s="64">
        <v>0.72848133251156644</v>
      </c>
      <c r="E11" s="65">
        <v>9.0079580648395829E-2</v>
      </c>
      <c r="F11" s="558">
        <v>6.0198625960678931E-2</v>
      </c>
    </row>
    <row r="12" spans="2:6" s="4" customFormat="1" x14ac:dyDescent="0.25">
      <c r="B12" s="25" t="s">
        <v>194</v>
      </c>
      <c r="C12" s="27">
        <v>0.76069330022978154</v>
      </c>
      <c r="D12" s="27">
        <v>0.82272232660886035</v>
      </c>
      <c r="E12" s="18">
        <v>8.1542753643737642E-2</v>
      </c>
      <c r="F12" s="34">
        <v>6.2029026379078811E-2</v>
      </c>
    </row>
    <row r="13" spans="2:6" s="4" customFormat="1" x14ac:dyDescent="0.25">
      <c r="B13" s="28" t="s">
        <v>195</v>
      </c>
      <c r="C13" s="30">
        <v>0.56586792090330496</v>
      </c>
      <c r="D13" s="30">
        <v>0.61085458758880995</v>
      </c>
      <c r="E13" s="21">
        <v>7.9500295075380922E-2</v>
      </c>
      <c r="F13" s="36">
        <v>4.4986666685504995E-2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0.68320754634260683</v>
      </c>
      <c r="D15" s="64">
        <v>0.73757838005057186</v>
      </c>
      <c r="E15" s="65">
        <v>7.958172300500288E-2</v>
      </c>
      <c r="F15" s="558">
        <v>5.4370833707965027E-2</v>
      </c>
    </row>
    <row r="16" spans="2:6" s="4" customFormat="1" x14ac:dyDescent="0.25">
      <c r="B16" s="69" t="s">
        <v>194</v>
      </c>
      <c r="C16" s="27">
        <v>0.77799169331526585</v>
      </c>
      <c r="D16" s="27">
        <v>0.82399533240353751</v>
      </c>
      <c r="E16" s="18">
        <v>5.9131272844618277E-2</v>
      </c>
      <c r="F16" s="34">
        <v>4.6003639088271653E-2</v>
      </c>
    </row>
    <row r="17" spans="2:6" s="4" customFormat="1" x14ac:dyDescent="0.25">
      <c r="B17" s="70" t="s">
        <v>195</v>
      </c>
      <c r="C17" s="30">
        <v>0.6116352367262089</v>
      </c>
      <c r="D17" s="30">
        <v>0.66844963325549012</v>
      </c>
      <c r="E17" s="21">
        <v>9.2889345017761693E-2</v>
      </c>
      <c r="F17" s="36">
        <v>5.6814396529281219E-2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0.68334054272656375</v>
      </c>
      <c r="D19" s="64">
        <v>0.74074004683067585</v>
      </c>
      <c r="E19" s="65">
        <v>8.3998388087856091E-2</v>
      </c>
      <c r="F19" s="558">
        <v>5.7399504104112098E-2</v>
      </c>
    </row>
    <row r="20" spans="2:6" s="4" customFormat="1" x14ac:dyDescent="0.25">
      <c r="B20" s="69" t="s">
        <v>194</v>
      </c>
      <c r="C20" s="27">
        <v>0.768785817564</v>
      </c>
      <c r="D20" s="27">
        <v>0.82875285621983397</v>
      </c>
      <c r="E20" s="18">
        <v>7.8002269664452895E-2</v>
      </c>
      <c r="F20" s="34">
        <v>5.9967038655833971E-2</v>
      </c>
    </row>
    <row r="21" spans="2:6" s="4" customFormat="1" x14ac:dyDescent="0.25">
      <c r="B21" s="70" t="s">
        <v>195</v>
      </c>
      <c r="C21" s="30">
        <v>0.5471962064569299</v>
      </c>
      <c r="D21" s="30">
        <v>0.58489032544586406</v>
      </c>
      <c r="E21" s="21">
        <v>6.8885928930322526E-2</v>
      </c>
      <c r="F21" s="36">
        <v>3.7694118988934155E-2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0.59163830955942553</v>
      </c>
      <c r="D23" s="64">
        <v>0.70158855382520935</v>
      </c>
      <c r="E23" s="65">
        <v>0.18584030562128451</v>
      </c>
      <c r="F23" s="558">
        <v>0.10995024426578381</v>
      </c>
    </row>
    <row r="24" spans="2:6" s="4" customFormat="1" x14ac:dyDescent="0.25">
      <c r="B24" s="25" t="s">
        <v>194</v>
      </c>
      <c r="C24" s="27">
        <v>0.63323727748945291</v>
      </c>
      <c r="D24" s="27">
        <v>0.73865389239371415</v>
      </c>
      <c r="E24" s="18">
        <v>0.16647253510121574</v>
      </c>
      <c r="F24" s="34">
        <v>0.10541661490426124</v>
      </c>
    </row>
    <row r="25" spans="2:6" s="4" customFormat="1" x14ac:dyDescent="0.25">
      <c r="B25" s="28" t="s">
        <v>195</v>
      </c>
      <c r="C25" s="30">
        <v>0.50196880437105096</v>
      </c>
      <c r="D25" s="30">
        <v>0.62089742260352476</v>
      </c>
      <c r="E25" s="21">
        <v>0.23692432118662654</v>
      </c>
      <c r="F25" s="36">
        <v>0.1189286182324738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0.61446422211764107</v>
      </c>
      <c r="D27" s="64">
        <v>0.73914734421395945</v>
      </c>
      <c r="E27" s="65">
        <v>0.20291355885070139</v>
      </c>
      <c r="F27" s="558">
        <v>0.12468312209631838</v>
      </c>
    </row>
    <row r="28" spans="2:6" s="4" customFormat="1" x14ac:dyDescent="0.25">
      <c r="B28" s="69" t="s">
        <v>194</v>
      </c>
      <c r="C28" s="27">
        <v>0.66206089947252422</v>
      </c>
      <c r="D28" s="27">
        <v>0.78702290554090748</v>
      </c>
      <c r="E28" s="18">
        <v>0.18874699618712221</v>
      </c>
      <c r="F28" s="34">
        <v>0.12496200606838326</v>
      </c>
    </row>
    <row r="29" spans="2:6" s="4" customFormat="1" x14ac:dyDescent="0.25">
      <c r="B29" s="70" t="s">
        <v>195</v>
      </c>
      <c r="C29" s="30">
        <v>0.51647400390026599</v>
      </c>
      <c r="D29" s="30">
        <v>0.63756562231645675</v>
      </c>
      <c r="E29" s="21">
        <v>0.23445830284146152</v>
      </c>
      <c r="F29" s="36">
        <v>0.12109161841619076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0.51307191923018092</v>
      </c>
      <c r="D31" s="64">
        <v>0.58636840474815888</v>
      </c>
      <c r="E31" s="65">
        <v>0.14285811164242412</v>
      </c>
      <c r="F31" s="558">
        <v>7.3296485517977961E-2</v>
      </c>
    </row>
    <row r="32" spans="2:6" s="4" customFormat="1" x14ac:dyDescent="0.25">
      <c r="B32" s="25" t="s">
        <v>194</v>
      </c>
      <c r="C32" s="27">
        <v>0.51330374516277133</v>
      </c>
      <c r="D32" s="27">
        <v>0.59089108043114258</v>
      </c>
      <c r="E32" s="18">
        <v>0.15115287195843052</v>
      </c>
      <c r="F32" s="34">
        <v>7.7587335268371249E-2</v>
      </c>
    </row>
    <row r="33" spans="2:6" s="4" customFormat="1" x14ac:dyDescent="0.25">
      <c r="B33" s="28" t="s">
        <v>195</v>
      </c>
      <c r="C33" s="511">
        <v>0</v>
      </c>
      <c r="D33" s="511">
        <v>0.46539682539682542</v>
      </c>
      <c r="E33" s="71" t="s">
        <v>182</v>
      </c>
      <c r="F33" s="557">
        <v>0.46539682539682542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0.41489671373490283</v>
      </c>
      <c r="D35" s="64">
        <v>0.40659260235073696</v>
      </c>
      <c r="E35" s="65">
        <v>-2.0014888306567169E-2</v>
      </c>
      <c r="F35" s="558">
        <v>-8.3041113841658687E-3</v>
      </c>
    </row>
    <row r="36" spans="2:6" s="4" customFormat="1" x14ac:dyDescent="0.25">
      <c r="B36" s="25" t="s">
        <v>194</v>
      </c>
      <c r="C36" s="27">
        <v>0.48433141651193035</v>
      </c>
      <c r="D36" s="27">
        <v>0.43895261687994069</v>
      </c>
      <c r="E36" s="18">
        <v>-9.369369420385687E-2</v>
      </c>
      <c r="F36" s="34">
        <v>-4.5378799631989652E-2</v>
      </c>
    </row>
    <row r="37" spans="2:6" s="4" customFormat="1" x14ac:dyDescent="0.25">
      <c r="B37" s="28" t="s">
        <v>195</v>
      </c>
      <c r="C37" s="30">
        <v>0.29950791147844052</v>
      </c>
      <c r="D37" s="30">
        <v>0.35414242420367503</v>
      </c>
      <c r="E37" s="21">
        <v>0.18241425562198299</v>
      </c>
      <c r="F37" s="36">
        <v>5.4634512725234508E-2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5" t="s">
        <v>94</v>
      </c>
      <c r="C39" s="745"/>
      <c r="D39" s="745"/>
      <c r="E39" s="745"/>
      <c r="F39" s="745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6" t="s">
        <v>362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0.65131579931336447</v>
      </c>
      <c r="D6" s="517">
        <v>0.71956103702894869</v>
      </c>
      <c r="E6" s="517">
        <v>0.10478056541470404</v>
      </c>
      <c r="F6" s="561">
        <v>6.8245237715584217E-2</v>
      </c>
    </row>
    <row r="7" spans="2:6" s="4" customFormat="1" x14ac:dyDescent="0.25">
      <c r="B7" s="22" t="s">
        <v>96</v>
      </c>
      <c r="C7" s="24">
        <v>0.66828270655088751</v>
      </c>
      <c r="D7" s="24">
        <v>0.72848133251156644</v>
      </c>
      <c r="E7" s="15">
        <v>9.0079580648395829E-2</v>
      </c>
      <c r="F7" s="32">
        <v>6.0198625960678931E-2</v>
      </c>
    </row>
    <row r="8" spans="2:6" s="4" customFormat="1" x14ac:dyDescent="0.25">
      <c r="B8" s="75" t="s">
        <v>98</v>
      </c>
      <c r="C8" s="27">
        <v>0.68320754634260683</v>
      </c>
      <c r="D8" s="27">
        <v>0.73757838005057186</v>
      </c>
      <c r="E8" s="18">
        <v>7.958172300500288E-2</v>
      </c>
      <c r="F8" s="34">
        <v>5.4370833707965027E-2</v>
      </c>
    </row>
    <row r="9" spans="2:6" s="4" customFormat="1" x14ac:dyDescent="0.25">
      <c r="B9" s="75" t="s">
        <v>100</v>
      </c>
      <c r="C9" s="27">
        <v>0.68334054272656375</v>
      </c>
      <c r="D9" s="27">
        <v>0.74074004683067585</v>
      </c>
      <c r="E9" s="18">
        <v>8.3998388087856091E-2</v>
      </c>
      <c r="F9" s="34">
        <v>5.7399504104112098E-2</v>
      </c>
    </row>
    <row r="10" spans="2:6" s="4" customFormat="1" x14ac:dyDescent="0.25">
      <c r="B10" s="25" t="s">
        <v>102</v>
      </c>
      <c r="C10" s="27">
        <v>0.59163830955942553</v>
      </c>
      <c r="D10" s="27">
        <v>0.70158855382520935</v>
      </c>
      <c r="E10" s="18">
        <v>0.18584030562128451</v>
      </c>
      <c r="F10" s="34">
        <v>0.10995024426578381</v>
      </c>
    </row>
    <row r="11" spans="2:6" s="4" customFormat="1" x14ac:dyDescent="0.25">
      <c r="B11" s="75" t="s">
        <v>104</v>
      </c>
      <c r="C11" s="27">
        <v>0.61446422211764107</v>
      </c>
      <c r="D11" s="27">
        <v>0.73914734421395945</v>
      </c>
      <c r="E11" s="18">
        <v>0.20291355885070139</v>
      </c>
      <c r="F11" s="34">
        <v>0.12468312209631838</v>
      </c>
    </row>
    <row r="12" spans="2:6" s="4" customFormat="1" x14ac:dyDescent="0.25">
      <c r="B12" s="25" t="s">
        <v>106</v>
      </c>
      <c r="C12" s="27">
        <v>0.51307191923018092</v>
      </c>
      <c r="D12" s="27">
        <v>0.58636840474815888</v>
      </c>
      <c r="E12" s="18">
        <v>0.14285811164242412</v>
      </c>
      <c r="F12" s="34">
        <v>7.3296485517977961E-2</v>
      </c>
    </row>
    <row r="13" spans="2:6" s="4" customFormat="1" x14ac:dyDescent="0.25">
      <c r="B13" s="25" t="s">
        <v>125</v>
      </c>
      <c r="C13" s="27">
        <v>0.41489671373490283</v>
      </c>
      <c r="D13" s="27">
        <v>0.40659260235073696</v>
      </c>
      <c r="E13" s="18">
        <v>-2.0014888306567169E-2</v>
      </c>
      <c r="F13" s="34">
        <v>-8.3041113841658687E-3</v>
      </c>
    </row>
    <row r="14" spans="2:6" ht="15.75" x14ac:dyDescent="0.25">
      <c r="B14" s="60" t="s">
        <v>194</v>
      </c>
      <c r="C14" s="517">
        <v>0.72545522085079184</v>
      </c>
      <c r="D14" s="517">
        <v>0.79706905436808462</v>
      </c>
      <c r="E14" s="517">
        <v>9.8715718708738853E-2</v>
      </c>
      <c r="F14" s="561">
        <v>7.161383351729278E-2</v>
      </c>
    </row>
    <row r="15" spans="2:6" s="4" customFormat="1" x14ac:dyDescent="0.25">
      <c r="B15" s="22" t="s">
        <v>96</v>
      </c>
      <c r="C15" s="24">
        <v>0.76069330022978154</v>
      </c>
      <c r="D15" s="24">
        <v>0.82272232660886035</v>
      </c>
      <c r="E15" s="15">
        <v>8.1542753643737642E-2</v>
      </c>
      <c r="F15" s="32">
        <v>6.2029026379078811E-2</v>
      </c>
    </row>
    <row r="16" spans="2:6" s="4" customFormat="1" x14ac:dyDescent="0.25">
      <c r="B16" s="75" t="s">
        <v>98</v>
      </c>
      <c r="C16" s="27">
        <v>0.77799169331526585</v>
      </c>
      <c r="D16" s="27">
        <v>0.82399533240353751</v>
      </c>
      <c r="E16" s="18">
        <v>5.9131272844618277E-2</v>
      </c>
      <c r="F16" s="34">
        <v>4.6003639088271653E-2</v>
      </c>
    </row>
    <row r="17" spans="2:6" s="4" customFormat="1" x14ac:dyDescent="0.25">
      <c r="B17" s="75" t="s">
        <v>100</v>
      </c>
      <c r="C17" s="27">
        <v>0.768785817564</v>
      </c>
      <c r="D17" s="27">
        <v>0.82875285621983397</v>
      </c>
      <c r="E17" s="18">
        <v>7.8002269664452895E-2</v>
      </c>
      <c r="F17" s="34">
        <v>5.9967038655833971E-2</v>
      </c>
    </row>
    <row r="18" spans="2:6" s="4" customFormat="1" x14ac:dyDescent="0.25">
      <c r="B18" s="25" t="s">
        <v>102</v>
      </c>
      <c r="C18" s="27">
        <v>0.63323727748945291</v>
      </c>
      <c r="D18" s="27">
        <v>0.73865389239371415</v>
      </c>
      <c r="E18" s="18">
        <v>0.16647253510121574</v>
      </c>
      <c r="F18" s="34">
        <v>0.10541661490426124</v>
      </c>
    </row>
    <row r="19" spans="2:6" s="4" customFormat="1" x14ac:dyDescent="0.25">
      <c r="B19" s="75" t="s">
        <v>104</v>
      </c>
      <c r="C19" s="27">
        <v>0.66206089947252422</v>
      </c>
      <c r="D19" s="27">
        <v>0.78702290554090748</v>
      </c>
      <c r="E19" s="18">
        <v>0.18874699618712221</v>
      </c>
      <c r="F19" s="34">
        <v>0.12496200606838326</v>
      </c>
    </row>
    <row r="20" spans="2:6" s="4" customFormat="1" x14ac:dyDescent="0.25">
      <c r="B20" s="25" t="s">
        <v>106</v>
      </c>
      <c r="C20" s="27">
        <v>0.51330374516277133</v>
      </c>
      <c r="D20" s="27">
        <v>0.59089108043114258</v>
      </c>
      <c r="E20" s="18">
        <v>0.15115287195843052</v>
      </c>
      <c r="F20" s="34">
        <v>7.7587335268371249E-2</v>
      </c>
    </row>
    <row r="21" spans="2:6" s="4" customFormat="1" x14ac:dyDescent="0.25">
      <c r="B21" s="25" t="s">
        <v>125</v>
      </c>
      <c r="C21" s="27">
        <v>0.48433141651193035</v>
      </c>
      <c r="D21" s="27">
        <v>0.43895261687994069</v>
      </c>
      <c r="E21" s="18">
        <v>-9.369369420385687E-2</v>
      </c>
      <c r="F21" s="34">
        <v>-4.5378799631989652E-2</v>
      </c>
    </row>
    <row r="22" spans="2:6" ht="15.75" x14ac:dyDescent="0.25">
      <c r="B22" s="60" t="s">
        <v>195</v>
      </c>
      <c r="C22" s="517">
        <v>0.55672670700501758</v>
      </c>
      <c r="D22" s="517">
        <v>0.61050162686572385</v>
      </c>
      <c r="E22" s="517">
        <v>9.6591234413731186E-2</v>
      </c>
      <c r="F22" s="561">
        <v>5.3774919860706261E-2</v>
      </c>
    </row>
    <row r="23" spans="2:6" s="4" customFormat="1" x14ac:dyDescent="0.25">
      <c r="B23" s="22" t="s">
        <v>96</v>
      </c>
      <c r="C23" s="24">
        <v>0.56586792090330496</v>
      </c>
      <c r="D23" s="24">
        <v>0.61085458758880995</v>
      </c>
      <c r="E23" s="15">
        <v>7.9500295075380922E-2</v>
      </c>
      <c r="F23" s="32">
        <v>4.4986666685504995E-2</v>
      </c>
    </row>
    <row r="24" spans="2:6" s="4" customFormat="1" x14ac:dyDescent="0.25">
      <c r="B24" s="75" t="s">
        <v>98</v>
      </c>
      <c r="C24" s="27">
        <v>0.6116352367262089</v>
      </c>
      <c r="D24" s="27">
        <v>0.66844963325549012</v>
      </c>
      <c r="E24" s="18">
        <v>9.2889345017761693E-2</v>
      </c>
      <c r="F24" s="34">
        <v>5.6814396529281219E-2</v>
      </c>
    </row>
    <row r="25" spans="2:6" s="4" customFormat="1" x14ac:dyDescent="0.25">
      <c r="B25" s="75" t="s">
        <v>100</v>
      </c>
      <c r="C25" s="27">
        <v>0.5471962064569299</v>
      </c>
      <c r="D25" s="27">
        <v>0.58489032544586406</v>
      </c>
      <c r="E25" s="18">
        <v>6.8885928930322526E-2</v>
      </c>
      <c r="F25" s="34">
        <v>3.7694118988934155E-2</v>
      </c>
    </row>
    <row r="26" spans="2:6" s="4" customFormat="1" x14ac:dyDescent="0.25">
      <c r="B26" s="25" t="s">
        <v>102</v>
      </c>
      <c r="C26" s="27">
        <v>0.50196880437105096</v>
      </c>
      <c r="D26" s="27">
        <v>0.62089742260352476</v>
      </c>
      <c r="E26" s="18">
        <v>0.23692432118662654</v>
      </c>
      <c r="F26" s="34">
        <v>0.1189286182324738</v>
      </c>
    </row>
    <row r="27" spans="2:6" s="4" customFormat="1" x14ac:dyDescent="0.25">
      <c r="B27" s="75" t="s">
        <v>104</v>
      </c>
      <c r="C27" s="27">
        <v>0.51647400390026599</v>
      </c>
      <c r="D27" s="27">
        <v>0.63756562231645675</v>
      </c>
      <c r="E27" s="18">
        <v>0.23445830284146152</v>
      </c>
      <c r="F27" s="34">
        <v>0.12109161841619076</v>
      </c>
    </row>
    <row r="28" spans="2:6" s="4" customFormat="1" x14ac:dyDescent="0.25">
      <c r="B28" s="25" t="s">
        <v>106</v>
      </c>
      <c r="C28" s="562">
        <v>0</v>
      </c>
      <c r="D28" s="562">
        <v>0.46539682539682542</v>
      </c>
      <c r="E28" s="76" t="s">
        <v>182</v>
      </c>
      <c r="F28" s="563">
        <v>0.46539682539682542</v>
      </c>
    </row>
    <row r="29" spans="2:6" s="4" customFormat="1" x14ac:dyDescent="0.25">
      <c r="B29" s="25" t="s">
        <v>125</v>
      </c>
      <c r="C29" s="27">
        <v>0.29950791147844052</v>
      </c>
      <c r="D29" s="27">
        <v>0.35414242420367503</v>
      </c>
      <c r="E29" s="18">
        <v>0.18241425562198299</v>
      </c>
      <c r="F29" s="34">
        <v>5.4634512725234508E-2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5" t="s">
        <v>94</v>
      </c>
      <c r="C31" s="745"/>
      <c r="D31" s="745"/>
      <c r="E31" s="745"/>
      <c r="F31" s="745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6" t="s">
        <v>363</v>
      </c>
      <c r="C3" s="746"/>
      <c r="D3" s="746"/>
      <c r="E3" s="746"/>
      <c r="F3" s="746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0.65131579931336447</v>
      </c>
      <c r="D6" s="163">
        <v>0.71956103702894869</v>
      </c>
      <c r="E6" s="163">
        <v>0.10478056541470404</v>
      </c>
      <c r="F6" s="564">
        <v>6.8245237715584217E-2</v>
      </c>
      <c r="R6" s="1" t="s">
        <v>145</v>
      </c>
    </row>
    <row r="7" spans="2:18" ht="15.75" x14ac:dyDescent="0.25">
      <c r="B7" s="565" t="s">
        <v>198</v>
      </c>
      <c r="C7" s="167">
        <v>0.72545522085079184</v>
      </c>
      <c r="D7" s="167">
        <v>0.79706905436808462</v>
      </c>
      <c r="E7" s="167">
        <v>9.8715718708738853E-2</v>
      </c>
      <c r="F7" s="566">
        <v>7.161383351729278E-2</v>
      </c>
      <c r="R7" s="1" t="s">
        <v>146</v>
      </c>
    </row>
    <row r="8" spans="2:18" s="4" customFormat="1" x14ac:dyDescent="0.25">
      <c r="B8" s="22" t="s">
        <v>141</v>
      </c>
      <c r="C8" s="24">
        <v>0.71572268040772125</v>
      </c>
      <c r="D8" s="24">
        <v>0.76912973848684385</v>
      </c>
      <c r="E8" s="15">
        <v>7.4619764807087874E-2</v>
      </c>
      <c r="F8" s="32">
        <v>5.3407058079122605E-2</v>
      </c>
      <c r="R8" s="1" t="s">
        <v>147</v>
      </c>
    </row>
    <row r="9" spans="2:18" s="4" customFormat="1" x14ac:dyDescent="0.25">
      <c r="B9" s="25" t="s">
        <v>142</v>
      </c>
      <c r="C9" s="27">
        <v>0.77565287149234385</v>
      </c>
      <c r="D9" s="27">
        <v>0.83725649709930861</v>
      </c>
      <c r="E9" s="18">
        <v>7.9421643200314973E-2</v>
      </c>
      <c r="F9" s="34">
        <v>6.1603625606964751E-2</v>
      </c>
      <c r="R9" s="1"/>
    </row>
    <row r="10" spans="2:18" s="4" customFormat="1" x14ac:dyDescent="0.25">
      <c r="B10" s="25" t="s">
        <v>143</v>
      </c>
      <c r="C10" s="27">
        <v>0.6566988799421517</v>
      </c>
      <c r="D10" s="27">
        <v>0.75489780696692266</v>
      </c>
      <c r="E10" s="18">
        <v>0.14953417772453226</v>
      </c>
      <c r="F10" s="34">
        <v>9.8198927024770954E-2</v>
      </c>
      <c r="R10" s="1"/>
    </row>
    <row r="11" spans="2:18" s="4" customFormat="1" x14ac:dyDescent="0.25">
      <c r="B11" s="25" t="s">
        <v>145</v>
      </c>
      <c r="C11" s="27">
        <v>0.43482433106980434</v>
      </c>
      <c r="D11" s="27">
        <v>0.54697953966106261</v>
      </c>
      <c r="E11" s="18">
        <v>0.25793222820655237</v>
      </c>
      <c r="F11" s="34">
        <v>0.11215520859125827</v>
      </c>
      <c r="R11" s="1"/>
    </row>
    <row r="12" spans="2:18" s="4" customFormat="1" x14ac:dyDescent="0.25">
      <c r="B12" s="25" t="s">
        <v>146</v>
      </c>
      <c r="C12" s="27">
        <v>0.51089709689091767</v>
      </c>
      <c r="D12" s="27">
        <v>0.5614812061065001</v>
      </c>
      <c r="E12" s="18">
        <v>9.9010367299821933E-2</v>
      </c>
      <c r="F12" s="34">
        <v>5.0584109215582429E-2</v>
      </c>
      <c r="R12" s="1"/>
    </row>
    <row r="13" spans="2:18" ht="15" customHeight="1" x14ac:dyDescent="0.25">
      <c r="B13" s="565" t="s">
        <v>199</v>
      </c>
      <c r="C13" s="167">
        <v>0.55672670700501758</v>
      </c>
      <c r="D13" s="167">
        <v>0.61050162686572385</v>
      </c>
      <c r="E13" s="167">
        <v>9.6591234413731186E-2</v>
      </c>
      <c r="F13" s="566">
        <v>5.3774919860706261E-2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2" t="s">
        <v>94</v>
      </c>
      <c r="C15" s="792"/>
      <c r="D15" s="792"/>
      <c r="E15" s="792"/>
      <c r="F15" s="79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6" t="s">
        <v>278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111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112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113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114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115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>
        <v>163613</v>
      </c>
      <c r="I11" s="52"/>
    </row>
    <row r="12" spans="2:9" s="55" customFormat="1" ht="15.75" x14ac:dyDescent="0.25">
      <c r="B12" s="53" t="s">
        <v>116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904882</v>
      </c>
    </row>
    <row r="13" spans="2:9" s="4" customFormat="1" x14ac:dyDescent="0.25">
      <c r="B13" s="56" t="s">
        <v>117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>
        <v>6.3444811769227005E-2</v>
      </c>
    </row>
    <row r="14" spans="2:9" s="4" customFormat="1" ht="5.25" customHeight="1" x14ac:dyDescent="0.25">
      <c r="B14" s="744"/>
      <c r="C14" s="744"/>
      <c r="D14" s="744"/>
      <c r="E14" s="744"/>
      <c r="F14" s="744"/>
      <c r="G14" s="744"/>
      <c r="H14" s="744"/>
    </row>
    <row r="15" spans="2:9" s="4" customFormat="1" x14ac:dyDescent="0.25">
      <c r="B15" s="745" t="s">
        <v>94</v>
      </c>
      <c r="C15" s="745"/>
      <c r="D15" s="745"/>
      <c r="E15" s="745"/>
      <c r="F15" s="745"/>
      <c r="G15" s="745"/>
      <c r="H15" s="74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6" t="s">
        <v>285</v>
      </c>
      <c r="C18" s="746"/>
      <c r="D18" s="746"/>
      <c r="E18" s="746"/>
      <c r="F18" s="746"/>
      <c r="G18" s="746"/>
      <c r="H18" s="746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>
        <v>156791</v>
      </c>
    </row>
    <row r="22" spans="2:8" s="4" customFormat="1" x14ac:dyDescent="0.25">
      <c r="B22" s="25" t="s">
        <v>119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>
        <v>175729</v>
      </c>
    </row>
    <row r="23" spans="2:8" s="4" customFormat="1" x14ac:dyDescent="0.25">
      <c r="B23" s="25" t="s">
        <v>120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 t="s">
        <v>286</v>
      </c>
    </row>
    <row r="24" spans="2:8" s="4" customFormat="1" x14ac:dyDescent="0.25">
      <c r="B24" s="25" t="s">
        <v>121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 t="s">
        <v>286</v>
      </c>
    </row>
    <row r="25" spans="2:8" s="55" customFormat="1" ht="15.75" x14ac:dyDescent="0.25">
      <c r="B25" s="53" t="s">
        <v>122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>
        <v>175729</v>
      </c>
    </row>
    <row r="26" spans="2:8" s="4" customFormat="1" x14ac:dyDescent="0.25">
      <c r="B26" s="56" t="s">
        <v>117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 t="s">
        <v>286</v>
      </c>
    </row>
    <row r="27" spans="2:8" s="4" customFormat="1" ht="6" customHeight="1" x14ac:dyDescent="0.25">
      <c r="B27" s="744"/>
      <c r="C27" s="744"/>
      <c r="D27" s="744"/>
      <c r="E27" s="744"/>
      <c r="F27" s="744"/>
      <c r="G27" s="744"/>
      <c r="H27" s="744"/>
    </row>
    <row r="28" spans="2:8" s="4" customFormat="1" x14ac:dyDescent="0.25">
      <c r="B28" s="745" t="s">
        <v>94</v>
      </c>
      <c r="C28" s="745"/>
      <c r="D28" s="745"/>
      <c r="E28" s="745"/>
      <c r="F28" s="745"/>
      <c r="G28" s="745"/>
      <c r="H28" s="74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335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0.71208028422199887</v>
      </c>
      <c r="D6" s="482">
        <v>2.834048080013063E-2</v>
      </c>
      <c r="E6" s="483">
        <v>-3.0702960366957299E-4</v>
      </c>
      <c r="F6" s="484">
        <v>7.4007699850124897E-3</v>
      </c>
    </row>
    <row r="7" spans="2:6" s="4" customFormat="1" x14ac:dyDescent="0.25">
      <c r="B7" s="78" t="s">
        <v>113</v>
      </c>
      <c r="C7" s="567">
        <v>0.75973006914708507</v>
      </c>
      <c r="D7" s="482">
        <v>6.6916309833163323E-2</v>
      </c>
      <c r="E7" s="483">
        <v>4.0423898786767332E-2</v>
      </c>
      <c r="F7" s="484">
        <v>1.0412683768471931E-2</v>
      </c>
    </row>
    <row r="8" spans="2:6" s="4" customFormat="1" x14ac:dyDescent="0.25">
      <c r="B8" s="78" t="s">
        <v>114</v>
      </c>
      <c r="C8" s="567">
        <v>0.74454217327916883</v>
      </c>
      <c r="D8" s="482">
        <v>-1.9991173819099983E-2</v>
      </c>
      <c r="E8" s="483">
        <v>7.5752912506034331E-2</v>
      </c>
      <c r="F8" s="484">
        <v>1.7201559204846006E-2</v>
      </c>
    </row>
    <row r="9" spans="2:6" s="4" customFormat="1" x14ac:dyDescent="0.25">
      <c r="B9" s="78" t="s">
        <v>115</v>
      </c>
      <c r="C9" s="567">
        <v>0.72828375018282876</v>
      </c>
      <c r="D9" s="482">
        <v>-2.1836806133806341E-2</v>
      </c>
      <c r="E9" s="483">
        <v>0.10277274707469619</v>
      </c>
      <c r="F9" s="484">
        <v>2.7445847075358687E-2</v>
      </c>
    </row>
    <row r="10" spans="2:6" s="4" customFormat="1" x14ac:dyDescent="0.25">
      <c r="B10" s="78" t="s">
        <v>135</v>
      </c>
      <c r="C10" s="567">
        <v>0.67915978994748682</v>
      </c>
      <c r="D10" s="482">
        <v>-6.745167693637244E-2</v>
      </c>
      <c r="E10" s="483">
        <v>0.11310132065223089</v>
      </c>
      <c r="F10" s="484">
        <v>3.6098924836936996E-2</v>
      </c>
    </row>
    <row r="11" spans="2:6" s="4" customFormat="1" x14ac:dyDescent="0.25">
      <c r="B11" s="78" t="s">
        <v>118</v>
      </c>
      <c r="C11" s="567">
        <v>0.72935088489103406</v>
      </c>
      <c r="D11" s="482">
        <v>7.390174696212215E-2</v>
      </c>
      <c r="E11" s="483">
        <v>0.14515856714422992</v>
      </c>
      <c r="F11" s="484">
        <v>5.0039440961265225E-2</v>
      </c>
    </row>
    <row r="12" spans="2:6" s="4" customFormat="1" x14ac:dyDescent="0.25">
      <c r="B12" s="78" t="s">
        <v>119</v>
      </c>
      <c r="C12" s="567">
        <v>0.83352342345437269</v>
      </c>
      <c r="D12" s="482">
        <v>0.1428291110922586</v>
      </c>
      <c r="E12" s="483">
        <v>0.1183622873211112</v>
      </c>
      <c r="F12" s="484">
        <v>5.7689109796398963E-2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0.74074004683067585</v>
      </c>
      <c r="D18" s="527"/>
      <c r="E18" s="487">
        <v>8.3998388087856091E-2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0.71229898109585899</v>
      </c>
      <c r="D19" s="482">
        <v>5.8963891752148223E-2</v>
      </c>
      <c r="E19" s="483">
        <v>-3.1776182856382396E-2</v>
      </c>
      <c r="F19" s="484">
        <v>3.9514902393193774E-2</v>
      </c>
    </row>
    <row r="20" spans="2:6" s="4" customFormat="1" outlineLevel="1" x14ac:dyDescent="0.25">
      <c r="B20" s="78" t="s">
        <v>113</v>
      </c>
      <c r="C20" s="567">
        <v>0.7302120511005199</v>
      </c>
      <c r="D20" s="482">
        <v>2.5148246003527941E-2</v>
      </c>
      <c r="E20" s="483">
        <v>5.7240617703058216E-3</v>
      </c>
      <c r="F20" s="484">
        <v>3.3908952242714063E-2</v>
      </c>
    </row>
    <row r="21" spans="2:6" s="4" customFormat="1" outlineLevel="1" x14ac:dyDescent="0.25">
      <c r="B21" s="78" t="s">
        <v>114</v>
      </c>
      <c r="C21" s="567">
        <v>0.69211262607201385</v>
      </c>
      <c r="D21" s="482">
        <v>-5.2175837102503952E-2</v>
      </c>
      <c r="E21" s="483">
        <v>-6.5858848713922225E-3</v>
      </c>
      <c r="F21" s="484">
        <v>3.1447989511229846E-2</v>
      </c>
    </row>
    <row r="22" spans="2:6" s="4" customFormat="1" outlineLevel="1" x14ac:dyDescent="0.25">
      <c r="B22" s="78" t="s">
        <v>115</v>
      </c>
      <c r="C22" s="567">
        <v>0.66041145114869126</v>
      </c>
      <c r="D22" s="482">
        <v>-4.5803491699375698E-2</v>
      </c>
      <c r="E22" s="483">
        <v>-2.6176018039584359E-2</v>
      </c>
      <c r="F22" s="484">
        <v>2.001285707095124E-2</v>
      </c>
    </row>
    <row r="23" spans="2:6" s="4" customFormat="1" outlineLevel="1" x14ac:dyDescent="0.25">
      <c r="B23" s="78" t="s">
        <v>135</v>
      </c>
      <c r="C23" s="567">
        <v>0.61015091559636958</v>
      </c>
      <c r="D23" s="482">
        <v>-7.6104881986677642E-2</v>
      </c>
      <c r="E23" s="483">
        <v>-5.6205910441124995E-3</v>
      </c>
      <c r="F23" s="484">
        <v>1.5313104856936821E-2</v>
      </c>
    </row>
    <row r="24" spans="2:6" s="4" customFormat="1" outlineLevel="1" x14ac:dyDescent="0.25">
      <c r="B24" s="78" t="s">
        <v>118</v>
      </c>
      <c r="C24" s="567">
        <v>0.63689947035882766</v>
      </c>
      <c r="D24" s="482">
        <v>4.3839243830870345E-2</v>
      </c>
      <c r="E24" s="483">
        <v>-3.5247660268933556E-2</v>
      </c>
      <c r="F24" s="484">
        <v>5.8674944005410179E-3</v>
      </c>
    </row>
    <row r="25" spans="2:6" s="4" customFormat="1" outlineLevel="1" x14ac:dyDescent="0.25">
      <c r="B25" s="78" t="s">
        <v>119</v>
      </c>
      <c r="C25" s="567">
        <v>0.74530716289706778</v>
      </c>
      <c r="D25" s="482">
        <v>0.17021162300097914</v>
      </c>
      <c r="E25" s="483">
        <v>3.1745501004564636E-2</v>
      </c>
      <c r="F25" s="484">
        <v>4.729619086118575E-3</v>
      </c>
    </row>
    <row r="26" spans="2:6" s="4" customFormat="1" outlineLevel="1" x14ac:dyDescent="0.25">
      <c r="B26" s="78" t="s">
        <v>120</v>
      </c>
      <c r="C26" s="567">
        <v>0.84217739958125193</v>
      </c>
      <c r="D26" s="482">
        <v>0.12997357533455323</v>
      </c>
      <c r="E26" s="483">
        <v>5.2381361209969501E-2</v>
      </c>
      <c r="F26" s="484">
        <v>5.8756007749767303E-3</v>
      </c>
    </row>
    <row r="27" spans="2:6" s="4" customFormat="1" outlineLevel="1" x14ac:dyDescent="0.25">
      <c r="B27" s="78" t="s">
        <v>121</v>
      </c>
      <c r="C27" s="567">
        <v>0.69032715681810219</v>
      </c>
      <c r="D27" s="482">
        <v>-0.18030671784668273</v>
      </c>
      <c r="E27" s="483">
        <v>2.1540804473075159E-2</v>
      </c>
      <c r="F27" s="484">
        <v>3.3703432498981556E-3</v>
      </c>
    </row>
    <row r="28" spans="2:6" s="4" customFormat="1" outlineLevel="1" x14ac:dyDescent="0.25">
      <c r="B28" s="78" t="s">
        <v>136</v>
      </c>
      <c r="C28" s="567">
        <v>0.7461721160788638</v>
      </c>
      <c r="D28" s="482">
        <v>8.089636733714145E-2</v>
      </c>
      <c r="E28" s="483">
        <v>-3.7990587065267478E-3</v>
      </c>
      <c r="F28" s="484">
        <v>-1.8759932962941761E-3</v>
      </c>
    </row>
    <row r="29" spans="2:6" s="4" customFormat="1" outlineLevel="1" x14ac:dyDescent="0.25">
      <c r="B29" s="78" t="s">
        <v>110</v>
      </c>
      <c r="C29" s="567">
        <v>0.71010718413954954</v>
      </c>
      <c r="D29" s="482">
        <v>-4.8333261404668315E-2</v>
      </c>
      <c r="E29" s="483">
        <v>1.5666487582181476E-2</v>
      </c>
      <c r="F29" s="484">
        <v>1.1149981897624617E-3</v>
      </c>
    </row>
    <row r="30" spans="2:6" s="4" customFormat="1" outlineLevel="1" x14ac:dyDescent="0.25">
      <c r="B30" s="78" t="s">
        <v>111</v>
      </c>
      <c r="C30" s="567">
        <v>0.69245575518717672</v>
      </c>
      <c r="D30" s="482">
        <v>-2.4857414974277958E-2</v>
      </c>
      <c r="E30" s="483">
        <v>2.9463274327640843E-2</v>
      </c>
      <c r="F30" s="484">
        <v>4.632982098141003E-3</v>
      </c>
    </row>
    <row r="31" spans="2:6" s="4" customFormat="1" ht="15.75" x14ac:dyDescent="0.25">
      <c r="B31" s="102">
        <v>2015</v>
      </c>
      <c r="C31" s="569">
        <v>0.70540495768677181</v>
      </c>
      <c r="D31" s="491"/>
      <c r="E31" s="492">
        <v>4.0842675677876805E-3</v>
      </c>
      <c r="F31" s="493">
        <v>4.0842675677876805E-3</v>
      </c>
    </row>
    <row r="32" spans="2:6" s="4" customFormat="1" hidden="1" outlineLevel="1" x14ac:dyDescent="0.25">
      <c r="B32" s="78" t="s">
        <v>112</v>
      </c>
      <c r="C32" s="567">
        <v>0.73567595475726966</v>
      </c>
      <c r="D32" s="482">
        <v>7.7970813564404828E-2</v>
      </c>
      <c r="E32" s="483">
        <v>5.5334438821247112E-2</v>
      </c>
      <c r="F32" s="484">
        <v>2.1160656164598057E-2</v>
      </c>
    </row>
    <row r="33" spans="2:6" s="4" customFormat="1" hidden="1" outlineLevel="1" x14ac:dyDescent="0.25">
      <c r="B33" s="78" t="s">
        <v>113</v>
      </c>
      <c r="C33" s="567">
        <v>0.72605606135660972</v>
      </c>
      <c r="D33" s="482">
        <v>-1.3076264540729632E-2</v>
      </c>
      <c r="E33" s="483">
        <v>7.0579498890250836E-2</v>
      </c>
      <c r="F33" s="484">
        <v>3.5161501323589306E-2</v>
      </c>
    </row>
    <row r="34" spans="2:6" s="4" customFormat="1" hidden="1" outlineLevel="1" x14ac:dyDescent="0.25">
      <c r="B34" s="78" t="s">
        <v>114</v>
      </c>
      <c r="C34" s="567">
        <v>0.6967010187714241</v>
      </c>
      <c r="D34" s="482">
        <v>-4.043082090704786E-2</v>
      </c>
      <c r="E34" s="483">
        <v>2.1943679891174295E-2</v>
      </c>
      <c r="F34" s="484">
        <v>3.4309261477687647E-2</v>
      </c>
    </row>
    <row r="35" spans="2:6" s="4" customFormat="1" hidden="1" outlineLevel="1" x14ac:dyDescent="0.25">
      <c r="B35" s="78" t="s">
        <v>115</v>
      </c>
      <c r="C35" s="567">
        <v>0.67816305963138201</v>
      </c>
      <c r="D35" s="482">
        <v>-2.6608198697243624E-2</v>
      </c>
      <c r="E35" s="483">
        <v>0.12240675343105378</v>
      </c>
      <c r="F35" s="484">
        <v>4.7747880685764077E-2</v>
      </c>
    </row>
    <row r="36" spans="2:6" s="4" customFormat="1" hidden="1" outlineLevel="1" x14ac:dyDescent="0.25">
      <c r="B36" s="78" t="s">
        <v>135</v>
      </c>
      <c r="C36" s="567">
        <v>0.61359970862332791</v>
      </c>
      <c r="D36" s="482">
        <v>-9.5203284949120892E-2</v>
      </c>
      <c r="E36" s="483">
        <v>5.9883566986653536E-2</v>
      </c>
      <c r="F36" s="484">
        <v>4.7226484800704238E-2</v>
      </c>
    </row>
    <row r="37" spans="2:6" s="4" customFormat="1" hidden="1" outlineLevel="1" x14ac:dyDescent="0.25">
      <c r="B37" s="78" t="s">
        <v>118</v>
      </c>
      <c r="C37" s="567">
        <v>0.66016887871592955</v>
      </c>
      <c r="D37" s="482">
        <v>7.5895032931296846E-2</v>
      </c>
      <c r="E37" s="483">
        <v>8.9828804283111463E-2</v>
      </c>
      <c r="F37" s="484">
        <v>5.2636028150074399E-2</v>
      </c>
    </row>
    <row r="38" spans="2:6" s="4" customFormat="1" hidden="1" outlineLevel="1" x14ac:dyDescent="0.25">
      <c r="B38" s="78" t="s">
        <v>119</v>
      </c>
      <c r="C38" s="567">
        <v>0.72237500640554808</v>
      </c>
      <c r="D38" s="482">
        <v>9.4227597960408804E-2</v>
      </c>
      <c r="E38" s="483">
        <v>4.6712917328650683E-2</v>
      </c>
      <c r="F38" s="484">
        <v>5.9146799773736047E-2</v>
      </c>
    </row>
    <row r="39" spans="2:6" s="4" customFormat="1" hidden="1" outlineLevel="1" x14ac:dyDescent="0.25">
      <c r="B39" s="78" t="s">
        <v>120</v>
      </c>
      <c r="C39" s="567">
        <v>0.80025875659082679</v>
      </c>
      <c r="D39" s="482">
        <v>0.10781623048230715</v>
      </c>
      <c r="E39" s="483">
        <v>4.1878701478797353E-2</v>
      </c>
      <c r="F39" s="484">
        <v>5.8393473926944273E-2</v>
      </c>
    </row>
    <row r="40" spans="2:6" s="4" customFormat="1" hidden="1" outlineLevel="1" x14ac:dyDescent="0.25">
      <c r="B40" s="78" t="s">
        <v>121</v>
      </c>
      <c r="C40" s="567">
        <v>0.67577051625870443</v>
      </c>
      <c r="D40" s="482">
        <v>-0.15555998520085335</v>
      </c>
      <c r="E40" s="483">
        <v>5.5319419208631704E-2</v>
      </c>
      <c r="F40" s="484">
        <v>6.1171888245852957E-2</v>
      </c>
    </row>
    <row r="41" spans="2:6" s="4" customFormat="1" hidden="1" outlineLevel="1" x14ac:dyDescent="0.25">
      <c r="B41" s="78" t="s">
        <v>136</v>
      </c>
      <c r="C41" s="567">
        <v>0.74901767821061227</v>
      </c>
      <c r="D41" s="482">
        <v>0.10839058554585823</v>
      </c>
      <c r="E41" s="483">
        <v>5.8455432410112307E-2</v>
      </c>
      <c r="F41" s="484">
        <v>6.2076162196531559E-2</v>
      </c>
    </row>
    <row r="42" spans="2:6" s="4" customFormat="1" hidden="1" outlineLevel="1" x14ac:dyDescent="0.25">
      <c r="B42" s="78" t="s">
        <v>110</v>
      </c>
      <c r="C42" s="567">
        <v>0.69915389827420305</v>
      </c>
      <c r="D42" s="482">
        <v>-6.6572233722884566E-2</v>
      </c>
      <c r="E42" s="483">
        <v>-2.0064983191820929E-2</v>
      </c>
      <c r="F42" s="484">
        <v>5.5079517914543574E-2</v>
      </c>
    </row>
    <row r="43" spans="2:6" s="4" customFormat="1" hidden="1" outlineLevel="1" x14ac:dyDescent="0.25">
      <c r="B43" s="78" t="s">
        <v>111</v>
      </c>
      <c r="C43" s="567">
        <v>0.67263764765132661</v>
      </c>
      <c r="D43" s="482">
        <v>-3.7926200066007443E-2</v>
      </c>
      <c r="E43" s="483">
        <v>-1.4397918561870671E-2</v>
      </c>
      <c r="F43" s="484">
        <v>4.740186916532263E-2</v>
      </c>
    </row>
    <row r="44" spans="2:6" s="4" customFormat="1" ht="15.75" collapsed="1" x14ac:dyDescent="0.25">
      <c r="B44" s="102">
        <v>2014</v>
      </c>
      <c r="C44" s="569">
        <v>0.70253561426222477</v>
      </c>
      <c r="D44" s="491"/>
      <c r="E44" s="492">
        <v>4.7377701865368715E-2</v>
      </c>
      <c r="F44" s="493">
        <v>4.7377701865368715E-2</v>
      </c>
    </row>
    <row r="45" spans="2:6" s="4" customFormat="1" hidden="1" outlineLevel="1" x14ac:dyDescent="0.25">
      <c r="B45" s="78" t="s">
        <v>112</v>
      </c>
      <c r="C45" s="567">
        <v>0.69710219594366774</v>
      </c>
      <c r="D45" s="482">
        <v>0.10089832363589868</v>
      </c>
      <c r="E45" s="483">
        <v>-5.743101624255742E-2</v>
      </c>
      <c r="F45" s="484">
        <v>-3.3961277302438475E-2</v>
      </c>
    </row>
    <row r="46" spans="2:6" s="4" customFormat="1" hidden="1" outlineLevel="1" x14ac:dyDescent="0.25">
      <c r="B46" s="78" t="s">
        <v>113</v>
      </c>
      <c r="C46" s="567">
        <v>0.6781897674196361</v>
      </c>
      <c r="D46" s="482">
        <v>-2.7130065912975398E-2</v>
      </c>
      <c r="E46" s="483">
        <v>-8.2358170216707105E-2</v>
      </c>
      <c r="F46" s="484">
        <v>-4.0302946899102299E-2</v>
      </c>
    </row>
    <row r="47" spans="2:6" s="4" customFormat="1" hidden="1" outlineLevel="1" x14ac:dyDescent="0.25">
      <c r="B47" s="78" t="s">
        <v>114</v>
      </c>
      <c r="C47" s="567">
        <v>0.68174111008310656</v>
      </c>
      <c r="D47" s="482">
        <v>5.2365028699601357E-3</v>
      </c>
      <c r="E47" s="483">
        <v>3.1686633067870007E-2</v>
      </c>
      <c r="F47" s="484">
        <v>-3.4114524337692242E-2</v>
      </c>
    </row>
    <row r="48" spans="2:6" s="4" customFormat="1" hidden="1" outlineLevel="1" x14ac:dyDescent="0.25">
      <c r="B48" s="78" t="s">
        <v>115</v>
      </c>
      <c r="C48" s="567">
        <v>0.60420436491345431</v>
      </c>
      <c r="D48" s="482">
        <v>-0.11373341584197594</v>
      </c>
      <c r="E48" s="483">
        <v>-4.8010880324479643E-2</v>
      </c>
      <c r="F48" s="484">
        <v>-3.1876383286907339E-2</v>
      </c>
    </row>
    <row r="49" spans="2:6" s="4" customFormat="1" hidden="1" outlineLevel="1" x14ac:dyDescent="0.25">
      <c r="B49" s="78" t="s">
        <v>135</v>
      </c>
      <c r="C49" s="567">
        <v>0.57893124087945647</v>
      </c>
      <c r="D49" s="482">
        <v>-4.1828767717720705E-2</v>
      </c>
      <c r="E49" s="483">
        <v>6.8299492040645005E-2</v>
      </c>
      <c r="F49" s="484">
        <v>-2.8836451590985468E-2</v>
      </c>
    </row>
    <row r="50" spans="2:6" s="4" customFormat="1" hidden="1" outlineLevel="1" x14ac:dyDescent="0.25">
      <c r="B50" s="78" t="s">
        <v>118</v>
      </c>
      <c r="C50" s="567">
        <v>0.60575466176101678</v>
      </c>
      <c r="D50" s="482">
        <v>4.6332654013994334E-2</v>
      </c>
      <c r="E50" s="483">
        <v>1.8783376002375896E-2</v>
      </c>
      <c r="F50" s="484">
        <v>-2.6923857338668422E-2</v>
      </c>
    </row>
    <row r="51" spans="2:6" s="4" customFormat="1" hidden="1" outlineLevel="1" x14ac:dyDescent="0.25">
      <c r="B51" s="78" t="s">
        <v>119</v>
      </c>
      <c r="C51" s="567">
        <v>0.69013670744519362</v>
      </c>
      <c r="D51" s="482">
        <v>0.13930069549752377</v>
      </c>
      <c r="E51" s="483">
        <v>-2.5564004403825891E-2</v>
      </c>
      <c r="F51" s="484">
        <v>-2.6715574649378904E-2</v>
      </c>
    </row>
    <row r="52" spans="2:6" s="4" customFormat="1" hidden="1" outlineLevel="1" x14ac:dyDescent="0.25">
      <c r="B52" s="78" t="s">
        <v>120</v>
      </c>
      <c r="C52" s="567">
        <v>0.76809205856207097</v>
      </c>
      <c r="D52" s="482">
        <v>0.11295639005416636</v>
      </c>
      <c r="E52" s="483">
        <v>4.9173881746943593E-2</v>
      </c>
      <c r="F52" s="484">
        <v>-1.8626080650448684E-2</v>
      </c>
    </row>
    <row r="53" spans="2:6" s="4" customFormat="1" hidden="1" outlineLevel="1" x14ac:dyDescent="0.25">
      <c r="B53" s="78" t="s">
        <v>121</v>
      </c>
      <c r="C53" s="567">
        <v>0.64034689778138898</v>
      </c>
      <c r="D53" s="482">
        <v>-0.1663149089444188</v>
      </c>
      <c r="E53" s="483">
        <v>2.016730032210523E-2</v>
      </c>
      <c r="F53" s="484">
        <v>-1.1108596595360898E-2</v>
      </c>
    </row>
    <row r="54" spans="2:6" s="4" customFormat="1" hidden="1" outlineLevel="1" x14ac:dyDescent="0.25">
      <c r="B54" s="78" t="s">
        <v>136</v>
      </c>
      <c r="C54" s="567">
        <v>0.70765159805084321</v>
      </c>
      <c r="D54" s="482">
        <v>0.10510662346088484</v>
      </c>
      <c r="E54" s="483">
        <v>4.7669866516565351E-2</v>
      </c>
      <c r="F54" s="484">
        <v>-4.1833986053914085E-3</v>
      </c>
    </row>
    <row r="55" spans="2:6" s="4" customFormat="1" hidden="1" outlineLevel="1" x14ac:dyDescent="0.25">
      <c r="B55" s="78" t="s">
        <v>110</v>
      </c>
      <c r="C55" s="567">
        <v>0.71346965490780234</v>
      </c>
      <c r="D55" s="482">
        <v>8.2216402435666414E-3</v>
      </c>
      <c r="E55" s="483">
        <v>5.8160387538690461E-2</v>
      </c>
      <c r="F55" s="484">
        <v>3.702201619577794E-3</v>
      </c>
    </row>
    <row r="56" spans="2:6" s="4" customFormat="1" hidden="1" outlineLevel="1" x14ac:dyDescent="0.25">
      <c r="B56" s="78" t="s">
        <v>111</v>
      </c>
      <c r="C56" s="567">
        <v>0.68246370449000626</v>
      </c>
      <c r="D56" s="482">
        <v>-4.3457980594567513E-2</v>
      </c>
      <c r="E56" s="483">
        <v>7.7780492712874905E-2</v>
      </c>
      <c r="F56" s="484">
        <v>1.0867798121144689E-2</v>
      </c>
    </row>
    <row r="57" spans="2:6" s="4" customFormat="1" ht="15.75" collapsed="1" x14ac:dyDescent="0.25">
      <c r="B57" s="102">
        <v>2013</v>
      </c>
      <c r="C57" s="569">
        <v>0.67075670315590663</v>
      </c>
      <c r="D57" s="491"/>
      <c r="E57" s="492">
        <v>1.1138119115006173E-2</v>
      </c>
      <c r="F57" s="493">
        <v>1.1138119115006173E-2</v>
      </c>
    </row>
    <row r="58" spans="2:6" s="4" customFormat="1" hidden="1" outlineLevel="1" x14ac:dyDescent="0.25">
      <c r="B58" s="78" t="s">
        <v>112</v>
      </c>
      <c r="C58" s="567">
        <v>0.73957684578666083</v>
      </c>
      <c r="D58" s="482">
        <v>0.15381994780206942</v>
      </c>
      <c r="E58" s="483">
        <v>0.13662208433688749</v>
      </c>
      <c r="F58" s="484">
        <v>0.13921094311158511</v>
      </c>
    </row>
    <row r="59" spans="2:6" s="4" customFormat="1" hidden="1" outlineLevel="1" x14ac:dyDescent="0.25">
      <c r="B59" s="78" t="s">
        <v>113</v>
      </c>
      <c r="C59" s="567">
        <v>0.73905716305434233</v>
      </c>
      <c r="D59" s="482">
        <v>-7.0267577369287348E-4</v>
      </c>
      <c r="E59" s="483">
        <v>-1.2367392173791014E-2</v>
      </c>
      <c r="F59" s="484">
        <v>0.11627743724098316</v>
      </c>
    </row>
    <row r="60" spans="2:6" s="4" customFormat="1" hidden="1" outlineLevel="1" x14ac:dyDescent="0.25">
      <c r="B60" s="78" t="s">
        <v>114</v>
      </c>
      <c r="C60" s="567">
        <v>0.66080250362055226</v>
      </c>
      <c r="D60" s="482">
        <v>-0.10588444757152848</v>
      </c>
      <c r="E60" s="483">
        <v>-4.4511837300146628E-2</v>
      </c>
      <c r="F60" s="484">
        <v>9.5249605710234553E-2</v>
      </c>
    </row>
    <row r="61" spans="2:6" s="4" customFormat="1" hidden="1" outlineLevel="1" x14ac:dyDescent="0.25">
      <c r="B61" s="78" t="s">
        <v>115</v>
      </c>
      <c r="C61" s="567">
        <v>0.63467570419228492</v>
      </c>
      <c r="D61" s="482">
        <v>-3.9537984927596415E-2</v>
      </c>
      <c r="E61" s="483">
        <v>-7.3478292105916831E-2</v>
      </c>
      <c r="F61" s="484">
        <v>7.0201189565120892E-2</v>
      </c>
    </row>
    <row r="62" spans="2:6" s="4" customFormat="1" hidden="1" outlineLevel="1" x14ac:dyDescent="0.25">
      <c r="B62" s="78" t="s">
        <v>135</v>
      </c>
      <c r="C62" s="567">
        <v>0.54191848371433105</v>
      </c>
      <c r="D62" s="482">
        <v>-0.14614900155347943</v>
      </c>
      <c r="E62" s="483">
        <v>2.4065235466016688E-2</v>
      </c>
      <c r="F62" s="484">
        <v>6.5587060833839583E-2</v>
      </c>
    </row>
    <row r="63" spans="2:6" s="4" customFormat="1" hidden="1" outlineLevel="1" x14ac:dyDescent="0.25">
      <c r="B63" s="78" t="s">
        <v>118</v>
      </c>
      <c r="C63" s="567">
        <v>0.59458632328488648</v>
      </c>
      <c r="D63" s="482">
        <v>9.7187752684809503E-2</v>
      </c>
      <c r="E63" s="483">
        <v>-7.4821329844716455E-3</v>
      </c>
      <c r="F63" s="484">
        <v>5.4574946498659349E-2</v>
      </c>
    </row>
    <row r="64" spans="2:6" s="4" customFormat="1" hidden="1" outlineLevel="1" x14ac:dyDescent="0.25">
      <c r="B64" s="78" t="s">
        <v>119</v>
      </c>
      <c r="C64" s="567">
        <v>0.7082422145365822</v>
      </c>
      <c r="D64" s="482">
        <v>0.19115120345147818</v>
      </c>
      <c r="E64" s="483">
        <v>-2.7916125321402196E-2</v>
      </c>
      <c r="F64" s="484">
        <v>4.4151050258854907E-2</v>
      </c>
    </row>
    <row r="65" spans="2:6" s="4" customFormat="1" hidden="1" outlineLevel="1" x14ac:dyDescent="0.25">
      <c r="B65" s="78" t="s">
        <v>120</v>
      </c>
      <c r="C65" s="567">
        <v>0.73209224126237982</v>
      </c>
      <c r="D65" s="482">
        <v>3.3674957855206689E-2</v>
      </c>
      <c r="E65" s="483">
        <v>-3.9421322358657251E-2</v>
      </c>
      <c r="F65" s="484">
        <v>3.3816633704246257E-2</v>
      </c>
    </row>
    <row r="66" spans="2:6" s="4" customFormat="1" hidden="1" outlineLevel="1" x14ac:dyDescent="0.25">
      <c r="B66" s="78" t="s">
        <v>121</v>
      </c>
      <c r="C66" s="567">
        <v>0.62768812289828091</v>
      </c>
      <c r="D66" s="482">
        <v>-0.14261060625921973</v>
      </c>
      <c r="E66" s="483">
        <v>-7.1737182826790757E-2</v>
      </c>
      <c r="F66" s="484">
        <v>1.4231345537571105E-2</v>
      </c>
    </row>
    <row r="67" spans="2:6" s="4" customFormat="1" hidden="1" outlineLevel="1" x14ac:dyDescent="0.25">
      <c r="B67" s="78" t="s">
        <v>136</v>
      </c>
      <c r="C67" s="567">
        <v>0.6754528508142924</v>
      </c>
      <c r="D67" s="482">
        <v>7.609627484340975E-2</v>
      </c>
      <c r="E67" s="483">
        <v>-3.3503983091664358E-2</v>
      </c>
      <c r="F67" s="484">
        <v>-8.8499139600872745E-4</v>
      </c>
    </row>
    <row r="68" spans="2:6" s="4" customFormat="1" hidden="1" outlineLevel="1" x14ac:dyDescent="0.25">
      <c r="B68" s="78" t="s">
        <v>110</v>
      </c>
      <c r="C68" s="567">
        <v>0.67425473804339997</v>
      </c>
      <c r="D68" s="482">
        <v>-1.7737918634114225E-3</v>
      </c>
      <c r="E68" s="483">
        <v>-3.399411528619678E-2</v>
      </c>
      <c r="F68" s="484">
        <v>-1.022747733011653E-2</v>
      </c>
    </row>
    <row r="69" spans="2:6" s="4" customFormat="1" hidden="1" outlineLevel="1" x14ac:dyDescent="0.25">
      <c r="B69" s="78" t="s">
        <v>111</v>
      </c>
      <c r="C69" s="567">
        <v>0.63321215136505293</v>
      </c>
      <c r="D69" s="482">
        <v>-6.087103933069471E-2</v>
      </c>
      <c r="E69" s="483">
        <v>-1.212049079425237E-2</v>
      </c>
      <c r="F69" s="484">
        <v>-1.813202911599443E-2</v>
      </c>
    </row>
    <row r="70" spans="2:6" s="4" customFormat="1" ht="15.75" collapsed="1" x14ac:dyDescent="0.25">
      <c r="B70" s="102">
        <v>2012</v>
      </c>
      <c r="C70" s="569">
        <v>0.66336803100943642</v>
      </c>
      <c r="D70" s="491"/>
      <c r="E70" s="492">
        <v>-1.7290611781754395E-2</v>
      </c>
      <c r="F70" s="493">
        <v>-1.7290611781754395E-2</v>
      </c>
    </row>
    <row r="71" spans="2:6" s="4" customFormat="1" hidden="1" outlineLevel="1" x14ac:dyDescent="0.25">
      <c r="B71" s="78" t="s">
        <v>112</v>
      </c>
      <c r="C71" s="567">
        <v>0.65067963747874447</v>
      </c>
      <c r="D71" s="482">
        <v>0.11403741393456124</v>
      </c>
      <c r="E71" s="483">
        <v>0.10074021410290279</v>
      </c>
      <c r="F71" s="484">
        <v>5.7376922845101985E-2</v>
      </c>
    </row>
    <row r="72" spans="2:6" s="4" customFormat="1" hidden="1" outlineLevel="1" x14ac:dyDescent="0.25">
      <c r="B72" s="78" t="s">
        <v>113</v>
      </c>
      <c r="C72" s="567">
        <v>0.74831182891076864</v>
      </c>
      <c r="D72" s="482">
        <v>0.15004648341283544</v>
      </c>
      <c r="E72" s="483">
        <v>0.22922255668363989</v>
      </c>
      <c r="F72" s="484">
        <v>7.7206799828226869E-2</v>
      </c>
    </row>
    <row r="73" spans="2:6" s="4" customFormat="1" hidden="1" outlineLevel="1" x14ac:dyDescent="0.25">
      <c r="B73" s="78" t="s">
        <v>114</v>
      </c>
      <c r="C73" s="567">
        <v>0.69158627957605534</v>
      </c>
      <c r="D73" s="482">
        <v>-7.5804694170453213E-2</v>
      </c>
      <c r="E73" s="483">
        <v>0.19473504029384592</v>
      </c>
      <c r="F73" s="484">
        <v>9.2371881687820734E-2</v>
      </c>
    </row>
    <row r="74" spans="2:6" s="4" customFormat="1" hidden="1" outlineLevel="1" x14ac:dyDescent="0.25">
      <c r="B74" s="78" t="s">
        <v>115</v>
      </c>
      <c r="C74" s="567">
        <v>0.68500899523968728</v>
      </c>
      <c r="D74" s="482">
        <v>-9.5104320756622673E-3</v>
      </c>
      <c r="E74" s="483">
        <v>0.2282372390336207</v>
      </c>
      <c r="F74" s="484">
        <v>0.11145680977208161</v>
      </c>
    </row>
    <row r="75" spans="2:6" s="4" customFormat="1" hidden="1" outlineLevel="1" x14ac:dyDescent="0.25">
      <c r="B75" s="78" t="s">
        <v>135</v>
      </c>
      <c r="C75" s="567">
        <v>0.52918355681483775</v>
      </c>
      <c r="D75" s="482">
        <v>-0.22747940466143168</v>
      </c>
      <c r="E75" s="483">
        <v>9.2383080438527942E-2</v>
      </c>
      <c r="F75" s="484">
        <v>0.11144920878455422</v>
      </c>
    </row>
    <row r="76" spans="2:6" s="4" customFormat="1" hidden="1" outlineLevel="1" x14ac:dyDescent="0.25">
      <c r="B76" s="78" t="s">
        <v>118</v>
      </c>
      <c r="C76" s="567">
        <v>0.59906863447485315</v>
      </c>
      <c r="D76" s="482">
        <v>0.13206207328257613</v>
      </c>
      <c r="E76" s="483">
        <v>0.1438097615311813</v>
      </c>
      <c r="F76" s="484">
        <v>0.11743994173649219</v>
      </c>
    </row>
    <row r="77" spans="2:6" s="4" customFormat="1" hidden="1" outlineLevel="1" x14ac:dyDescent="0.25">
      <c r="B77" s="78" t="s">
        <v>119</v>
      </c>
      <c r="C77" s="567">
        <v>0.72858138375225068</v>
      </c>
      <c r="D77" s="482">
        <v>0.21619016891266418</v>
      </c>
      <c r="E77" s="483">
        <v>8.5431755445494417E-2</v>
      </c>
      <c r="F77" s="484">
        <v>0.11622306059553766</v>
      </c>
    </row>
    <row r="78" spans="2:6" s="4" customFormat="1" hidden="1" outlineLevel="1" x14ac:dyDescent="0.25">
      <c r="B78" s="78" t="s">
        <v>120</v>
      </c>
      <c r="C78" s="567">
        <v>0.76213667688314612</v>
      </c>
      <c r="D78" s="482">
        <v>4.6055655386201488E-2</v>
      </c>
      <c r="E78" s="483">
        <v>6.7868279412580002E-2</v>
      </c>
      <c r="F78" s="484">
        <v>0.12031367271470428</v>
      </c>
    </row>
    <row r="79" spans="2:6" s="4" customFormat="1" hidden="1" outlineLevel="1" x14ac:dyDescent="0.25">
      <c r="B79" s="78" t="s">
        <v>121</v>
      </c>
      <c r="C79" s="567">
        <v>0.67619655908414722</v>
      </c>
      <c r="D79" s="482">
        <v>-0.11276208114069752</v>
      </c>
      <c r="E79" s="483">
        <v>0.17931649422456331</v>
      </c>
      <c r="F79" s="484">
        <v>0.13037966663471101</v>
      </c>
    </row>
    <row r="80" spans="2:6" s="4" customFormat="1" hidden="1" outlineLevel="1" x14ac:dyDescent="0.25">
      <c r="B80" s="78" t="s">
        <v>136</v>
      </c>
      <c r="C80" s="567">
        <v>0.69886770250223773</v>
      </c>
      <c r="D80" s="482">
        <v>3.3527445701286407E-2</v>
      </c>
      <c r="E80" s="483">
        <v>0.15952656803831289</v>
      </c>
      <c r="F80" s="484">
        <v>0.13511137237133575</v>
      </c>
    </row>
    <row r="81" spans="2:6" s="4" customFormat="1" hidden="1" outlineLevel="1" x14ac:dyDescent="0.25">
      <c r="B81" s="78" t="s">
        <v>110</v>
      </c>
      <c r="C81" s="567">
        <v>0.69798201927430303</v>
      </c>
      <c r="D81" s="482">
        <v>-1.2673117168865433E-3</v>
      </c>
      <c r="E81" s="483">
        <v>7.9730412310748289E-2</v>
      </c>
      <c r="F81" s="484">
        <v>0.13289835044969678</v>
      </c>
    </row>
    <row r="82" spans="2:6" s="4" customFormat="1" hidden="1" outlineLevel="1" x14ac:dyDescent="0.25">
      <c r="B82" s="78" t="s">
        <v>111</v>
      </c>
      <c r="C82" s="567">
        <v>0.6409811575848493</v>
      </c>
      <c r="D82" s="482">
        <v>-8.1665229354644375E-2</v>
      </c>
      <c r="E82" s="483">
        <v>9.7432515244390894E-2</v>
      </c>
      <c r="F82" s="484">
        <v>0.1362602632291674</v>
      </c>
    </row>
    <row r="83" spans="2:6" s="4" customFormat="1" ht="15.75" collapsed="1" x14ac:dyDescent="0.25">
      <c r="B83" s="102">
        <v>2011</v>
      </c>
      <c r="C83" s="569">
        <v>0.67503988357350664</v>
      </c>
      <c r="D83" s="491"/>
      <c r="E83" s="492">
        <v>0.13531091400353445</v>
      </c>
      <c r="F83" s="493">
        <v>0.13531091400353445</v>
      </c>
    </row>
    <row r="84" spans="2:6" s="4" customFormat="1" hidden="1" outlineLevel="1" x14ac:dyDescent="0.25">
      <c r="B84" s="78" t="s">
        <v>112</v>
      </c>
      <c r="C84" s="567">
        <v>0.59112915939847333</v>
      </c>
      <c r="D84" s="482">
        <v>6.5062391326162539E-2</v>
      </c>
      <c r="E84" s="483">
        <v>-3.4047875060460031E-2</v>
      </c>
      <c r="F84" s="484">
        <v>-0.12937970712716496</v>
      </c>
    </row>
    <row r="85" spans="2:6" s="4" customFormat="1" hidden="1" outlineLevel="1" x14ac:dyDescent="0.25">
      <c r="B85" s="78" t="s">
        <v>113</v>
      </c>
      <c r="C85" s="567">
        <v>0.6087683835949641</v>
      </c>
      <c r="D85" s="482">
        <v>2.9839881717965477E-2</v>
      </c>
      <c r="E85" s="483">
        <v>7.0571482478891667E-3</v>
      </c>
      <c r="F85" s="484">
        <v>-0.11665431323864961</v>
      </c>
    </row>
    <row r="86" spans="2:6" s="4" customFormat="1" hidden="1" outlineLevel="1" x14ac:dyDescent="0.25">
      <c r="B86" s="78" t="s">
        <v>114</v>
      </c>
      <c r="C86" s="567">
        <v>0.57886163563593085</v>
      </c>
      <c r="D86" s="482">
        <v>-4.9126644492318627E-2</v>
      </c>
      <c r="E86" s="483">
        <v>1.5183154512337094E-2</v>
      </c>
      <c r="F86" s="484">
        <v>-9.7928876823200839E-2</v>
      </c>
    </row>
    <row r="87" spans="2:6" s="4" customFormat="1" hidden="1" outlineLevel="1" x14ac:dyDescent="0.25">
      <c r="B87" s="78" t="s">
        <v>115</v>
      </c>
      <c r="C87" s="567">
        <v>0.55771716853224029</v>
      </c>
      <c r="D87" s="482">
        <v>-3.6527670520886235E-2</v>
      </c>
      <c r="E87" s="483">
        <v>-4.5498430163540826E-3</v>
      </c>
      <c r="F87" s="484">
        <v>-8.7503659188908345E-2</v>
      </c>
    </row>
    <row r="88" spans="2:6" s="4" customFormat="1" hidden="1" outlineLevel="1" x14ac:dyDescent="0.25">
      <c r="B88" s="78" t="s">
        <v>135</v>
      </c>
      <c r="C88" s="567">
        <v>0.4844303855405756</v>
      </c>
      <c r="D88" s="482">
        <v>-0.13140492551903238</v>
      </c>
      <c r="E88" s="483">
        <v>9.0769113467298546E-2</v>
      </c>
      <c r="F88" s="484">
        <v>-6.6075321937732467E-2</v>
      </c>
    </row>
    <row r="89" spans="2:6" s="4" customFormat="1" hidden="1" outlineLevel="1" x14ac:dyDescent="0.25">
      <c r="B89" s="78" t="s">
        <v>118</v>
      </c>
      <c r="C89" s="567">
        <v>0.52374848914814232</v>
      </c>
      <c r="D89" s="482">
        <v>8.1163578464822583E-2</v>
      </c>
      <c r="E89" s="483">
        <v>6.2154692517966348E-2</v>
      </c>
      <c r="F89" s="484">
        <v>-4.8067888420711968E-2</v>
      </c>
    </row>
    <row r="90" spans="2:6" s="4" customFormat="1" hidden="1" outlineLevel="1" x14ac:dyDescent="0.25">
      <c r="B90" s="78" t="s">
        <v>119</v>
      </c>
      <c r="C90" s="567">
        <v>0.67123647350193716</v>
      </c>
      <c r="D90" s="482">
        <v>0.281600782455103</v>
      </c>
      <c r="E90" s="483">
        <v>9.6156186905456575E-2</v>
      </c>
      <c r="F90" s="484">
        <v>-2.4657054213280793E-2</v>
      </c>
    </row>
    <row r="91" spans="2:6" s="4" customFormat="1" hidden="1" outlineLevel="1" x14ac:dyDescent="0.25">
      <c r="B91" s="78" t="s">
        <v>120</v>
      </c>
      <c r="C91" s="567">
        <v>0.71369914396407319</v>
      </c>
      <c r="D91" s="482">
        <v>6.3260374157861454E-2</v>
      </c>
      <c r="E91" s="483">
        <v>2.5689701302240797E-2</v>
      </c>
      <c r="F91" s="484">
        <v>-1.0991528442288456E-2</v>
      </c>
    </row>
    <row r="92" spans="2:6" s="4" customFormat="1" hidden="1" outlineLevel="1" x14ac:dyDescent="0.25">
      <c r="B92" s="78" t="s">
        <v>121</v>
      </c>
      <c r="C92" s="567">
        <v>0.57338005734310293</v>
      </c>
      <c r="D92" s="482">
        <v>-0.19660817559847565</v>
      </c>
      <c r="E92" s="483">
        <v>5.3172600958538707E-2</v>
      </c>
      <c r="F92" s="484">
        <v>7.5193561442055135E-4</v>
      </c>
    </row>
    <row r="93" spans="2:6" s="4" customFormat="1" hidden="1" outlineLevel="1" x14ac:dyDescent="0.25">
      <c r="B93" s="78" t="s">
        <v>136</v>
      </c>
      <c r="C93" s="567">
        <v>0.6027181452897471</v>
      </c>
      <c r="D93" s="482">
        <v>5.1166913761509836E-2</v>
      </c>
      <c r="E93" s="483">
        <v>0.10153776056632258</v>
      </c>
      <c r="F93" s="484">
        <v>1.9998451359107605E-2</v>
      </c>
    </row>
    <row r="94" spans="2:6" s="4" customFormat="1" hidden="1" outlineLevel="1" x14ac:dyDescent="0.25">
      <c r="B94" s="78" t="s">
        <v>110</v>
      </c>
      <c r="C94" s="567">
        <v>0.64644101093766593</v>
      </c>
      <c r="D94" s="482">
        <v>7.254280626792764E-2</v>
      </c>
      <c r="E94" s="483">
        <v>0.10092714970633687</v>
      </c>
      <c r="F94" s="484">
        <v>3.5003027323444069E-2</v>
      </c>
    </row>
    <row r="95" spans="2:6" s="4" customFormat="1" hidden="1" outlineLevel="1" x14ac:dyDescent="0.25">
      <c r="B95" s="78" t="s">
        <v>111</v>
      </c>
      <c r="C95" s="567">
        <v>0.58407341561417747</v>
      </c>
      <c r="D95" s="482">
        <v>-9.6478401382709245E-2</v>
      </c>
      <c r="E95" s="483">
        <v>5.2349759529866313E-2</v>
      </c>
      <c r="F95" s="484">
        <v>4.5425468061359497E-2</v>
      </c>
    </row>
    <row r="96" spans="2:6" s="4" customFormat="1" ht="15.75" collapsed="1" x14ac:dyDescent="0.25">
      <c r="B96" s="102">
        <v>2010</v>
      </c>
      <c r="C96" s="569">
        <v>0.59458591936992966</v>
      </c>
      <c r="D96" s="491"/>
      <c r="E96" s="492">
        <v>4.5572847159077279E-2</v>
      </c>
      <c r="F96" s="493">
        <v>4.5572847159077279E-2</v>
      </c>
    </row>
    <row r="97" spans="2:6" s="4" customFormat="1" hidden="1" outlineLevel="1" x14ac:dyDescent="0.25">
      <c r="B97" s="78" t="s">
        <v>112</v>
      </c>
      <c r="C97" s="567">
        <v>0.61196527668022138</v>
      </c>
      <c r="D97" s="482">
        <v>2.7330886774161067E-2</v>
      </c>
      <c r="E97" s="483">
        <v>-0.1157132717005771</v>
      </c>
      <c r="F97" s="484">
        <v>1.1480907644006777E-2</v>
      </c>
    </row>
    <row r="98" spans="2:6" s="4" customFormat="1" hidden="1" outlineLevel="1" x14ac:dyDescent="0.25">
      <c r="B98" s="78" t="s">
        <v>113</v>
      </c>
      <c r="C98" s="567">
        <v>0.604502321098777</v>
      </c>
      <c r="D98" s="482">
        <v>-1.2195063781934357E-2</v>
      </c>
      <c r="E98" s="483">
        <v>-0.15131129001386545</v>
      </c>
      <c r="F98" s="484">
        <v>-6.9126455339922899E-3</v>
      </c>
    </row>
    <row r="99" spans="2:6" s="4" customFormat="1" hidden="1" outlineLevel="1" x14ac:dyDescent="0.25">
      <c r="B99" s="78" t="s">
        <v>114</v>
      </c>
      <c r="C99" s="567">
        <v>0.57020413810353088</v>
      </c>
      <c r="D99" s="482">
        <v>-5.6737884699770591E-2</v>
      </c>
      <c r="E99" s="483">
        <v>-0.20874058731044565</v>
      </c>
      <c r="F99" s="484">
        <v>-3.219552017314653E-2</v>
      </c>
    </row>
    <row r="100" spans="2:6" s="4" customFormat="1" hidden="1" outlineLevel="1" x14ac:dyDescent="0.25">
      <c r="B100" s="78" t="s">
        <v>115</v>
      </c>
      <c r="C100" s="567">
        <v>0.5602662922091467</v>
      </c>
      <c r="D100" s="482">
        <v>-1.7428575540396674E-2</v>
      </c>
      <c r="E100" s="483">
        <v>-0.13727421301120801</v>
      </c>
      <c r="F100" s="484">
        <v>-4.5205414969374469E-2</v>
      </c>
    </row>
    <row r="101" spans="2:6" s="4" customFormat="1" hidden="1" outlineLevel="1" x14ac:dyDescent="0.25">
      <c r="B101" s="78" t="s">
        <v>135</v>
      </c>
      <c r="C101" s="567">
        <v>0.44411817272739357</v>
      </c>
      <c r="D101" s="482">
        <v>-0.20730877637449441</v>
      </c>
      <c r="E101" s="483">
        <v>-0.22401901421584158</v>
      </c>
      <c r="F101" s="484">
        <v>-7.2861906638798879E-2</v>
      </c>
    </row>
    <row r="102" spans="2:6" s="4" customFormat="1" hidden="1" outlineLevel="1" x14ac:dyDescent="0.25">
      <c r="B102" s="78" t="s">
        <v>118</v>
      </c>
      <c r="C102" s="567">
        <v>0.49310000966670225</v>
      </c>
      <c r="D102" s="482">
        <v>0.1102900983278936</v>
      </c>
      <c r="E102" s="483">
        <v>-0.17785457322848564</v>
      </c>
      <c r="F102" s="484">
        <v>-9.3324617922883601E-2</v>
      </c>
    </row>
    <row r="103" spans="2:6" s="4" customFormat="1" hidden="1" outlineLevel="1" x14ac:dyDescent="0.25">
      <c r="B103" s="78" t="s">
        <v>119</v>
      </c>
      <c r="C103" s="567">
        <v>0.61235477345331202</v>
      </c>
      <c r="D103" s="482">
        <v>0.24184701165837907</v>
      </c>
      <c r="E103" s="483">
        <v>-0.15610435243908305</v>
      </c>
      <c r="F103" s="484">
        <v>-0.11368799416099828</v>
      </c>
    </row>
    <row r="104" spans="2:6" s="4" customFormat="1" hidden="1" outlineLevel="1" x14ac:dyDescent="0.25">
      <c r="B104" s="78" t="s">
        <v>120</v>
      </c>
      <c r="C104" s="567">
        <v>0.69582364243098394</v>
      </c>
      <c r="D104" s="482">
        <v>0.13630802370814843</v>
      </c>
      <c r="E104" s="483">
        <v>-0.10348689669194244</v>
      </c>
      <c r="F104" s="484">
        <v>-0.12361780584733861</v>
      </c>
    </row>
    <row r="105" spans="2:6" s="4" customFormat="1" hidden="1" outlineLevel="1" x14ac:dyDescent="0.25">
      <c r="B105" s="78" t="s">
        <v>121</v>
      </c>
      <c r="C105" s="567">
        <v>0.5444312326595323</v>
      </c>
      <c r="D105" s="482">
        <v>-0.2175729603589428</v>
      </c>
      <c r="E105" s="483">
        <v>-8.9770215495737715E-2</v>
      </c>
      <c r="F105" s="484">
        <v>-0.129050557609107</v>
      </c>
    </row>
    <row r="106" spans="2:6" s="4" customFormat="1" hidden="1" outlineLevel="1" x14ac:dyDescent="0.25">
      <c r="B106" s="78" t="s">
        <v>136</v>
      </c>
      <c r="C106" s="567">
        <v>0.54716067561758175</v>
      </c>
      <c r="D106" s="482">
        <v>5.0133842335169376E-3</v>
      </c>
      <c r="E106" s="483">
        <v>-0.12388790975681052</v>
      </c>
      <c r="F106" s="484">
        <v>-0.1357064986415526</v>
      </c>
    </row>
    <row r="107" spans="2:6" s="4" customFormat="1" hidden="1" outlineLevel="1" x14ac:dyDescent="0.25">
      <c r="B107" s="78" t="s">
        <v>110</v>
      </c>
      <c r="C107" s="567">
        <v>0.58717873486006655</v>
      </c>
      <c r="D107" s="482">
        <v>7.3137674225795424E-2</v>
      </c>
      <c r="E107" s="483">
        <v>-6.8105668801358599E-2</v>
      </c>
      <c r="F107" s="484">
        <v>-0.13585109186397837</v>
      </c>
    </row>
    <row r="108" spans="2:6" s="4" customFormat="1" hidden="1" outlineLevel="1" x14ac:dyDescent="0.25">
      <c r="B108" s="78" t="s">
        <v>111</v>
      </c>
      <c r="C108" s="567">
        <v>0.55501833903122688</v>
      </c>
      <c r="D108" s="482">
        <v>-5.4771049970847363E-2</v>
      </c>
      <c r="E108" s="483">
        <v>-6.8268243083961511E-2</v>
      </c>
      <c r="F108" s="484">
        <v>-0.13556990697039195</v>
      </c>
    </row>
    <row r="109" spans="2:6" s="4" customFormat="1" ht="15.75" collapsed="1" x14ac:dyDescent="0.25">
      <c r="B109" s="102">
        <v>2009</v>
      </c>
      <c r="C109" s="569">
        <v>0.56867000801089773</v>
      </c>
      <c r="D109" s="491"/>
      <c r="E109" s="492">
        <v>-0.13599251003488055</v>
      </c>
      <c r="F109" s="493">
        <v>-0.13599251003488055</v>
      </c>
    </row>
    <row r="110" spans="2:6" s="4" customFormat="1" hidden="1" outlineLevel="1" x14ac:dyDescent="0.25">
      <c r="B110" s="78" t="s">
        <v>112</v>
      </c>
      <c r="C110" s="567">
        <v>0.6920439458105353</v>
      </c>
      <c r="D110" s="482">
        <v>7.2414938691245601E-2</v>
      </c>
      <c r="E110" s="483">
        <v>3.773012741448234E-2</v>
      </c>
      <c r="F110" s="484">
        <v>-3.5799215743191559E-2</v>
      </c>
    </row>
    <row r="111" spans="2:6" s="4" customFormat="1" hidden="1" outlineLevel="1" x14ac:dyDescent="0.25">
      <c r="B111" s="78" t="s">
        <v>113</v>
      </c>
      <c r="C111" s="567">
        <v>0.71227802842888421</v>
      </c>
      <c r="D111" s="482">
        <v>2.9238147000405279E-2</v>
      </c>
      <c r="E111" s="483">
        <v>5.1066879463605996E-2</v>
      </c>
      <c r="F111" s="484">
        <v>-2.8876278070313011E-2</v>
      </c>
    </row>
    <row r="112" spans="2:6" s="4" customFormat="1" hidden="1" outlineLevel="1" x14ac:dyDescent="0.25">
      <c r="B112" s="78" t="s">
        <v>114</v>
      </c>
      <c r="C112" s="567">
        <v>0.72062856878423875</v>
      </c>
      <c r="D112" s="482">
        <v>1.1723709032235519E-2</v>
      </c>
      <c r="E112" s="483">
        <v>7.034037435875673E-2</v>
      </c>
      <c r="F112" s="484">
        <v>-2.1360804397708821E-2</v>
      </c>
    </row>
    <row r="113" spans="2:6" s="4" customFormat="1" hidden="1" outlineLevel="1" x14ac:dyDescent="0.25">
      <c r="B113" s="78" t="s">
        <v>115</v>
      </c>
      <c r="C113" s="567">
        <v>0.64941410197632743</v>
      </c>
      <c r="D113" s="482">
        <v>-9.8822708247684576E-2</v>
      </c>
      <c r="E113" s="483">
        <v>2.0502581467336967E-2</v>
      </c>
      <c r="F113" s="484">
        <v>-1.2743985368158017E-2</v>
      </c>
    </row>
    <row r="114" spans="2:6" s="4" customFormat="1" hidden="1" outlineLevel="1" x14ac:dyDescent="0.25">
      <c r="B114" s="78" t="s">
        <v>135</v>
      </c>
      <c r="C114" s="567">
        <v>0.572331256646186</v>
      </c>
      <c r="D114" s="482">
        <v>-0.11869598318786012</v>
      </c>
      <c r="E114" s="483">
        <v>0.19919218699706742</v>
      </c>
      <c r="F114" s="484">
        <v>7.1002200239951296E-3</v>
      </c>
    </row>
    <row r="115" spans="2:6" s="4" customFormat="1" hidden="1" outlineLevel="1" x14ac:dyDescent="0.25">
      <c r="B115" s="78" t="s">
        <v>118</v>
      </c>
      <c r="C115" s="567">
        <v>0.59977224662436956</v>
      </c>
      <c r="D115" s="482">
        <v>4.7945992219585287E-2</v>
      </c>
      <c r="E115" s="483">
        <v>0.1133191621789118</v>
      </c>
      <c r="F115" s="484">
        <v>2.1789448043461279E-2</v>
      </c>
    </row>
    <row r="116" spans="2:6" s="4" customFormat="1" hidden="1" outlineLevel="1" x14ac:dyDescent="0.25">
      <c r="B116" s="78" t="s">
        <v>119</v>
      </c>
      <c r="C116" s="567">
        <v>0.72562854805944355</v>
      </c>
      <c r="D116" s="482">
        <v>0.20984015539801448</v>
      </c>
      <c r="E116" s="483">
        <v>8.2847815936649694E-2</v>
      </c>
      <c r="F116" s="484">
        <v>3.6269357084570242E-2</v>
      </c>
    </row>
    <row r="117" spans="2:6" s="4" customFormat="1" hidden="1" outlineLevel="1" x14ac:dyDescent="0.25">
      <c r="B117" s="78" t="s">
        <v>120</v>
      </c>
      <c r="C117" s="567">
        <v>0.77614441982326143</v>
      </c>
      <c r="D117" s="482">
        <v>6.9616709401680854E-2</v>
      </c>
      <c r="E117" s="483">
        <v>-7.9256648260539464E-4</v>
      </c>
      <c r="F117" s="484">
        <v>4.2600200955143164E-2</v>
      </c>
    </row>
    <row r="118" spans="2:6" s="4" customFormat="1" hidden="1" outlineLevel="1" x14ac:dyDescent="0.25">
      <c r="B118" s="78" t="s">
        <v>121</v>
      </c>
      <c r="C118" s="567">
        <v>0.59812504702430214</v>
      </c>
      <c r="D118" s="482">
        <v>-0.22936372181803066</v>
      </c>
      <c r="E118" s="483">
        <v>-1.8922629925637091E-2</v>
      </c>
      <c r="F118" s="484">
        <v>4.6121177158782167E-2</v>
      </c>
    </row>
    <row r="119" spans="2:6" s="4" customFormat="1" hidden="1" outlineLevel="1" x14ac:dyDescent="0.25">
      <c r="B119" s="78" t="s">
        <v>136</v>
      </c>
      <c r="C119" s="567">
        <v>0.62453273012783328</v>
      </c>
      <c r="D119" s="482">
        <v>4.4150772877528777E-2</v>
      </c>
      <c r="E119" s="483">
        <v>-4.2528495636854902E-2</v>
      </c>
      <c r="F119" s="484">
        <v>4.4718473612712861E-2</v>
      </c>
    </row>
    <row r="120" spans="2:6" s="4" customFormat="1" hidden="1" outlineLevel="1" x14ac:dyDescent="0.25">
      <c r="B120" s="78" t="s">
        <v>110</v>
      </c>
      <c r="C120" s="567">
        <v>0.63009154064153683</v>
      </c>
      <c r="D120" s="482">
        <v>8.9007513066059474E-3</v>
      </c>
      <c r="E120" s="483">
        <v>-7.1227044191265243E-2</v>
      </c>
      <c r="F120" s="484">
        <v>3.4614087939519589E-2</v>
      </c>
    </row>
    <row r="121" spans="2:6" s="4" customFormat="1" hidden="1" outlineLevel="1" x14ac:dyDescent="0.25">
      <c r="B121" s="78" t="s">
        <v>111</v>
      </c>
      <c r="C121" s="567">
        <v>0.595684685974744</v>
      </c>
      <c r="D121" s="482">
        <v>-5.4606120615047438E-2</v>
      </c>
      <c r="E121" s="483">
        <v>-7.6906661988467739E-2</v>
      </c>
      <c r="F121" s="484">
        <v>2.51811609587278E-2</v>
      </c>
    </row>
    <row r="122" spans="2:6" s="4" customFormat="1" ht="15.75" collapsed="1" x14ac:dyDescent="0.25">
      <c r="B122" s="102">
        <v>2008</v>
      </c>
      <c r="C122" s="569">
        <v>0.65817717394308162</v>
      </c>
      <c r="D122" s="491"/>
      <c r="E122" s="492">
        <v>2.5365732768151794E-2</v>
      </c>
      <c r="F122" s="493">
        <v>2.5365732768151794E-2</v>
      </c>
    </row>
    <row r="123" spans="2:6" s="4" customFormat="1" hidden="1" outlineLevel="1" x14ac:dyDescent="0.25">
      <c r="B123" s="78" t="s">
        <v>112</v>
      </c>
      <c r="C123" s="567">
        <v>0.66688238832842939</v>
      </c>
      <c r="D123" s="482">
        <v>7.0344623623096902E-2</v>
      </c>
      <c r="E123" s="483">
        <v>-4.5256351758524271E-2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0.6776714615842363</v>
      </c>
      <c r="D124" s="482">
        <v>1.6178374844851184E-2</v>
      </c>
      <c r="E124" s="483">
        <v>-3.0750986349916354E-2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0.67327047175621013</v>
      </c>
      <c r="D125" s="482">
        <v>-6.4942823735526511E-3</v>
      </c>
      <c r="E125" s="483">
        <v>-1.8932749281058703E-2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0.63636693700721725</v>
      </c>
      <c r="D126" s="482">
        <v>-5.4812347038970644E-2</v>
      </c>
      <c r="E126" s="483">
        <v>-8.1461586799561836E-2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0.47726399725750185</v>
      </c>
      <c r="D127" s="482">
        <v>-0.25001760854824384</v>
      </c>
      <c r="E127" s="483">
        <v>-0.1145400634137449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0.53872444398651731</v>
      </c>
      <c r="D128" s="482">
        <v>0.1287766248495279</v>
      </c>
      <c r="E128" s="483">
        <v>-8.9999130728754873E-2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0.67011129115293455</v>
      </c>
      <c r="D129" s="482">
        <v>0.24388506709323443</v>
      </c>
      <c r="E129" s="483">
        <v>-7.6537867226414313E-2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0.77676005380693558</v>
      </c>
      <c r="D130" s="482">
        <v>0.15915082175456341</v>
      </c>
      <c r="E130" s="483">
        <v>-5.782162990009232E-2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0.60966144492657692</v>
      </c>
      <c r="D131" s="482">
        <v>-0.21512255690982174</v>
      </c>
      <c r="E131" s="483">
        <v>-5.7163005602242078E-2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0.65227291598953274</v>
      </c>
      <c r="D132" s="482">
        <v>6.9893662158819314E-2</v>
      </c>
      <c r="E132" s="483">
        <v>-2.4316581428015627E-2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0.67841288519526366</v>
      </c>
      <c r="D133" s="482">
        <v>4.0075202518680575E-2</v>
      </c>
      <c r="E133" s="483">
        <v>4.3099912486783909E-2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0.64531360096036361</v>
      </c>
      <c r="D134" s="482">
        <v>-4.8789291826869197E-2</v>
      </c>
      <c r="E134" s="483">
        <v>3.5726771957610426E-2</v>
      </c>
      <c r="F134" s="484">
        <v>-4.2714248189782644E-2</v>
      </c>
    </row>
    <row r="135" spans="2:6" s="4" customFormat="1" ht="15.75" collapsed="1" x14ac:dyDescent="0.25">
      <c r="B135" s="102">
        <v>2007</v>
      </c>
      <c r="C135" s="569">
        <v>0.64189503599483344</v>
      </c>
      <c r="D135" s="491"/>
      <c r="E135" s="492">
        <v>-4.2822574517340728E-2</v>
      </c>
      <c r="F135" s="493">
        <v>-4.2822574517340728E-2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6" t="s">
        <v>189</v>
      </c>
      <c r="C150" s="806"/>
      <c r="D150" s="806"/>
      <c r="E150" s="806"/>
      <c r="F150" s="806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364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4" t="s">
        <v>79</v>
      </c>
      <c r="D5" s="801"/>
      <c r="E5" s="801"/>
      <c r="F5" s="801"/>
      <c r="G5" s="801"/>
      <c r="H5" s="836"/>
      <c r="I5" s="824" t="s">
        <v>174</v>
      </c>
      <c r="J5" s="801"/>
      <c r="K5" s="801"/>
      <c r="L5" s="801"/>
      <c r="M5" s="801"/>
      <c r="N5" s="836"/>
      <c r="O5" s="824" t="s">
        <v>98</v>
      </c>
      <c r="P5" s="801"/>
      <c r="Q5" s="801"/>
      <c r="R5" s="801"/>
      <c r="S5" s="801"/>
      <c r="T5" s="836"/>
      <c r="U5" s="824" t="s">
        <v>100</v>
      </c>
      <c r="V5" s="801"/>
      <c r="W5" s="801"/>
      <c r="X5" s="801"/>
      <c r="Y5" s="801"/>
      <c r="Z5" s="836"/>
      <c r="AA5" s="824" t="s">
        <v>175</v>
      </c>
      <c r="AB5" s="801"/>
      <c r="AC5" s="801"/>
      <c r="AD5" s="801"/>
      <c r="AE5" s="801"/>
      <c r="AF5" s="836"/>
      <c r="AG5" s="824" t="s">
        <v>104</v>
      </c>
      <c r="AH5" s="801"/>
      <c r="AI5" s="801"/>
      <c r="AJ5" s="801"/>
      <c r="AK5" s="801"/>
      <c r="AL5" s="836"/>
      <c r="AM5" s="824" t="s">
        <v>106</v>
      </c>
      <c r="AN5" s="836"/>
      <c r="AO5" s="824" t="s">
        <v>108</v>
      </c>
      <c r="AP5" s="801"/>
      <c r="AQ5" s="801"/>
      <c r="AR5" s="801"/>
      <c r="AS5" s="801"/>
      <c r="AT5" s="836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>
        <v>6.9944003534551884</v>
      </c>
      <c r="D12" s="581">
        <v>0.3093170885757921</v>
      </c>
      <c r="E12" s="579">
        <v>7.7240209429802107</v>
      </c>
      <c r="F12" s="581">
        <v>0.53795469605987112</v>
      </c>
      <c r="G12" s="579">
        <v>7.2308449545181039</v>
      </c>
      <c r="H12" s="581">
        <v>0.36891568940721786</v>
      </c>
      <c r="I12" s="577">
        <v>7.5195248563993875</v>
      </c>
      <c r="J12" s="581">
        <v>0.35085310585878915</v>
      </c>
      <c r="K12" s="579">
        <v>7.9445166466105093</v>
      </c>
      <c r="L12" s="581">
        <v>0.55523546884973829</v>
      </c>
      <c r="M12" s="579">
        <v>7.6697925619576841</v>
      </c>
      <c r="N12" s="581">
        <v>0.41560741868113116</v>
      </c>
      <c r="O12" s="577">
        <v>7.2738289513448171</v>
      </c>
      <c r="P12" s="581">
        <v>-6.3950161148116358E-2</v>
      </c>
      <c r="Q12" s="579">
        <v>7.9573273898613914</v>
      </c>
      <c r="R12" s="581">
        <v>0.39911497999759682</v>
      </c>
      <c r="S12" s="579">
        <v>7.6029628352970668</v>
      </c>
      <c r="T12" s="581">
        <v>0.15540003214383002</v>
      </c>
      <c r="U12" s="577">
        <v>7.7808459308884528</v>
      </c>
      <c r="V12" s="581">
        <v>0.39133742787617454</v>
      </c>
      <c r="W12" s="579">
        <v>8.4227687272902276</v>
      </c>
      <c r="X12" s="581">
        <v>1.0820400612022034</v>
      </c>
      <c r="Y12" s="579">
        <v>7.9509857070877796</v>
      </c>
      <c r="Z12" s="581">
        <v>0.57662245194945427</v>
      </c>
      <c r="AA12" s="577">
        <v>6.5681567898685387</v>
      </c>
      <c r="AB12" s="581">
        <v>0.32054610330256583</v>
      </c>
      <c r="AC12" s="579">
        <v>6.4736915561758552</v>
      </c>
      <c r="AD12" s="581">
        <v>0.61339204837399119</v>
      </c>
      <c r="AE12" s="579">
        <v>6.5426511411739581</v>
      </c>
      <c r="AF12" s="581">
        <v>0.40190537062626053</v>
      </c>
      <c r="AG12" s="577">
        <v>6.7704328079595095</v>
      </c>
      <c r="AH12" s="581">
        <v>0.34018156961777191</v>
      </c>
      <c r="AI12" s="579">
        <v>6.541181300354082</v>
      </c>
      <c r="AJ12" s="581">
        <v>0.69136854533759351</v>
      </c>
      <c r="AK12" s="579">
        <v>6.7079076277116867</v>
      </c>
      <c r="AL12" s="581">
        <v>0.44325662067920302</v>
      </c>
      <c r="AM12" s="577">
        <v>2.109265582498987</v>
      </c>
      <c r="AN12" s="581">
        <v>-0.10446003476496202</v>
      </c>
      <c r="AO12" s="577">
        <v>2.376045794804051</v>
      </c>
      <c r="AP12" s="581">
        <v>-1.395762977990429</v>
      </c>
      <c r="AQ12" s="579">
        <v>5.9741379310344831</v>
      </c>
      <c r="AR12" s="581">
        <v>0.39172034861690097</v>
      </c>
      <c r="AS12" s="579">
        <v>2.8541428025964111</v>
      </c>
      <c r="AT12" s="582">
        <v>-1.1323906465782199</v>
      </c>
    </row>
    <row r="13" spans="2:46" s="4" customFormat="1" x14ac:dyDescent="0.25">
      <c r="B13" s="114" t="s">
        <v>119</v>
      </c>
      <c r="C13" s="577">
        <v>7.2386939952260621</v>
      </c>
      <c r="D13" s="581">
        <v>0.17220188090400956</v>
      </c>
      <c r="E13" s="579">
        <v>8.0414981886839669</v>
      </c>
      <c r="F13" s="581">
        <v>0.32692546903545505</v>
      </c>
      <c r="G13" s="579">
        <v>7.5109318018332489</v>
      </c>
      <c r="H13" s="581">
        <v>0.22317872754826684</v>
      </c>
      <c r="I13" s="577">
        <v>7.8901950265084571</v>
      </c>
      <c r="J13" s="581">
        <v>0.15073491915528603</v>
      </c>
      <c r="K13" s="579">
        <v>8.2867036011080337</v>
      </c>
      <c r="L13" s="581">
        <v>0.32380769972396362</v>
      </c>
      <c r="M13" s="579">
        <v>8.0350020533469557</v>
      </c>
      <c r="N13" s="581">
        <v>0.2117875688639117</v>
      </c>
      <c r="O13" s="577">
        <v>7.5070403539059125</v>
      </c>
      <c r="P13" s="581">
        <v>-0.57807057084822411</v>
      </c>
      <c r="Q13" s="579">
        <v>8.6315550144485353</v>
      </c>
      <c r="R13" s="581">
        <v>0.60891961867627842</v>
      </c>
      <c r="S13" s="579">
        <v>8.0457078212722308</v>
      </c>
      <c r="T13" s="581">
        <v>-8.3510000015909469E-3</v>
      </c>
      <c r="U13" s="577">
        <v>8.186206572916829</v>
      </c>
      <c r="V13" s="581">
        <v>0.42892460990886327</v>
      </c>
      <c r="W13" s="579">
        <v>8.5460926239268034</v>
      </c>
      <c r="X13" s="581">
        <v>-0.27607027759102287</v>
      </c>
      <c r="Y13" s="579">
        <v>8.2842444900955456</v>
      </c>
      <c r="Z13" s="581">
        <v>0.23235240025179493</v>
      </c>
      <c r="AA13" s="577">
        <v>6.3211219232970803</v>
      </c>
      <c r="AB13" s="581">
        <v>0.34925107874049832</v>
      </c>
      <c r="AC13" s="579">
        <v>6.7757341523171952</v>
      </c>
      <c r="AD13" s="581">
        <v>0.61287768283805288</v>
      </c>
      <c r="AE13" s="579">
        <v>6.4567818601202731</v>
      </c>
      <c r="AF13" s="581">
        <v>0.4341834852000872</v>
      </c>
      <c r="AG13" s="577">
        <v>6.6090111041960107</v>
      </c>
      <c r="AH13" s="581">
        <v>0.44530663748564425</v>
      </c>
      <c r="AI13" s="579">
        <v>6.8014165077635518</v>
      </c>
      <c r="AJ13" s="581">
        <v>0.64598723422646032</v>
      </c>
      <c r="AK13" s="579">
        <v>6.6660019595412372</v>
      </c>
      <c r="AL13" s="581">
        <v>0.50451391653992061</v>
      </c>
      <c r="AM13" s="577">
        <v>2.6230150214592274</v>
      </c>
      <c r="AN13" s="581">
        <v>0.26237296688458844</v>
      </c>
      <c r="AO13" s="577">
        <v>2.4947552447552446</v>
      </c>
      <c r="AP13" s="581">
        <v>0.12715567532575056</v>
      </c>
      <c r="AQ13" s="579">
        <v>4.9650959860383947</v>
      </c>
      <c r="AR13" s="581">
        <v>2.8104116119695988E-2</v>
      </c>
      <c r="AS13" s="579">
        <v>2.9070783571220509</v>
      </c>
      <c r="AT13" s="582">
        <v>0.23906504913726012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7.1518363025318719</v>
      </c>
      <c r="D19" s="584">
        <v>2.135437240503002E-2</v>
      </c>
      <c r="E19" s="585">
        <v>8.2368171154060992</v>
      </c>
      <c r="F19" s="584">
        <v>-0.12941079200914629</v>
      </c>
      <c r="G19" s="585">
        <v>7.5000591935641916</v>
      </c>
      <c r="H19" s="586">
        <v>-4.9232578716573272E-2</v>
      </c>
      <c r="I19" s="583">
        <v>7.6619661367091849</v>
      </c>
      <c r="J19" s="584">
        <v>9.0648817840808249E-3</v>
      </c>
      <c r="K19" s="585">
        <v>8.3467150772036707</v>
      </c>
      <c r="L19" s="584">
        <v>-0.1178079900388429</v>
      </c>
      <c r="M19" s="585">
        <v>7.9038166861727746</v>
      </c>
      <c r="N19" s="586">
        <v>-5.560821877019162E-2</v>
      </c>
      <c r="O19" s="583">
        <v>7.5459254844273103</v>
      </c>
      <c r="P19" s="584">
        <v>-0.46938284286326226</v>
      </c>
      <c r="Q19" s="585">
        <v>8.3741979951613725</v>
      </c>
      <c r="R19" s="584">
        <v>0.11577822310349006</v>
      </c>
      <c r="S19" s="585">
        <v>7.9414096235187577</v>
      </c>
      <c r="T19" s="586">
        <v>-0.19608858525448891</v>
      </c>
      <c r="U19" s="583">
        <v>7.871418898696354</v>
      </c>
      <c r="V19" s="584">
        <v>4.7936559146004143E-2</v>
      </c>
      <c r="W19" s="585">
        <v>8.8119272060748894</v>
      </c>
      <c r="X19" s="584">
        <v>-0.27810403208918189</v>
      </c>
      <c r="Y19" s="585">
        <v>8.1183459732102143</v>
      </c>
      <c r="Z19" s="586">
        <v>-5.6858547375007618E-2</v>
      </c>
      <c r="AA19" s="583">
        <v>6.9997803492206021</v>
      </c>
      <c r="AB19" s="584">
        <v>9.5412576227897006E-2</v>
      </c>
      <c r="AC19" s="585">
        <v>7.6068233232111195</v>
      </c>
      <c r="AD19" s="584">
        <v>-7.5704706687439227E-2</v>
      </c>
      <c r="AE19" s="585">
        <v>7.1589221631537239</v>
      </c>
      <c r="AF19" s="586">
        <v>6.1258385163197815E-2</v>
      </c>
      <c r="AG19" s="583">
        <v>7.266515508398089</v>
      </c>
      <c r="AH19" s="584">
        <v>0.12850499652527603</v>
      </c>
      <c r="AI19" s="585">
        <v>7.7121865773249496</v>
      </c>
      <c r="AJ19" s="584">
        <v>-2.749440069332465E-2</v>
      </c>
      <c r="AK19" s="585">
        <v>7.3844237579682286</v>
      </c>
      <c r="AL19" s="586">
        <v>9.0602661184599143E-2</v>
      </c>
      <c r="AM19" s="583">
        <v>2.314080790600888</v>
      </c>
      <c r="AN19" s="586">
        <v>2.7615229283234122E-2</v>
      </c>
      <c r="AO19" s="583">
        <v>2.7663202903594688</v>
      </c>
      <c r="AP19" s="584">
        <v>-0.41342301021515127</v>
      </c>
      <c r="AQ19" s="585">
        <v>6.3666666666666663</v>
      </c>
      <c r="AR19" s="584">
        <v>-0.72473983478167625</v>
      </c>
      <c r="AS19" s="585">
        <v>3.406532314107019</v>
      </c>
      <c r="AT19" s="586">
        <v>-0.33256010120962332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365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>
        <v>4.3225972687451684</v>
      </c>
      <c r="D11" s="578">
        <v>-0.27156572684954572</v>
      </c>
      <c r="E11" s="579">
        <v>3.8344213649851633</v>
      </c>
      <c r="F11" s="578">
        <v>-0.1831684962625153</v>
      </c>
      <c r="G11" s="579">
        <v>6.5828477727895054</v>
      </c>
      <c r="H11" s="578">
        <v>0.61543376617249734</v>
      </c>
      <c r="I11" s="579">
        <v>7.4996791699746597</v>
      </c>
      <c r="J11" s="578">
        <v>0.25414044579129769</v>
      </c>
      <c r="K11" s="579">
        <v>6.5443510088725185</v>
      </c>
      <c r="L11" s="578">
        <v>0.36280604287399587</v>
      </c>
      <c r="M11" s="579">
        <v>6.9944003534551884</v>
      </c>
      <c r="N11" s="578">
        <v>0.3093170885757921</v>
      </c>
      <c r="O11" s="579">
        <v>7.7240209429802107</v>
      </c>
      <c r="P11" s="578">
        <v>0.53795469605987112</v>
      </c>
      <c r="Q11" s="579">
        <v>7.2308449545181039</v>
      </c>
      <c r="R11" s="610">
        <v>0.36891568940721786</v>
      </c>
    </row>
    <row r="12" spans="2:18" s="4" customFormat="1" x14ac:dyDescent="0.25">
      <c r="B12" s="114" t="s">
        <v>119</v>
      </c>
      <c r="C12" s="608">
        <v>4.165513029315961</v>
      </c>
      <c r="D12" s="578">
        <v>-0.19818941798231826</v>
      </c>
      <c r="E12" s="579">
        <v>4.6083372959264546</v>
      </c>
      <c r="F12" s="578">
        <v>0.81567613152761442</v>
      </c>
      <c r="G12" s="579">
        <v>6.8542845652236366</v>
      </c>
      <c r="H12" s="578">
        <v>0.12651970251168976</v>
      </c>
      <c r="I12" s="579">
        <v>7.7750311247714272</v>
      </c>
      <c r="J12" s="578">
        <v>0.33080576217915159</v>
      </c>
      <c r="K12" s="579">
        <v>6.5328338475099166</v>
      </c>
      <c r="L12" s="578">
        <v>-0.31958188777125951</v>
      </c>
      <c r="M12" s="579">
        <v>7.2386939952260621</v>
      </c>
      <c r="N12" s="578">
        <v>0.17220188090400956</v>
      </c>
      <c r="O12" s="579">
        <v>8.0414981886839669</v>
      </c>
      <c r="P12" s="578">
        <v>0.32692546903545505</v>
      </c>
      <c r="Q12" s="579">
        <v>7.5109318018332489</v>
      </c>
      <c r="R12" s="610">
        <v>0.22317872754826684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3.8934125360755414</v>
      </c>
      <c r="D18" s="584">
        <v>-0.19742419342012818</v>
      </c>
      <c r="E18" s="585">
        <v>4.057876172940837</v>
      </c>
      <c r="F18" s="584">
        <v>-0.19824812665583913</v>
      </c>
      <c r="G18" s="585">
        <v>6.8115940730654145</v>
      </c>
      <c r="H18" s="584">
        <v>0.13919598229292252</v>
      </c>
      <c r="I18" s="585">
        <v>7.6794728433269457</v>
      </c>
      <c r="J18" s="584">
        <v>-2.0220264344628092E-3</v>
      </c>
      <c r="K18" s="585">
        <v>6.7439792851193276</v>
      </c>
      <c r="L18" s="584">
        <v>6.6649309492913922E-2</v>
      </c>
      <c r="M18" s="585">
        <v>7.1518363025318719</v>
      </c>
      <c r="N18" s="584">
        <v>2.135437240503002E-2</v>
      </c>
      <c r="O18" s="585">
        <v>8.2368171154060992</v>
      </c>
      <c r="P18" s="584">
        <v>-0.12941079200914629</v>
      </c>
      <c r="Q18" s="585">
        <v>7.5000591935641916</v>
      </c>
      <c r="R18" s="612">
        <v>-4.9232578716573272E-2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6" t="s">
        <v>336</v>
      </c>
      <c r="C3" s="746"/>
      <c r="D3" s="746"/>
      <c r="E3" s="746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8.175204520585222</v>
      </c>
      <c r="D6" s="619">
        <v>8.1183459732102143</v>
      </c>
      <c r="E6" s="556">
        <v>-5.6858547375007618E-2</v>
      </c>
    </row>
    <row r="7" spans="2:6" s="4" customFormat="1" x14ac:dyDescent="0.25">
      <c r="B7" s="25" t="s">
        <v>201</v>
      </c>
      <c r="C7" s="620">
        <v>7.8234823395503499</v>
      </c>
      <c r="D7" s="620">
        <v>7.871418898696354</v>
      </c>
      <c r="E7" s="34">
        <v>4.7936559146004143E-2</v>
      </c>
    </row>
    <row r="8" spans="2:6" s="4" customFormat="1" x14ac:dyDescent="0.25">
      <c r="B8" s="28" t="s">
        <v>202</v>
      </c>
      <c r="C8" s="621">
        <v>9.0900312381640713</v>
      </c>
      <c r="D8" s="621">
        <v>8.8119272060748894</v>
      </c>
      <c r="E8" s="557">
        <v>-0.27810403208918189</v>
      </c>
    </row>
    <row r="9" spans="2:6" s="40" customFormat="1" ht="6" customHeight="1" x14ac:dyDescent="0.25">
      <c r="B9" s="744"/>
      <c r="C9" s="744"/>
      <c r="D9" s="744"/>
      <c r="E9" s="744"/>
      <c r="F9" s="4"/>
    </row>
    <row r="10" spans="2:6" s="4" customFormat="1" ht="15" customHeight="1" x14ac:dyDescent="0.25">
      <c r="B10" s="745" t="s">
        <v>94</v>
      </c>
      <c r="C10" s="745"/>
      <c r="D10" s="745"/>
      <c r="E10" s="745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6" t="s">
        <v>366</v>
      </c>
      <c r="C3" s="746"/>
      <c r="D3" s="746"/>
      <c r="E3" s="746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7.5492917722807649</v>
      </c>
      <c r="D7" s="625">
        <v>7.5000591935641916</v>
      </c>
      <c r="E7" s="558">
        <v>-4.9232578716573272E-2</v>
      </c>
    </row>
    <row r="8" spans="2:5" s="4" customFormat="1" x14ac:dyDescent="0.25">
      <c r="B8" s="25" t="s">
        <v>204</v>
      </c>
      <c r="C8" s="620">
        <v>7.1304819301268418</v>
      </c>
      <c r="D8" s="620">
        <v>7.1518363025318719</v>
      </c>
      <c r="E8" s="34">
        <v>2.135437240503002E-2</v>
      </c>
    </row>
    <row r="9" spans="2:5" s="4" customFormat="1" x14ac:dyDescent="0.25">
      <c r="B9" s="28" t="s">
        <v>205</v>
      </c>
      <c r="C9" s="626">
        <v>8.3662279074152455</v>
      </c>
      <c r="D9" s="626">
        <v>8.2368171154060992</v>
      </c>
      <c r="E9" s="36">
        <v>-0.12941079200914629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7.9594249049429662</v>
      </c>
      <c r="D11" s="625">
        <v>7.9038166861727746</v>
      </c>
      <c r="E11" s="558">
        <v>-5.560821877019162E-2</v>
      </c>
    </row>
    <row r="12" spans="2:5" s="4" customFormat="1" x14ac:dyDescent="0.25">
      <c r="B12" s="25" t="s">
        <v>204</v>
      </c>
      <c r="C12" s="620">
        <v>7.6529012549251041</v>
      </c>
      <c r="D12" s="620">
        <v>7.6619661367091849</v>
      </c>
      <c r="E12" s="34">
        <v>9.0648817840808249E-3</v>
      </c>
    </row>
    <row r="13" spans="2:5" s="4" customFormat="1" x14ac:dyDescent="0.25">
      <c r="B13" s="28" t="s">
        <v>205</v>
      </c>
      <c r="C13" s="626">
        <v>8.4645230672425136</v>
      </c>
      <c r="D13" s="626">
        <v>8.3467150772036707</v>
      </c>
      <c r="E13" s="36">
        <v>-0.1178079900388429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8.1374982087732466</v>
      </c>
      <c r="D15" s="625">
        <v>7.9414096235187577</v>
      </c>
      <c r="E15" s="558">
        <v>-0.19608858525448891</v>
      </c>
    </row>
    <row r="16" spans="2:5" s="4" customFormat="1" x14ac:dyDescent="0.25">
      <c r="B16" s="69" t="s">
        <v>204</v>
      </c>
      <c r="C16" s="620">
        <v>8.0153083272905725</v>
      </c>
      <c r="D16" s="620">
        <v>7.5459254844273103</v>
      </c>
      <c r="E16" s="34">
        <v>-0.46938284286326226</v>
      </c>
    </row>
    <row r="17" spans="2:5" s="4" customFormat="1" x14ac:dyDescent="0.25">
      <c r="B17" s="70" t="s">
        <v>205</v>
      </c>
      <c r="C17" s="626">
        <v>8.2584197720578825</v>
      </c>
      <c r="D17" s="626">
        <v>8.3741979951613725</v>
      </c>
      <c r="E17" s="36">
        <v>0.11577822310349006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8.175204520585222</v>
      </c>
      <c r="D19" s="625">
        <v>8.1183459732102143</v>
      </c>
      <c r="E19" s="558">
        <v>-5.6858547375007618E-2</v>
      </c>
    </row>
    <row r="20" spans="2:5" s="4" customFormat="1" x14ac:dyDescent="0.25">
      <c r="B20" s="69" t="s">
        <v>204</v>
      </c>
      <c r="C20" s="620">
        <v>7.8234823395503499</v>
      </c>
      <c r="D20" s="620">
        <v>7.871418898696354</v>
      </c>
      <c r="E20" s="34">
        <v>4.7936559146004143E-2</v>
      </c>
    </row>
    <row r="21" spans="2:5" s="4" customFormat="1" x14ac:dyDescent="0.25">
      <c r="B21" s="70" t="s">
        <v>205</v>
      </c>
      <c r="C21" s="626">
        <v>9.0900312381640713</v>
      </c>
      <c r="D21" s="626">
        <v>8.8119272060748894</v>
      </c>
      <c r="E21" s="36">
        <v>-0.27810403208918189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7.0976637779905261</v>
      </c>
      <c r="D23" s="625">
        <v>7.1589221631537239</v>
      </c>
      <c r="E23" s="558">
        <v>6.1258385163197815E-2</v>
      </c>
    </row>
    <row r="24" spans="2:5" s="4" customFormat="1" x14ac:dyDescent="0.25">
      <c r="B24" s="25" t="s">
        <v>204</v>
      </c>
      <c r="C24" s="620">
        <v>6.9043677729927051</v>
      </c>
      <c r="D24" s="620">
        <v>6.9997803492206021</v>
      </c>
      <c r="E24" s="34">
        <v>9.5412576227897006E-2</v>
      </c>
    </row>
    <row r="25" spans="2:5" s="4" customFormat="1" x14ac:dyDescent="0.25">
      <c r="B25" s="28" t="s">
        <v>205</v>
      </c>
      <c r="C25" s="626">
        <v>7.6825280298985588</v>
      </c>
      <c r="D25" s="626">
        <v>7.6068233232111195</v>
      </c>
      <c r="E25" s="36">
        <v>-7.5704706687439227E-2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7.2938210967836294</v>
      </c>
      <c r="D27" s="625">
        <v>7.3844237579682286</v>
      </c>
      <c r="E27" s="558">
        <v>9.0602661184599143E-2</v>
      </c>
    </row>
    <row r="28" spans="2:5" s="4" customFormat="1" x14ac:dyDescent="0.25">
      <c r="B28" s="69" t="s">
        <v>204</v>
      </c>
      <c r="C28" s="620">
        <v>7.138010511872813</v>
      </c>
      <c r="D28" s="620">
        <v>7.266515508398089</v>
      </c>
      <c r="E28" s="34">
        <v>0.12850499652527603</v>
      </c>
    </row>
    <row r="29" spans="2:5" s="4" customFormat="1" x14ac:dyDescent="0.25">
      <c r="B29" s="70" t="s">
        <v>205</v>
      </c>
      <c r="C29" s="626">
        <v>7.7396809780182743</v>
      </c>
      <c r="D29" s="626">
        <v>7.7121865773249496</v>
      </c>
      <c r="E29" s="36">
        <v>-2.749440069332465E-2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2.2864655613176539</v>
      </c>
      <c r="D31" s="625">
        <v>2.314080790600888</v>
      </c>
      <c r="E31" s="558">
        <v>2.7615229283234122E-2</v>
      </c>
    </row>
    <row r="32" spans="2:5" s="4" customFormat="1" x14ac:dyDescent="0.25">
      <c r="B32" s="25" t="s">
        <v>204</v>
      </c>
      <c r="C32" s="620">
        <v>2.2864655613176539</v>
      </c>
      <c r="D32" s="620">
        <v>2.314080790600888</v>
      </c>
      <c r="E32" s="34">
        <v>2.7615229283234122E-2</v>
      </c>
    </row>
    <row r="33" spans="2:5" s="4" customFormat="1" x14ac:dyDescent="0.25">
      <c r="B33" s="28" t="s">
        <v>205</v>
      </c>
      <c r="C33" s="621">
        <v>0</v>
      </c>
      <c r="D33" s="621">
        <v>0.46539682539682542</v>
      </c>
      <c r="E33" s="557">
        <v>0.46539682539682542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3.7390924153166423</v>
      </c>
      <c r="D35" s="625">
        <v>3.406532314107019</v>
      </c>
      <c r="E35" s="558">
        <v>-0.33256010120962332</v>
      </c>
    </row>
    <row r="36" spans="2:5" s="4" customFormat="1" x14ac:dyDescent="0.25">
      <c r="B36" s="25" t="s">
        <v>204</v>
      </c>
      <c r="C36" s="620">
        <v>3.1797433005746201</v>
      </c>
      <c r="D36" s="620">
        <v>2.7663202903594688</v>
      </c>
      <c r="E36" s="34">
        <v>-0.41342301021515127</v>
      </c>
    </row>
    <row r="37" spans="2:5" s="4" customFormat="1" x14ac:dyDescent="0.25">
      <c r="B37" s="28" t="s">
        <v>205</v>
      </c>
      <c r="C37" s="626">
        <v>7.0914065014483425</v>
      </c>
      <c r="D37" s="626">
        <v>6.3666666666666663</v>
      </c>
      <c r="E37" s="36">
        <v>-0.72473983478167625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45" t="s">
        <v>94</v>
      </c>
      <c r="C39" s="745"/>
      <c r="D39" s="745"/>
      <c r="E39" s="745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6" t="s">
        <v>367</v>
      </c>
      <c r="C3" s="746"/>
      <c r="D3" s="746"/>
      <c r="E3" s="746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7.5492917722807649</v>
      </c>
      <c r="D6" s="631">
        <v>7.5000591935641916</v>
      </c>
      <c r="E6" s="561">
        <v>-4.9232578716573272E-2</v>
      </c>
    </row>
    <row r="7" spans="2:5" s="4" customFormat="1" x14ac:dyDescent="0.25">
      <c r="B7" s="22" t="s">
        <v>96</v>
      </c>
      <c r="C7" s="632">
        <v>7.9594249049429662</v>
      </c>
      <c r="D7" s="632">
        <v>7.9038166861727746</v>
      </c>
      <c r="E7" s="633">
        <v>-5.560821877019162E-2</v>
      </c>
    </row>
    <row r="8" spans="2:5" s="4" customFormat="1" x14ac:dyDescent="0.25">
      <c r="B8" s="75" t="s">
        <v>98</v>
      </c>
      <c r="C8" s="620">
        <v>8.1374982087732466</v>
      </c>
      <c r="D8" s="620">
        <v>7.9414096235187577</v>
      </c>
      <c r="E8" s="34">
        <v>-0.19608858525448891</v>
      </c>
    </row>
    <row r="9" spans="2:5" s="4" customFormat="1" x14ac:dyDescent="0.25">
      <c r="B9" s="75" t="s">
        <v>100</v>
      </c>
      <c r="C9" s="620">
        <v>8.175204520585222</v>
      </c>
      <c r="D9" s="620">
        <v>8.1183459732102143</v>
      </c>
      <c r="E9" s="34">
        <v>-5.6858547375007618E-2</v>
      </c>
    </row>
    <row r="10" spans="2:5" s="4" customFormat="1" x14ac:dyDescent="0.25">
      <c r="B10" s="25" t="s">
        <v>102</v>
      </c>
      <c r="C10" s="620">
        <v>7.0976637779905261</v>
      </c>
      <c r="D10" s="620">
        <v>7.1589221631537239</v>
      </c>
      <c r="E10" s="34">
        <v>6.1258385163197815E-2</v>
      </c>
    </row>
    <row r="11" spans="2:5" s="4" customFormat="1" x14ac:dyDescent="0.25">
      <c r="B11" s="75" t="s">
        <v>104</v>
      </c>
      <c r="C11" s="620">
        <v>7.2938210967836294</v>
      </c>
      <c r="D11" s="620">
        <v>7.3844237579682286</v>
      </c>
      <c r="E11" s="34">
        <v>9.0602661184599143E-2</v>
      </c>
    </row>
    <row r="12" spans="2:5" s="4" customFormat="1" x14ac:dyDescent="0.25">
      <c r="B12" s="25" t="s">
        <v>106</v>
      </c>
      <c r="C12" s="620">
        <v>2.2864655613176539</v>
      </c>
      <c r="D12" s="620">
        <v>2.314080790600888</v>
      </c>
      <c r="E12" s="34">
        <v>2.7615229283234122E-2</v>
      </c>
    </row>
    <row r="13" spans="2:5" s="4" customFormat="1" x14ac:dyDescent="0.25">
      <c r="B13" s="25" t="s">
        <v>125</v>
      </c>
      <c r="C13" s="620">
        <v>3.7390924153166423</v>
      </c>
      <c r="D13" s="620">
        <v>3.406532314107019</v>
      </c>
      <c r="E13" s="34">
        <v>-0.33256010120962332</v>
      </c>
    </row>
    <row r="14" spans="2:5" ht="15.75" x14ac:dyDescent="0.25">
      <c r="B14" s="60" t="s">
        <v>204</v>
      </c>
      <c r="C14" s="631">
        <v>7.1304819301268418</v>
      </c>
      <c r="D14" s="631">
        <v>7.1518363025318719</v>
      </c>
      <c r="E14" s="561">
        <v>2.135437240503002E-2</v>
      </c>
    </row>
    <row r="15" spans="2:5" s="4" customFormat="1" x14ac:dyDescent="0.25">
      <c r="B15" s="22" t="s">
        <v>96</v>
      </c>
      <c r="C15" s="632">
        <v>7.6529012549251041</v>
      </c>
      <c r="D15" s="632">
        <v>7.6619661367091849</v>
      </c>
      <c r="E15" s="633">
        <v>9.0648817840808249E-3</v>
      </c>
    </row>
    <row r="16" spans="2:5" s="4" customFormat="1" x14ac:dyDescent="0.25">
      <c r="B16" s="75" t="s">
        <v>98</v>
      </c>
      <c r="C16" s="620">
        <v>8.0153083272905725</v>
      </c>
      <c r="D16" s="620">
        <v>7.5459254844273103</v>
      </c>
      <c r="E16" s="34">
        <v>-0.46938284286326226</v>
      </c>
    </row>
    <row r="17" spans="2:6" s="4" customFormat="1" x14ac:dyDescent="0.25">
      <c r="B17" s="75" t="s">
        <v>100</v>
      </c>
      <c r="C17" s="620">
        <v>7.8234823395503499</v>
      </c>
      <c r="D17" s="620">
        <v>7.871418898696354</v>
      </c>
      <c r="E17" s="34">
        <v>4.7936559146004143E-2</v>
      </c>
    </row>
    <row r="18" spans="2:6" s="4" customFormat="1" x14ac:dyDescent="0.25">
      <c r="B18" s="25" t="s">
        <v>102</v>
      </c>
      <c r="C18" s="620">
        <v>6.9043677729927051</v>
      </c>
      <c r="D18" s="620">
        <v>6.9997803492206021</v>
      </c>
      <c r="E18" s="34">
        <v>9.5412576227897006E-2</v>
      </c>
    </row>
    <row r="19" spans="2:6" s="4" customFormat="1" x14ac:dyDescent="0.25">
      <c r="B19" s="75" t="s">
        <v>104</v>
      </c>
      <c r="C19" s="620">
        <v>7.138010511872813</v>
      </c>
      <c r="D19" s="620">
        <v>7.266515508398089</v>
      </c>
      <c r="E19" s="34">
        <v>0.12850499652527603</v>
      </c>
    </row>
    <row r="20" spans="2:6" s="4" customFormat="1" x14ac:dyDescent="0.25">
      <c r="B20" s="25" t="s">
        <v>106</v>
      </c>
      <c r="C20" s="620">
        <v>2.2864655613176539</v>
      </c>
      <c r="D20" s="620">
        <v>2.314080790600888</v>
      </c>
      <c r="E20" s="34">
        <v>2.7615229283234122E-2</v>
      </c>
    </row>
    <row r="21" spans="2:6" s="4" customFormat="1" x14ac:dyDescent="0.25">
      <c r="B21" s="25" t="s">
        <v>125</v>
      </c>
      <c r="C21" s="620">
        <v>3.1797433005746201</v>
      </c>
      <c r="D21" s="620">
        <v>2.7663202903594688</v>
      </c>
      <c r="E21" s="34">
        <v>-0.41342301021515127</v>
      </c>
    </row>
    <row r="22" spans="2:6" ht="15.75" x14ac:dyDescent="0.25">
      <c r="B22" s="60" t="s">
        <v>205</v>
      </c>
      <c r="C22" s="631">
        <v>8.3662279074152455</v>
      </c>
      <c r="D22" s="631">
        <v>8.2368171154060992</v>
      </c>
      <c r="E22" s="561">
        <v>-0.12941079200914629</v>
      </c>
    </row>
    <row r="23" spans="2:6" s="4" customFormat="1" x14ac:dyDescent="0.25">
      <c r="B23" s="22" t="s">
        <v>96</v>
      </c>
      <c r="C23" s="632">
        <v>8.4645230672425136</v>
      </c>
      <c r="D23" s="632">
        <v>8.3467150772036707</v>
      </c>
      <c r="E23" s="633">
        <v>-0.1178079900388429</v>
      </c>
    </row>
    <row r="24" spans="2:6" s="4" customFormat="1" x14ac:dyDescent="0.25">
      <c r="B24" s="75" t="s">
        <v>98</v>
      </c>
      <c r="C24" s="620">
        <v>8.2584197720578825</v>
      </c>
      <c r="D24" s="620">
        <v>8.3741979951613725</v>
      </c>
      <c r="E24" s="34">
        <v>0.11577822310349006</v>
      </c>
    </row>
    <row r="25" spans="2:6" s="4" customFormat="1" x14ac:dyDescent="0.25">
      <c r="B25" s="75" t="s">
        <v>100</v>
      </c>
      <c r="C25" s="620">
        <v>9.0900312381640713</v>
      </c>
      <c r="D25" s="620">
        <v>8.8119272060748894</v>
      </c>
      <c r="E25" s="34">
        <v>-0.27810403208918189</v>
      </c>
    </row>
    <row r="26" spans="2:6" s="4" customFormat="1" x14ac:dyDescent="0.25">
      <c r="B26" s="25" t="s">
        <v>102</v>
      </c>
      <c r="C26" s="620">
        <v>7.6825280298985588</v>
      </c>
      <c r="D26" s="620">
        <v>7.6068233232111195</v>
      </c>
      <c r="E26" s="34">
        <v>-7.5704706687439227E-2</v>
      </c>
    </row>
    <row r="27" spans="2:6" s="4" customFormat="1" x14ac:dyDescent="0.25">
      <c r="B27" s="75" t="s">
        <v>104</v>
      </c>
      <c r="C27" s="620">
        <v>7.7396809780182743</v>
      </c>
      <c r="D27" s="620">
        <v>7.7121865773249496</v>
      </c>
      <c r="E27" s="34">
        <v>-2.749440069332465E-2</v>
      </c>
    </row>
    <row r="28" spans="2:6" s="4" customFormat="1" x14ac:dyDescent="0.25">
      <c r="B28" s="25" t="s">
        <v>106</v>
      </c>
      <c r="C28" s="634">
        <v>0</v>
      </c>
      <c r="D28" s="634">
        <v>0.46539682539682542</v>
      </c>
      <c r="E28" s="563">
        <v>0.46539682539682542</v>
      </c>
      <c r="F28" s="117"/>
    </row>
    <row r="29" spans="2:6" s="4" customFormat="1" x14ac:dyDescent="0.25">
      <c r="B29" s="25" t="s">
        <v>125</v>
      </c>
      <c r="C29" s="620">
        <v>7.0914065014483425</v>
      </c>
      <c r="D29" s="620">
        <v>6.3666666666666663</v>
      </c>
      <c r="E29" s="34">
        <v>-0.72473983478167625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45" t="s">
        <v>94</v>
      </c>
      <c r="C31" s="745"/>
      <c r="D31" s="745"/>
      <c r="E31" s="745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6" t="s">
        <v>368</v>
      </c>
      <c r="C3" s="746"/>
      <c r="D3" s="746"/>
      <c r="E3" s="746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7.5492917722807649</v>
      </c>
      <c r="D6" s="635">
        <v>7.5000591935641916</v>
      </c>
      <c r="E6" s="636">
        <v>-4.9232578716573272E-2</v>
      </c>
      <c r="Q6" s="1" t="s">
        <v>145</v>
      </c>
    </row>
    <row r="7" spans="2:17" ht="15.75" x14ac:dyDescent="0.25">
      <c r="B7" s="165" t="s">
        <v>198</v>
      </c>
      <c r="C7" s="637">
        <v>7.1304819301268418</v>
      </c>
      <c r="D7" s="637">
        <v>7.1518363025318719</v>
      </c>
      <c r="E7" s="638">
        <v>2.135437240503002E-2</v>
      </c>
      <c r="Q7" s="1" t="s">
        <v>146</v>
      </c>
    </row>
    <row r="8" spans="2:17" s="4" customFormat="1" x14ac:dyDescent="0.25">
      <c r="B8" s="22" t="s">
        <v>141</v>
      </c>
      <c r="C8" s="639">
        <v>6.6773299756264137</v>
      </c>
      <c r="D8" s="639">
        <v>6.7439792851193276</v>
      </c>
      <c r="E8" s="31">
        <v>6.6649309492913922E-2</v>
      </c>
      <c r="Q8" s="1" t="s">
        <v>147</v>
      </c>
    </row>
    <row r="9" spans="2:17" s="4" customFormat="1" x14ac:dyDescent="0.25">
      <c r="B9" s="25" t="s">
        <v>142</v>
      </c>
      <c r="C9" s="620">
        <v>7.6814948697614085</v>
      </c>
      <c r="D9" s="620">
        <v>7.6794728433269457</v>
      </c>
      <c r="E9" s="33">
        <v>-2.0220264344628092E-3</v>
      </c>
      <c r="Q9" s="1"/>
    </row>
    <row r="10" spans="2:17" s="4" customFormat="1" x14ac:dyDescent="0.25">
      <c r="B10" s="25" t="s">
        <v>143</v>
      </c>
      <c r="C10" s="620">
        <v>6.672398090772492</v>
      </c>
      <c r="D10" s="620">
        <v>6.8115940730654145</v>
      </c>
      <c r="E10" s="33">
        <v>0.13919598229292252</v>
      </c>
      <c r="Q10" s="1"/>
    </row>
    <row r="11" spans="2:17" s="4" customFormat="1" x14ac:dyDescent="0.25">
      <c r="B11" s="25" t="s">
        <v>145</v>
      </c>
      <c r="C11" s="620">
        <v>4.2561242995966762</v>
      </c>
      <c r="D11" s="620">
        <v>4.057876172940837</v>
      </c>
      <c r="E11" s="33">
        <v>-0.19824812665583913</v>
      </c>
      <c r="Q11" s="1"/>
    </row>
    <row r="12" spans="2:17" s="4" customFormat="1" x14ac:dyDescent="0.25">
      <c r="B12" s="25" t="s">
        <v>146</v>
      </c>
      <c r="C12" s="620">
        <v>4.0908367294956696</v>
      </c>
      <c r="D12" s="620">
        <v>3.8934125360755414</v>
      </c>
      <c r="E12" s="33">
        <v>-0.19742419342012818</v>
      </c>
      <c r="Q12" s="1"/>
    </row>
    <row r="13" spans="2:17" ht="15.75" x14ac:dyDescent="0.25">
      <c r="B13" s="165" t="s">
        <v>199</v>
      </c>
      <c r="C13" s="637">
        <v>8.3662279074152455</v>
      </c>
      <c r="D13" s="637">
        <v>8.2368171154060992</v>
      </c>
      <c r="E13" s="638">
        <v>-0.12941079200914629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2" t="s">
        <v>94</v>
      </c>
      <c r="C15" s="792"/>
      <c r="D15" s="792"/>
      <c r="E15" s="79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6" t="s">
        <v>337</v>
      </c>
      <c r="C3" s="746"/>
      <c r="D3" s="746"/>
      <c r="E3" s="746"/>
      <c r="F3" s="746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8.7782430866730881</v>
      </c>
      <c r="D6" s="645">
        <v>0.27984476184504281</v>
      </c>
      <c r="E6" s="646">
        <v>-0.66228173075481145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8.5762120135548745</v>
      </c>
      <c r="D7" s="645">
        <v>0.34917896392662762</v>
      </c>
      <c r="E7" s="646">
        <v>-0.3139645215003668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8.0315943126572691</v>
      </c>
      <c r="D8" s="645">
        <v>-1.3894319507672783</v>
      </c>
      <c r="E8" s="646">
        <v>-0.3714057940606228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7.6083135203192898</v>
      </c>
      <c r="D9" s="645">
        <v>-1.1826366658179195</v>
      </c>
      <c r="E9" s="646">
        <v>-0.28514094864931572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7.6899589073588519</v>
      </c>
      <c r="D10" s="645">
        <v>-0.50401677763479746</v>
      </c>
      <c r="E10" s="646">
        <v>0.31741912893644741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>
        <v>7.9509857070877796</v>
      </c>
      <c r="D11" s="645">
        <v>0.17259186684170302</v>
      </c>
      <c r="E11" s="646">
        <v>0.57662245194945427</v>
      </c>
      <c r="F11" s="647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4">
        <v>8.2842444900955456</v>
      </c>
      <c r="D12" s="645">
        <v>0.70004109703286765</v>
      </c>
      <c r="E12" s="646">
        <v>0.23235240025179493</v>
      </c>
      <c r="F12" s="647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8.1183459732102143</v>
      </c>
      <c r="D18" s="649"/>
      <c r="E18" s="650">
        <v>-5.6858547375007618E-2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9.4405248174278995</v>
      </c>
      <c r="D19" s="645">
        <v>0.66792363311146907</v>
      </c>
      <c r="E19" s="646">
        <v>1.9498554003352098E-2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8.8901765350552413</v>
      </c>
      <c r="D20" s="645">
        <v>0.52309415016734917</v>
      </c>
      <c r="E20" s="646">
        <v>9.9226348918032059E-2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8.4030001067178919</v>
      </c>
      <c r="D21" s="645">
        <v>-1.1743790809488743</v>
      </c>
      <c r="E21" s="646">
        <v>0.20902442172424252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7.8934544689686055</v>
      </c>
      <c r="D22" s="645">
        <v>-0.66757152777426132</v>
      </c>
      <c r="E22" s="646">
        <v>0.11506062872252887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7.3725397784224045</v>
      </c>
      <c r="D23" s="645">
        <v>-0.12573058999208975</v>
      </c>
      <c r="E23" s="646">
        <v>-0.2116636146402735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7.3743632551383254</v>
      </c>
      <c r="D24" s="645">
        <v>-0.39919729224096745</v>
      </c>
      <c r="E24" s="646">
        <v>-0.72273646342333642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8.0518920898437507</v>
      </c>
      <c r="D25" s="645">
        <v>0.17204305873211734</v>
      </c>
      <c r="E25" s="646">
        <v>-0.33104010444225551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8.6710137509016025</v>
      </c>
      <c r="D26" s="645">
        <v>0.94258172290769071</v>
      </c>
      <c r="E26" s="646">
        <v>0.20963752233416955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8.3031211599901695</v>
      </c>
      <c r="D27" s="645">
        <v>-0.34368251796943916</v>
      </c>
      <c r="E27" s="646">
        <v>-2.5176198754602197E-2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7.610610749044894</v>
      </c>
      <c r="D28" s="645">
        <v>-0.88596138710321437</v>
      </c>
      <c r="E28" s="646">
        <v>-0.48692843282690124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8.466364123587919</v>
      </c>
      <c r="D29" s="645">
        <v>4.7542444384346183E-2</v>
      </c>
      <c r="E29" s="646">
        <v>-0.17807750488716323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8.4983983248280452</v>
      </c>
      <c r="D30" s="645">
        <v>0.24239088401057529</v>
      </c>
      <c r="E30" s="646">
        <v>-0.27420285948838519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8.2270330496282469</v>
      </c>
      <c r="D31" s="653"/>
      <c r="E31" s="654">
        <v>-0.14004933525964525</v>
      </c>
      <c r="F31" s="654">
        <v>-0.14004933525964525</v>
      </c>
    </row>
    <row r="32" spans="2:7" s="4" customFormat="1" outlineLevel="1" x14ac:dyDescent="0.25">
      <c r="B32" s="114" t="s">
        <v>112</v>
      </c>
      <c r="C32" s="644">
        <v>9.4210262634245474</v>
      </c>
      <c r="D32" s="645">
        <v>0.88443356762032721</v>
      </c>
      <c r="E32" s="646">
        <v>-0.1563529242422188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8.7909501861372092</v>
      </c>
      <c r="D33" s="645">
        <v>0.50498956975735965</v>
      </c>
      <c r="E33" s="646">
        <v>0.22992418939434245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8.1939756849936494</v>
      </c>
      <c r="D34" s="645">
        <v>-1.3050012444213461</v>
      </c>
      <c r="E34" s="646">
        <v>0.69570531657915513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7.7783938402460766</v>
      </c>
      <c r="D35" s="645">
        <v>-1.4431628751927299</v>
      </c>
      <c r="E35" s="646">
        <v>4.8332928667838004E-3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7.584203393062678</v>
      </c>
      <c r="D36" s="645">
        <v>-0.32598705387327698</v>
      </c>
      <c r="E36" s="646">
        <v>-0.29564563804895538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8.0970997185616618</v>
      </c>
      <c r="D37" s="645">
        <v>0.63161003721841702</v>
      </c>
      <c r="E37" s="646">
        <v>0.36866769056774995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8.3829321942860062</v>
      </c>
      <c r="D38" s="645">
        <v>0.62025472503202828</v>
      </c>
      <c r="E38" s="646">
        <v>-0.26387148367360247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8.461376228567433</v>
      </c>
      <c r="D39" s="645">
        <v>0.77884492994214582</v>
      </c>
      <c r="E39" s="646">
        <v>-3.5195907580675367E-2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8.3282973587447717</v>
      </c>
      <c r="D40" s="645">
        <v>-0.22428873094777124</v>
      </c>
      <c r="E40" s="646">
        <v>-9.05243204588011E-2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8.0975391818717952</v>
      </c>
      <c r="D41" s="645">
        <v>-0.19139314220053727</v>
      </c>
      <c r="E41" s="646">
        <v>-0.15846825894567473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8.6444416284750822</v>
      </c>
      <c r="D42" s="645">
        <v>0.34604927486611814</v>
      </c>
      <c r="E42" s="646">
        <v>0.42571194020323588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8.7726011843164304</v>
      </c>
      <c r="D43" s="645">
        <v>0.6439695686950806</v>
      </c>
      <c r="E43" s="646">
        <v>0.23600848851221023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8.3670823848878921</v>
      </c>
      <c r="D44" s="653"/>
      <c r="E44" s="654">
        <v>8.1121768508042535E-2</v>
      </c>
      <c r="F44" s="654">
        <v>8.1121768508042535E-2</v>
      </c>
    </row>
    <row r="45" spans="2:7" s="4" customFormat="1" outlineLevel="1" x14ac:dyDescent="0.25">
      <c r="B45" s="114" t="s">
        <v>112</v>
      </c>
      <c r="C45" s="644">
        <v>9.5773791876667662</v>
      </c>
      <c r="D45" s="645">
        <v>1.0167564345645967</v>
      </c>
      <c r="E45" s="646">
        <v>7.8402258251770718E-2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8.5610259967428668</v>
      </c>
      <c r="D46" s="645">
        <v>0.24247111178049252</v>
      </c>
      <c r="E46" s="646">
        <v>-0.66053071869593971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7.4982703684144942</v>
      </c>
      <c r="D47" s="645">
        <v>-1.8916635222531211</v>
      </c>
      <c r="E47" s="646">
        <v>-0.41192007852146073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7.7735605473792928</v>
      </c>
      <c r="D48" s="645">
        <v>-1.2688046480255339</v>
      </c>
      <c r="E48" s="646">
        <v>0.30807086603604805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7.8798490311116334</v>
      </c>
      <c r="D49" s="645">
        <v>-0.52321362606171196</v>
      </c>
      <c r="E49" s="646">
        <v>0.11717156185765543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7.7284320279939118</v>
      </c>
      <c r="D50" s="645">
        <v>0.25061723785400503</v>
      </c>
      <c r="E50" s="646">
        <v>4.590072936862466E-2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8.6468036779596087</v>
      </c>
      <c r="D51" s="645">
        <v>0.68854918867596293</v>
      </c>
      <c r="E51" s="646">
        <v>9.4217588267065722E-2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8.4965721361481084</v>
      </c>
      <c r="D52" s="645">
        <v>0.43950819884349634</v>
      </c>
      <c r="E52" s="646">
        <v>0.20763981207577586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8.4188216792035728</v>
      </c>
      <c r="D53" s="645">
        <v>0.59202090594270906</v>
      </c>
      <c r="E53" s="646">
        <v>0.12042932559460873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8.25600744081747</v>
      </c>
      <c r="D54" s="645">
        <v>-0.3916905759080862</v>
      </c>
      <c r="E54" s="646">
        <v>0.12737582519612012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8.2187296882718464</v>
      </c>
      <c r="D55" s="645">
        <v>-9.138238845964608E-2</v>
      </c>
      <c r="E55" s="646">
        <v>-0.27969921433408018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8.5365926958042202</v>
      </c>
      <c r="D56" s="645">
        <v>0.65135393357773452</v>
      </c>
      <c r="E56" s="646">
        <v>-2.403005729794927E-2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8.2859606163798496</v>
      </c>
      <c r="D57" s="653"/>
      <c r="E57" s="654">
        <v>-3.2594268582524677E-2</v>
      </c>
      <c r="F57" s="654">
        <v>-3.2594268582524677E-2</v>
      </c>
    </row>
    <row r="58" spans="2:7" s="4" customFormat="1" hidden="1" outlineLevel="1" x14ac:dyDescent="0.25">
      <c r="B58" s="114" t="s">
        <v>112</v>
      </c>
      <c r="C58" s="644">
        <v>9.4989769294149955</v>
      </c>
      <c r="D58" s="645">
        <v>1.4114057687976675</v>
      </c>
      <c r="E58" s="646">
        <v>0.10904303874738019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9.2215567154388065</v>
      </c>
      <c r="D59" s="645">
        <v>0.91012200618188999</v>
      </c>
      <c r="E59" s="646">
        <v>0.17919152003397976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7.910190446935955</v>
      </c>
      <c r="D60" s="645">
        <v>-0.92652469785220326</v>
      </c>
      <c r="E60" s="646">
        <v>-0.49287221023739036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7.4654896813432448</v>
      </c>
      <c r="D61" s="645">
        <v>-1.1551898010318347</v>
      </c>
      <c r="E61" s="646">
        <v>-1.2325108796662043E-2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7.7626774692539779</v>
      </c>
      <c r="D62" s="645">
        <v>-0.34849698506408977</v>
      </c>
      <c r="E62" s="646">
        <v>-0.19557702002966781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7.6825312986252872</v>
      </c>
      <c r="D63" s="645">
        <v>0.90599580622692422</v>
      </c>
      <c r="E63" s="646">
        <v>-0.37453263867932485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8.552586089692543</v>
      </c>
      <c r="D64" s="645">
        <v>1.364560221703802</v>
      </c>
      <c r="E64" s="646">
        <v>0.72578531643167921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8.2889323240723325</v>
      </c>
      <c r="D65" s="645">
        <v>0.55685942865971594</v>
      </c>
      <c r="E65" s="646">
        <v>-0.35876569265322367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8.2983923536089641</v>
      </c>
      <c r="D66" s="645">
        <v>0.30219351783027637</v>
      </c>
      <c r="E66" s="646">
        <v>-1.1719723122528336E-2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8.1286316156213498</v>
      </c>
      <c r="D67" s="645">
        <v>-0.27704120759764805</v>
      </c>
      <c r="E67" s="646">
        <v>0.24339285339486416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8.4984289026059265</v>
      </c>
      <c r="D68" s="645">
        <v>0.34051388844162034</v>
      </c>
      <c r="E68" s="646">
        <v>-0.47088103859050712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8.5606227531021695</v>
      </c>
      <c r="D69" s="645">
        <v>1.0083393584962987</v>
      </c>
      <c r="E69" s="646">
        <v>0.47305159248484152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8.3185548849623743</v>
      </c>
      <c r="D70" s="653"/>
      <c r="E70" s="654">
        <v>7.1201757054577541E-3</v>
      </c>
      <c r="F70" s="654">
        <v>7.1201757054577541E-3</v>
      </c>
    </row>
    <row r="71" spans="2:7" s="4" customFormat="1" hidden="1" outlineLevel="1" x14ac:dyDescent="0.25">
      <c r="B71" s="114" t="s">
        <v>112</v>
      </c>
      <c r="C71" s="644">
        <v>9.3899338906676153</v>
      </c>
      <c r="D71" s="645">
        <v>1.3783751525435139</v>
      </c>
      <c r="E71" s="646">
        <v>0.55321874587945707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9.0423651954048267</v>
      </c>
      <c r="D72" s="645">
        <v>1.0405147101710206</v>
      </c>
      <c r="E72" s="646">
        <v>0.42168571302974733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8.4030626571733453</v>
      </c>
      <c r="D73" s="645">
        <v>-0.71298205326495712</v>
      </c>
      <c r="E73" s="646">
        <v>0.29188820285527761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7.4778147901399068</v>
      </c>
      <c r="D74" s="645">
        <v>-0.81076001253887764</v>
      </c>
      <c r="E74" s="646">
        <v>0.70127929774154385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7.9582544892836458</v>
      </c>
      <c r="D75" s="645">
        <v>-0.61575473549443327</v>
      </c>
      <c r="E75" s="646">
        <v>0.77022862129490477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8.057063937304612</v>
      </c>
      <c r="D76" s="645">
        <v>0.35775541513746845</v>
      </c>
      <c r="E76" s="646">
        <v>0.32499104189199546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7.8268007732608638</v>
      </c>
      <c r="D77" s="645">
        <v>0.54572558255981019</v>
      </c>
      <c r="E77" s="646">
        <v>-0.16939806251782397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8.6476980167255562</v>
      </c>
      <c r="D78" s="645">
        <v>0.66337514854362567</v>
      </c>
      <c r="E78" s="646">
        <v>0.24202519350655827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8.3101120767314924</v>
      </c>
      <c r="D79" s="645">
        <v>0.24035654276620555</v>
      </c>
      <c r="E79" s="646">
        <v>0.15219706256718624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7.8852387622264857</v>
      </c>
      <c r="D80" s="645">
        <v>-0.3189372039429017</v>
      </c>
      <c r="E80" s="646">
        <v>0.33295536762061495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8.9693099411964337</v>
      </c>
      <c r="D81" s="645">
        <v>0.48042997009004829</v>
      </c>
      <c r="E81" s="646">
        <v>0.14295790407884645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8.0875711606173279</v>
      </c>
      <c r="D82" s="645">
        <v>0.53100736639891544</v>
      </c>
      <c r="E82" s="646">
        <v>7.6012422493226595E-2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8.3114347092569165</v>
      </c>
      <c r="D83" s="653"/>
      <c r="E83" s="654">
        <v>0.30958422402311037</v>
      </c>
      <c r="F83" s="654">
        <v>0.30958422402311037</v>
      </c>
    </row>
    <row r="84" spans="2:7" s="4" customFormat="1" hidden="1" outlineLevel="1" x14ac:dyDescent="0.25">
      <c r="B84" s="114" t="s">
        <v>112</v>
      </c>
      <c r="C84" s="644">
        <v>8.8367151447881582</v>
      </c>
      <c r="D84" s="645">
        <v>0.40061541206458884</v>
      </c>
      <c r="E84" s="646">
        <v>-0.27932956565014422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8.6206794823750794</v>
      </c>
      <c r="D85" s="645">
        <v>0.42223809467527218</v>
      </c>
      <c r="E85" s="646">
        <v>0.33210467969629498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8.1111744543180677</v>
      </c>
      <c r="D86" s="645">
        <v>-1.7481481901280382</v>
      </c>
      <c r="E86" s="646">
        <v>-0.46283477046001131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6.7765354923983629</v>
      </c>
      <c r="D87" s="645">
        <v>-1.5246103941778841</v>
      </c>
      <c r="E87" s="646">
        <v>-0.92277302976878062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7.188025867988741</v>
      </c>
      <c r="D88" s="645">
        <v>-1.0461180536889101</v>
      </c>
      <c r="E88" s="646">
        <v>-9.3049322712312588E-2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7.7320728954126166</v>
      </c>
      <c r="D89" s="645">
        <v>-0.82088057876639642</v>
      </c>
      <c r="E89" s="646">
        <v>-0.25224997276931393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7.9961988357786877</v>
      </c>
      <c r="D90" s="645">
        <v>0.18095503264523938</v>
      </c>
      <c r="E90" s="646">
        <v>-7.3556698186599156E-2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8.4056728232189979</v>
      </c>
      <c r="D91" s="645">
        <v>9.3162147706744136E-2</v>
      </c>
      <c r="E91" s="646">
        <v>0.20149685704961051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8.1579150141643062</v>
      </c>
      <c r="D92" s="645">
        <v>-1.1112806974551219</v>
      </c>
      <c r="E92" s="646">
        <v>-0.33096495694207917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7.5522833946058707</v>
      </c>
      <c r="D93" s="645">
        <v>-0.95280176587455934</v>
      </c>
      <c r="E93" s="646">
        <v>-4.2803996125417854E-3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8.8263520371175872</v>
      </c>
      <c r="D94" s="645">
        <v>0.15018789276368771</v>
      </c>
      <c r="E94" s="646">
        <v>0.11239480030060989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8.0115587381241014</v>
      </c>
      <c r="D95" s="645">
        <v>-7.5072229960468917E-3</v>
      </c>
      <c r="E95" s="646">
        <v>-0.42454099459946804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8.0018504852338062</v>
      </c>
      <c r="D96" s="653"/>
      <c r="E96" s="654">
        <v>-0.19659090246600108</v>
      </c>
      <c r="F96" s="654">
        <v>-0.19659090246600108</v>
      </c>
    </row>
    <row r="97" spans="2:7" s="4" customFormat="1" hidden="1" outlineLevel="1" x14ac:dyDescent="0.25">
      <c r="B97" s="114" t="s">
        <v>112</v>
      </c>
      <c r="C97" s="644">
        <v>9.1160447104383024</v>
      </c>
      <c r="D97" s="645">
        <v>0.46374480632639603</v>
      </c>
      <c r="E97" s="646">
        <v>-0.74327793400780351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8.2885748026787844</v>
      </c>
      <c r="D98" s="645">
        <v>-0.25158174481433981</v>
      </c>
      <c r="E98" s="646">
        <v>-1.2571083897462643E-2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8.574009224778079</v>
      </c>
      <c r="D99" s="645">
        <v>-1.0299882041762718</v>
      </c>
      <c r="E99" s="646">
        <v>0.33986530310042795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7.6993085221671436</v>
      </c>
      <c r="D100" s="645">
        <v>-0.81479547291907828</v>
      </c>
      <c r="E100" s="646">
        <v>-0.85364495201186941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7.2810751907010536</v>
      </c>
      <c r="D101" s="645">
        <v>-0.85183485856737651</v>
      </c>
      <c r="E101" s="646">
        <v>-0.53416861243239477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7.9843228681819305</v>
      </c>
      <c r="D102" s="645">
        <v>-7.2177184616052159E-2</v>
      </c>
      <c r="E102" s="646">
        <v>-0.32818780733032327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8.0697555339652869</v>
      </c>
      <c r="D103" s="645">
        <v>-0.58595196121244797</v>
      </c>
      <c r="E103" s="646">
        <v>-1.1994401776541412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8.2041759661693874</v>
      </c>
      <c r="D104" s="645">
        <v>0.60579250804308149</v>
      </c>
      <c r="E104" s="646">
        <v>-0.30090919431104268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8.4888799711063854</v>
      </c>
      <c r="D105" s="645">
        <v>-0.32032542563386457</v>
      </c>
      <c r="E105" s="646">
        <v>-0.18728417324751412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7.5565637942184125</v>
      </c>
      <c r="D106" s="645">
        <v>-1.2617477947539104</v>
      </c>
      <c r="E106" s="646">
        <v>-0.46250216690173573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8.7139572368169773</v>
      </c>
      <c r="D107" s="645">
        <v>-1.9686080385019622E-2</v>
      </c>
      <c r="E107" s="646">
        <v>0.28840791156813772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8.4360997327235694</v>
      </c>
      <c r="D108" s="645">
        <v>0.38978929121742567</v>
      </c>
      <c r="E108" s="646">
        <v>-0.21620017138833703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8.1984413876998072</v>
      </c>
      <c r="D109" s="653"/>
      <c r="E109" s="654">
        <v>-0.34171515979331701</v>
      </c>
      <c r="F109" s="654">
        <v>-0.34171515979331701</v>
      </c>
    </row>
    <row r="110" spans="2:7" s="4" customFormat="1" hidden="1" outlineLevel="1" x14ac:dyDescent="0.25">
      <c r="B110" s="114" t="s">
        <v>112</v>
      </c>
      <c r="C110" s="644">
        <v>9.859322644446106</v>
      </c>
      <c r="D110" s="645">
        <v>0.76790855029794436</v>
      </c>
      <c r="E110" s="646">
        <v>0.25532521549175513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8.3011458865762471</v>
      </c>
      <c r="D111" s="645">
        <v>-0.22210077782797022</v>
      </c>
      <c r="E111" s="646">
        <v>-0.21295810850997476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8.2341439216776511</v>
      </c>
      <c r="D112" s="645">
        <v>-1.3571456740464036</v>
      </c>
      <c r="E112" s="646">
        <v>0.10123387240922099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8.552953474179013</v>
      </c>
      <c r="D113" s="645">
        <v>-0.22917528631055539</v>
      </c>
      <c r="E113" s="646">
        <v>0.49645342138103032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7.8152438031334484</v>
      </c>
      <c r="D114" s="645">
        <v>-0.76092654661528414</v>
      </c>
      <c r="E114" s="646">
        <v>-0.8404636920442865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8.3125106755122538</v>
      </c>
      <c r="D115" s="645">
        <v>0.23684503158722414</v>
      </c>
      <c r="E115" s="646">
        <v>0.71412721738594787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9.2691957116194281</v>
      </c>
      <c r="D116" s="645">
        <v>0.72967727875315092</v>
      </c>
      <c r="E116" s="646">
        <v>0.45999031487917819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8.5050851604804301</v>
      </c>
      <c r="D117" s="645">
        <v>0.5535816051779312</v>
      </c>
      <c r="E117" s="646">
        <v>-0.31322642849189286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8.6761641443538995</v>
      </c>
      <c r="D118" s="645">
        <v>-0.41462481239455506</v>
      </c>
      <c r="E118" s="646">
        <v>-5.7479172848097448E-2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8.0190659611201482</v>
      </c>
      <c r="D119" s="645">
        <v>-1.5020852996146168</v>
      </c>
      <c r="E119" s="646">
        <v>-2.7244480385995473E-2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8.4255493252488396</v>
      </c>
      <c r="D120" s="645">
        <v>0.3775170592991941</v>
      </c>
      <c r="E120" s="646">
        <v>7.9003383737402899E-2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8.6522999041119064</v>
      </c>
      <c r="D121" s="645">
        <v>0.69701298387511024</v>
      </c>
      <c r="E121" s="646">
        <v>-0.43911419003625518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8.5401565474931243</v>
      </c>
      <c r="D122" s="653"/>
      <c r="E122" s="654">
        <v>1.6909883088906952E-2</v>
      </c>
      <c r="F122" s="654">
        <v>1.6909883088906952E-2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5" t="s">
        <v>79</v>
      </c>
      <c r="E5" s="776"/>
      <c r="F5" s="776"/>
      <c r="G5" s="776"/>
      <c r="H5" s="776"/>
      <c r="I5" s="777"/>
      <c r="J5" s="765" t="s">
        <v>96</v>
      </c>
      <c r="K5" s="766"/>
      <c r="L5" s="766"/>
      <c r="M5" s="766"/>
      <c r="N5" s="766"/>
      <c r="O5" s="767"/>
      <c r="P5" s="768" t="s">
        <v>98</v>
      </c>
      <c r="Q5" s="769"/>
      <c r="R5" s="769"/>
      <c r="S5" s="769"/>
      <c r="T5" s="769"/>
      <c r="U5" s="770"/>
      <c r="V5" s="768" t="s">
        <v>100</v>
      </c>
      <c r="W5" s="769"/>
      <c r="X5" s="769"/>
      <c r="Y5" s="769"/>
      <c r="Z5" s="769"/>
      <c r="AA5" s="770"/>
      <c r="AB5" s="765" t="s">
        <v>102</v>
      </c>
      <c r="AC5" s="766"/>
      <c r="AD5" s="766"/>
      <c r="AE5" s="766"/>
      <c r="AF5" s="766"/>
      <c r="AG5" s="767"/>
      <c r="AH5" s="768" t="s">
        <v>104</v>
      </c>
      <c r="AI5" s="769"/>
      <c r="AJ5" s="769"/>
      <c r="AK5" s="769"/>
      <c r="AL5" s="769"/>
      <c r="AM5" s="770"/>
      <c r="AN5" s="765" t="s">
        <v>106</v>
      </c>
      <c r="AO5" s="767"/>
      <c r="AP5" s="765" t="s">
        <v>129</v>
      </c>
      <c r="AQ5" s="766"/>
      <c r="AR5" s="766"/>
      <c r="AS5" s="766"/>
      <c r="AT5" s="766"/>
      <c r="AU5" s="767"/>
    </row>
    <row r="6" spans="2:47" s="4" customFormat="1" ht="21" customHeight="1" x14ac:dyDescent="0.25">
      <c r="B6" s="81"/>
      <c r="C6" s="81"/>
      <c r="D6" s="843" t="s">
        <v>130</v>
      </c>
      <c r="E6" s="844"/>
      <c r="F6" s="845" t="s">
        <v>138</v>
      </c>
      <c r="G6" s="844"/>
      <c r="H6" s="845" t="s">
        <v>132</v>
      </c>
      <c r="I6" s="846"/>
      <c r="J6" s="762" t="s">
        <v>130</v>
      </c>
      <c r="K6" s="760"/>
      <c r="L6" s="759" t="s">
        <v>138</v>
      </c>
      <c r="M6" s="760"/>
      <c r="N6" s="759" t="s">
        <v>132</v>
      </c>
      <c r="O6" s="761"/>
      <c r="P6" s="762" t="s">
        <v>130</v>
      </c>
      <c r="Q6" s="760"/>
      <c r="R6" s="759" t="s">
        <v>138</v>
      </c>
      <c r="S6" s="760"/>
      <c r="T6" s="759" t="s">
        <v>132</v>
      </c>
      <c r="U6" s="761"/>
      <c r="V6" s="762" t="s">
        <v>130</v>
      </c>
      <c r="W6" s="760"/>
      <c r="X6" s="759" t="s">
        <v>138</v>
      </c>
      <c r="Y6" s="760"/>
      <c r="Z6" s="759" t="s">
        <v>132</v>
      </c>
      <c r="AA6" s="761"/>
      <c r="AB6" s="762" t="s">
        <v>130</v>
      </c>
      <c r="AC6" s="760"/>
      <c r="AD6" s="759" t="s">
        <v>138</v>
      </c>
      <c r="AE6" s="760"/>
      <c r="AF6" s="759" t="s">
        <v>132</v>
      </c>
      <c r="AG6" s="761"/>
      <c r="AH6" s="762" t="s">
        <v>130</v>
      </c>
      <c r="AI6" s="760"/>
      <c r="AJ6" s="759" t="s">
        <v>138</v>
      </c>
      <c r="AK6" s="760"/>
      <c r="AL6" s="759" t="s">
        <v>132</v>
      </c>
      <c r="AM6" s="761"/>
      <c r="AN6" s="762" t="s">
        <v>132</v>
      </c>
      <c r="AO6" s="761"/>
      <c r="AP6" s="762" t="s">
        <v>130</v>
      </c>
      <c r="AQ6" s="760"/>
      <c r="AR6" s="759" t="s">
        <v>138</v>
      </c>
      <c r="AS6" s="760"/>
      <c r="AT6" s="759" t="s">
        <v>132</v>
      </c>
      <c r="AU6" s="76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39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40"/>
      <c r="C9" s="667" t="s">
        <v>212</v>
      </c>
      <c r="D9" s="668">
        <v>92554</v>
      </c>
      <c r="E9" s="96">
        <v>1.047000382116936E-2</v>
      </c>
      <c r="F9" s="669">
        <v>65741</v>
      </c>
      <c r="G9" s="96">
        <v>-1.9756657620851104E-2</v>
      </c>
      <c r="H9" s="669">
        <v>158295</v>
      </c>
      <c r="I9" s="96">
        <v>-2.3068050749711633E-3</v>
      </c>
      <c r="J9" s="668">
        <v>71007</v>
      </c>
      <c r="K9" s="96">
        <v>1.4733622956442316E-2</v>
      </c>
      <c r="L9" s="669">
        <v>56406</v>
      </c>
      <c r="M9" s="96">
        <v>-3.389569238674317E-2</v>
      </c>
      <c r="N9" s="669">
        <v>127413</v>
      </c>
      <c r="O9" s="96">
        <v>-7.3854208053848458E-3</v>
      </c>
      <c r="P9" s="668">
        <v>20395</v>
      </c>
      <c r="Q9" s="96">
        <v>3.0492303152511724E-3</v>
      </c>
      <c r="R9" s="669">
        <v>25343</v>
      </c>
      <c r="S9" s="96">
        <v>-2.3353501098308249E-2</v>
      </c>
      <c r="T9" s="669">
        <v>45738</v>
      </c>
      <c r="U9" s="96">
        <v>-1.1754029644354125E-2</v>
      </c>
      <c r="V9" s="668">
        <v>36353</v>
      </c>
      <c r="W9" s="96">
        <v>0</v>
      </c>
      <c r="X9" s="669">
        <v>19987</v>
      </c>
      <c r="Y9" s="96">
        <v>-3.6538925042178816E-2</v>
      </c>
      <c r="Z9" s="669">
        <v>56340</v>
      </c>
      <c r="AA9" s="96">
        <v>-1.3275421205646398E-2</v>
      </c>
      <c r="AB9" s="668">
        <v>18432</v>
      </c>
      <c r="AC9" s="96">
        <v>0</v>
      </c>
      <c r="AD9" s="669">
        <v>8647</v>
      </c>
      <c r="AE9" s="96">
        <v>3.8553927456161485E-2</v>
      </c>
      <c r="AF9" s="669">
        <v>27079</v>
      </c>
      <c r="AG9" s="96">
        <v>1.1996412287913927E-2</v>
      </c>
      <c r="AH9" s="668">
        <v>15753</v>
      </c>
      <c r="AI9" s="96">
        <v>0</v>
      </c>
      <c r="AJ9" s="669">
        <v>7462</v>
      </c>
      <c r="AK9" s="96">
        <v>5.9315179293610854E-3</v>
      </c>
      <c r="AL9" s="669">
        <v>23215</v>
      </c>
      <c r="AM9" s="96">
        <v>1.8989253808641138E-3</v>
      </c>
      <c r="AN9" s="668">
        <v>2810</v>
      </c>
      <c r="AO9" s="96">
        <v>8.2017712745475535E-2</v>
      </c>
      <c r="AP9" s="668">
        <v>578</v>
      </c>
      <c r="AQ9" s="96">
        <v>-3.3444816053511683E-2</v>
      </c>
      <c r="AR9" s="669">
        <v>415</v>
      </c>
      <c r="AS9" s="96">
        <v>0.19596541786743527</v>
      </c>
      <c r="AT9" s="669">
        <v>993</v>
      </c>
      <c r="AU9" s="96">
        <v>5.0793650793650835E-2</v>
      </c>
    </row>
    <row r="10" spans="2:47" x14ac:dyDescent="0.25">
      <c r="B10" s="841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2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1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2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1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2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7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38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7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38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7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38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7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38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7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38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7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38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7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38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7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38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7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38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7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38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7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38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7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38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7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38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7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38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7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38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7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38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7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38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7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38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7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38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7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38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7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38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7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38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7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38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7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38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7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38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7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38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7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38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7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38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7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38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7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38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7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38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7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38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7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38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7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38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7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38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6" t="s">
        <v>63</v>
      </c>
      <c r="C3" s="746"/>
      <c r="D3" s="746"/>
      <c r="E3" s="746"/>
      <c r="F3" s="746"/>
      <c r="G3" s="746"/>
      <c r="H3" s="746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2" spans="2:22" s="4" customFormat="1" ht="36.75" customHeight="1" thickBot="1" x14ac:dyDescent="0.3">
      <c r="B42" s="746" t="s">
        <v>63</v>
      </c>
      <c r="C42" s="746"/>
      <c r="D42" s="746"/>
      <c r="E42" s="746"/>
      <c r="F42" s="746"/>
      <c r="G42" s="746"/>
      <c r="H42" s="746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216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217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216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217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216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217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216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217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216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217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216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217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216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217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216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217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5" t="s">
        <v>94</v>
      </c>
      <c r="C78" s="745"/>
      <c r="D78" s="745"/>
      <c r="E78" s="745"/>
      <c r="F78" s="745"/>
      <c r="G78" s="745"/>
      <c r="H78" s="745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287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2941921</v>
      </c>
      <c r="D7" s="64">
        <v>1</v>
      </c>
      <c r="E7" s="63">
        <v>3235149</v>
      </c>
      <c r="F7" s="64">
        <v>1</v>
      </c>
      <c r="G7" s="65">
        <v>9.9672288956773381E-2</v>
      </c>
      <c r="H7" s="66">
        <v>293228</v>
      </c>
    </row>
    <row r="8" spans="2:8" s="4" customFormat="1" x14ac:dyDescent="0.25">
      <c r="B8" s="25" t="s">
        <v>82</v>
      </c>
      <c r="C8" s="26">
        <v>1944867</v>
      </c>
      <c r="D8" s="27">
        <v>0.66108743232738065</v>
      </c>
      <c r="E8" s="26">
        <v>2196833</v>
      </c>
      <c r="F8" s="27">
        <v>0.67905156764031582</v>
      </c>
      <c r="G8" s="18">
        <v>0.12955436027245049</v>
      </c>
      <c r="H8" s="17">
        <v>251966</v>
      </c>
    </row>
    <row r="9" spans="2:8" s="4" customFormat="1" ht="15.75" customHeight="1" x14ac:dyDescent="0.25">
      <c r="B9" s="28" t="s">
        <v>83</v>
      </c>
      <c r="C9" s="48">
        <v>997054</v>
      </c>
      <c r="D9" s="30">
        <v>0.33891256767261935</v>
      </c>
      <c r="E9" s="48">
        <v>1038316</v>
      </c>
      <c r="F9" s="30">
        <v>0.32094843235968423</v>
      </c>
      <c r="G9" s="21">
        <v>4.1383917019539584E-2</v>
      </c>
      <c r="H9" s="20">
        <v>41262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2314400</v>
      </c>
      <c r="D11" s="64">
        <v>0.78669685555798408</v>
      </c>
      <c r="E11" s="63">
        <v>2508616</v>
      </c>
      <c r="F11" s="64">
        <v>0.77542518134404315</v>
      </c>
      <c r="G11" s="65">
        <v>8.3916349809885826E-2</v>
      </c>
      <c r="H11" s="66">
        <v>194216</v>
      </c>
    </row>
    <row r="12" spans="2:8" s="4" customFormat="1" x14ac:dyDescent="0.25">
      <c r="B12" s="25" t="s">
        <v>82</v>
      </c>
      <c r="C12" s="26">
        <v>1440325</v>
      </c>
      <c r="D12" s="27">
        <v>0.48958656605666839</v>
      </c>
      <c r="E12" s="26">
        <v>1622583</v>
      </c>
      <c r="F12" s="27">
        <v>0.5015481512598029</v>
      </c>
      <c r="G12" s="18">
        <v>0.12653949629423922</v>
      </c>
      <c r="H12" s="17">
        <v>182258</v>
      </c>
    </row>
    <row r="13" spans="2:8" s="4" customFormat="1" x14ac:dyDescent="0.25">
      <c r="B13" s="28" t="s">
        <v>83</v>
      </c>
      <c r="C13" s="48">
        <v>874075</v>
      </c>
      <c r="D13" s="30">
        <v>0.29711028950131563</v>
      </c>
      <c r="E13" s="48">
        <v>886033</v>
      </c>
      <c r="F13" s="30">
        <v>0.2738770300842403</v>
      </c>
      <c r="G13" s="21">
        <v>1.3680748219546457E-2</v>
      </c>
      <c r="H13" s="20">
        <v>11958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823458</v>
      </c>
      <c r="D15" s="64">
        <v>0.27990486488250366</v>
      </c>
      <c r="E15" s="63">
        <v>905490</v>
      </c>
      <c r="F15" s="64">
        <v>0.27989128166894323</v>
      </c>
      <c r="G15" s="65">
        <v>9.9618924098132444E-2</v>
      </c>
      <c r="H15" s="66">
        <v>82032</v>
      </c>
    </row>
    <row r="16" spans="2:8" s="4" customFormat="1" x14ac:dyDescent="0.25">
      <c r="B16" s="69" t="s">
        <v>82</v>
      </c>
      <c r="C16" s="26">
        <v>409581</v>
      </c>
      <c r="D16" s="27">
        <v>0.13922229726766966</v>
      </c>
      <c r="E16" s="26">
        <v>473136</v>
      </c>
      <c r="F16" s="27">
        <v>0.14624859627794579</v>
      </c>
      <c r="G16" s="18">
        <v>0.15517077208171282</v>
      </c>
      <c r="H16" s="17">
        <v>63555</v>
      </c>
    </row>
    <row r="17" spans="2:8" s="4" customFormat="1" x14ac:dyDescent="0.25">
      <c r="B17" s="70" t="s">
        <v>83</v>
      </c>
      <c r="C17" s="48">
        <v>413877</v>
      </c>
      <c r="D17" s="30">
        <v>0.14068256761483397</v>
      </c>
      <c r="E17" s="48">
        <v>432354</v>
      </c>
      <c r="F17" s="30">
        <v>0.13364268539099744</v>
      </c>
      <c r="G17" s="21">
        <v>4.4643698490131056E-2</v>
      </c>
      <c r="H17" s="20">
        <v>18477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1036326</v>
      </c>
      <c r="D19" s="64">
        <v>0.35226166848124069</v>
      </c>
      <c r="E19" s="63">
        <v>1105496</v>
      </c>
      <c r="F19" s="64">
        <v>0.34171409106659384</v>
      </c>
      <c r="G19" s="65">
        <v>6.6745406368266424E-2</v>
      </c>
      <c r="H19" s="66">
        <v>69170</v>
      </c>
    </row>
    <row r="20" spans="2:8" s="4" customFormat="1" x14ac:dyDescent="0.25">
      <c r="B20" s="69" t="s">
        <v>82</v>
      </c>
      <c r="C20" s="26">
        <v>748537</v>
      </c>
      <c r="D20" s="27">
        <v>0.25443817152126108</v>
      </c>
      <c r="E20" s="26">
        <v>815252</v>
      </c>
      <c r="F20" s="27">
        <v>0.25199828508671474</v>
      </c>
      <c r="G20" s="18">
        <v>8.9127190773468756E-2</v>
      </c>
      <c r="H20" s="17">
        <v>66715</v>
      </c>
    </row>
    <row r="21" spans="2:8" s="4" customFormat="1" x14ac:dyDescent="0.25">
      <c r="B21" s="70" t="s">
        <v>83</v>
      </c>
      <c r="C21" s="48">
        <v>287789</v>
      </c>
      <c r="D21" s="30">
        <v>9.782349695997955E-2</v>
      </c>
      <c r="E21" s="48">
        <v>290244</v>
      </c>
      <c r="F21" s="30">
        <v>8.9715805979879132E-2</v>
      </c>
      <c r="G21" s="21">
        <v>8.5305553721650718E-3</v>
      </c>
      <c r="H21" s="20">
        <v>2455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482574</v>
      </c>
      <c r="D23" s="64">
        <v>0.16403363652524999</v>
      </c>
      <c r="E23" s="63">
        <v>561495</v>
      </c>
      <c r="F23" s="64">
        <v>0.17356078499011945</v>
      </c>
      <c r="G23" s="65">
        <v>0.16354175732633758</v>
      </c>
      <c r="H23" s="66">
        <v>78921</v>
      </c>
    </row>
    <row r="24" spans="2:8" s="4" customFormat="1" x14ac:dyDescent="0.25">
      <c r="B24" s="25" t="s">
        <v>82</v>
      </c>
      <c r="C24" s="26">
        <v>362702</v>
      </c>
      <c r="D24" s="27">
        <v>0.12328747100958863</v>
      </c>
      <c r="E24" s="26">
        <v>414294</v>
      </c>
      <c r="F24" s="27">
        <v>0.12806025317535608</v>
      </c>
      <c r="G24" s="18">
        <v>0.14224349465952768</v>
      </c>
      <c r="H24" s="17">
        <v>51592</v>
      </c>
    </row>
    <row r="25" spans="2:8" s="4" customFormat="1" x14ac:dyDescent="0.25">
      <c r="B25" s="28" t="s">
        <v>83</v>
      </c>
      <c r="C25" s="48">
        <v>119872</v>
      </c>
      <c r="D25" s="30">
        <v>4.0746165515661369E-2</v>
      </c>
      <c r="E25" s="48">
        <v>147201</v>
      </c>
      <c r="F25" s="30">
        <v>4.5500531814763399E-2</v>
      </c>
      <c r="G25" s="21">
        <v>0.22798485050720774</v>
      </c>
      <c r="H25" s="20">
        <v>27329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423894</v>
      </c>
      <c r="D27" s="64">
        <v>0.14408748569387145</v>
      </c>
      <c r="E27" s="63">
        <v>494150</v>
      </c>
      <c r="F27" s="64">
        <v>0.15274412399552539</v>
      </c>
      <c r="G27" s="65">
        <v>0.16573954809457092</v>
      </c>
      <c r="H27" s="66">
        <v>70256</v>
      </c>
    </row>
    <row r="28" spans="2:8" s="4" customFormat="1" x14ac:dyDescent="0.25">
      <c r="B28" s="69" t="s">
        <v>82</v>
      </c>
      <c r="C28" s="26">
        <v>314121</v>
      </c>
      <c r="D28" s="27">
        <v>0.10677411120149045</v>
      </c>
      <c r="E28" s="26">
        <v>363416</v>
      </c>
      <c r="F28" s="27">
        <v>0.11233362049166823</v>
      </c>
      <c r="G28" s="18">
        <v>0.15692997284485921</v>
      </c>
      <c r="H28" s="17">
        <v>49295</v>
      </c>
    </row>
    <row r="29" spans="2:8" s="4" customFormat="1" x14ac:dyDescent="0.25">
      <c r="B29" s="70" t="s">
        <v>83</v>
      </c>
      <c r="C29" s="48">
        <v>109773</v>
      </c>
      <c r="D29" s="30">
        <v>3.7313374492381E-2</v>
      </c>
      <c r="E29" s="48">
        <v>130734</v>
      </c>
      <c r="F29" s="30">
        <v>4.0410503503857165E-2</v>
      </c>
      <c r="G29" s="21">
        <v>0.19094859391653696</v>
      </c>
      <c r="H29" s="20">
        <v>20961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123219</v>
      </c>
      <c r="D31" s="64">
        <v>4.1883857520307308E-2</v>
      </c>
      <c r="E31" s="63">
        <v>140575</v>
      </c>
      <c r="F31" s="64">
        <v>4.3452403583266179E-2</v>
      </c>
      <c r="G31" s="65">
        <v>0.14085490062409201</v>
      </c>
      <c r="H31" s="66">
        <v>17356</v>
      </c>
    </row>
    <row r="32" spans="2:8" s="4" customFormat="1" x14ac:dyDescent="0.25">
      <c r="B32" s="25" t="s">
        <v>82</v>
      </c>
      <c r="C32" s="26">
        <v>123219</v>
      </c>
      <c r="D32" s="27">
        <v>4.1883857520307308E-2</v>
      </c>
      <c r="E32" s="26">
        <v>139843</v>
      </c>
      <c r="F32" s="27">
        <v>4.3226138888811612E-2</v>
      </c>
      <c r="G32" s="18">
        <v>0.13491425835301385</v>
      </c>
      <c r="H32" s="17">
        <v>16624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2.2626469445456764E-4</v>
      </c>
      <c r="G33" s="71" t="s">
        <v>182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21728</v>
      </c>
      <c r="D35" s="64">
        <v>7.3856503964586408E-3</v>
      </c>
      <c r="E35" s="63">
        <v>24463</v>
      </c>
      <c r="F35" s="64">
        <v>7.561630082571158E-3</v>
      </c>
      <c r="G35" s="65">
        <v>0.12587444771723133</v>
      </c>
      <c r="H35" s="66">
        <v>2735</v>
      </c>
    </row>
    <row r="36" spans="2:8" s="4" customFormat="1" x14ac:dyDescent="0.25">
      <c r="B36" s="25" t="s">
        <v>82</v>
      </c>
      <c r="C36" s="26">
        <v>18621</v>
      </c>
      <c r="D36" s="27">
        <v>6.3295377408162899E-3</v>
      </c>
      <c r="E36" s="26">
        <v>20113</v>
      </c>
      <c r="F36" s="27">
        <v>6.2170243163452441E-3</v>
      </c>
      <c r="G36" s="18">
        <v>8.0124590516083893E-2</v>
      </c>
      <c r="H36" s="17">
        <v>1492</v>
      </c>
    </row>
    <row r="37" spans="2:8" s="4" customFormat="1" x14ac:dyDescent="0.25">
      <c r="B37" s="28" t="s">
        <v>83</v>
      </c>
      <c r="C37" s="48">
        <v>3107</v>
      </c>
      <c r="D37" s="30">
        <v>1.0561126556423506E-3</v>
      </c>
      <c r="E37" s="48">
        <v>4350</v>
      </c>
      <c r="F37" s="30">
        <v>1.3446057662259141E-3</v>
      </c>
      <c r="G37" s="71">
        <v>0.40006437077566792</v>
      </c>
      <c r="H37" s="20">
        <v>1243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6" t="s">
        <v>64</v>
      </c>
      <c r="C3" s="746"/>
      <c r="D3" s="746"/>
      <c r="E3" s="746"/>
      <c r="F3" s="746"/>
      <c r="G3" s="746"/>
      <c r="H3" s="746"/>
      <c r="J3" s="746" t="s">
        <v>64</v>
      </c>
      <c r="K3" s="746"/>
      <c r="L3" s="746"/>
      <c r="M3" s="746"/>
      <c r="N3" s="746"/>
      <c r="O3" s="746"/>
      <c r="P3" s="746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5" t="s">
        <v>109</v>
      </c>
      <c r="E5" s="676" t="s">
        <v>339</v>
      </c>
      <c r="F5" s="677" t="s">
        <v>109</v>
      </c>
      <c r="G5" s="678" t="s">
        <v>117</v>
      </c>
      <c r="H5" s="12" t="s">
        <v>78</v>
      </c>
      <c r="K5" s="12" t="s">
        <v>340</v>
      </c>
      <c r="L5" s="675" t="s">
        <v>109</v>
      </c>
      <c r="M5" s="676" t="s">
        <v>341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158661</v>
      </c>
      <c r="L6" s="680">
        <v>1</v>
      </c>
      <c r="M6" s="679">
        <v>158295</v>
      </c>
      <c r="N6" s="682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91595</v>
      </c>
      <c r="L7" s="684">
        <v>0.57730002962290672</v>
      </c>
      <c r="M7" s="683">
        <v>92554</v>
      </c>
      <c r="N7" s="686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13634</v>
      </c>
      <c r="L8" s="688">
        <v>8.5931640415729135E-2</v>
      </c>
      <c r="M8" s="687">
        <v>13679</v>
      </c>
      <c r="N8" s="690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54725</v>
      </c>
      <c r="L9" s="692">
        <v>0.34491778067704099</v>
      </c>
      <c r="M9" s="691">
        <v>55699</v>
      </c>
      <c r="N9" s="694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18915</v>
      </c>
      <c r="L10" s="692">
        <v>0.11921644260404259</v>
      </c>
      <c r="M10" s="691">
        <v>18915</v>
      </c>
      <c r="N10" s="694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3139</v>
      </c>
      <c r="L11" s="692">
        <v>1.9784320028236303E-2</v>
      </c>
      <c r="M11" s="691">
        <v>3147</v>
      </c>
      <c r="N11" s="694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1182</v>
      </c>
      <c r="L12" s="692">
        <v>7.4498458978576963E-3</v>
      </c>
      <c r="M12" s="691">
        <v>1114</v>
      </c>
      <c r="N12" s="694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67066</v>
      </c>
      <c r="L13" s="684">
        <v>0.42269997037709328</v>
      </c>
      <c r="M13" s="683">
        <v>65741</v>
      </c>
      <c r="N13" s="686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J15" s="792" t="s">
        <v>94</v>
      </c>
      <c r="K15" s="792"/>
      <c r="L15" s="792"/>
      <c r="M15" s="792"/>
      <c r="N15" s="792"/>
      <c r="O15" s="792"/>
      <c r="P15" s="792"/>
    </row>
    <row r="65" spans="2:8" s="4" customFormat="1" ht="21.75" thickBot="1" x14ac:dyDescent="0.3">
      <c r="B65" s="746" t="s">
        <v>64</v>
      </c>
      <c r="C65" s="746"/>
      <c r="D65" s="746"/>
      <c r="E65" s="746"/>
      <c r="F65" s="746"/>
      <c r="G65" s="746"/>
      <c r="H65" s="746"/>
    </row>
    <row r="66" spans="2:8" s="4" customFormat="1" ht="15.75" thickBot="1" x14ac:dyDescent="0.3"/>
    <row r="67" spans="2:8" s="4" customFormat="1" ht="30" x14ac:dyDescent="0.25">
      <c r="C67" s="12">
        <v>2002</v>
      </c>
      <c r="D67" s="675" t="s">
        <v>109</v>
      </c>
      <c r="E67" s="676">
        <v>2014</v>
      </c>
      <c r="F67" s="677" t="s">
        <v>109</v>
      </c>
      <c r="G67" s="678" t="s">
        <v>117</v>
      </c>
      <c r="H67" s="12" t="s">
        <v>78</v>
      </c>
    </row>
    <row r="68" spans="2:8" ht="18.75" x14ac:dyDescent="0.3">
      <c r="B68" s="161" t="s">
        <v>197</v>
      </c>
      <c r="C68" s="679">
        <v>177708</v>
      </c>
      <c r="D68" s="680">
        <v>1</v>
      </c>
      <c r="E68" s="679">
        <v>160815</v>
      </c>
      <c r="F68" s="680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3">
        <v>78233</v>
      </c>
      <c r="D69" s="684">
        <v>0.44023341661602178</v>
      </c>
      <c r="E69" s="683">
        <v>89549</v>
      </c>
      <c r="F69" s="686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7">
        <v>7071</v>
      </c>
      <c r="D70" s="688">
        <v>3.9789992572084543E-2</v>
      </c>
      <c r="E70" s="687">
        <v>13589</v>
      </c>
      <c r="F70" s="690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1">
        <v>45761</v>
      </c>
      <c r="D71" s="692">
        <v>0.25750669637832851</v>
      </c>
      <c r="E71" s="691">
        <v>53870</v>
      </c>
      <c r="F71" s="694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1">
        <v>22494</v>
      </c>
      <c r="D72" s="692">
        <v>0.12657843203457356</v>
      </c>
      <c r="E72" s="691">
        <v>18669</v>
      </c>
      <c r="F72" s="694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1">
        <v>1776</v>
      </c>
      <c r="D73" s="692">
        <v>9.9939226146262411E-3</v>
      </c>
      <c r="E73" s="691">
        <v>2190</v>
      </c>
      <c r="F73" s="694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1">
        <v>1131</v>
      </c>
      <c r="D74" s="692">
        <v>6.3643730164089406E-3</v>
      </c>
      <c r="E74" s="691">
        <v>1231</v>
      </c>
      <c r="F74" s="694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3">
        <v>99475</v>
      </c>
      <c r="D75" s="684">
        <v>0.55976658338397822</v>
      </c>
      <c r="E75" s="683">
        <v>71266</v>
      </c>
      <c r="F75" s="686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2" t="s">
        <v>94</v>
      </c>
      <c r="C77" s="792"/>
      <c r="D77" s="792"/>
      <c r="E77" s="792"/>
      <c r="F77" s="792"/>
      <c r="G77" s="792"/>
      <c r="H77" s="792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L42"/>
  <sheetViews>
    <sheetView showGridLines="0" zoomScaleNormal="100" workbookViewId="0">
      <selection activeCell="S11" sqref="S11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369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</row>
    <row r="5" spans="2:12" s="4" customFormat="1" x14ac:dyDescent="0.25">
      <c r="B5" s="849" t="s">
        <v>218</v>
      </c>
      <c r="C5" s="850" t="s">
        <v>132</v>
      </c>
      <c r="D5" s="851"/>
      <c r="E5" s="850" t="s">
        <v>219</v>
      </c>
      <c r="F5" s="851"/>
      <c r="G5" s="850" t="s">
        <v>220</v>
      </c>
      <c r="H5" s="851"/>
      <c r="I5" s="850" t="s">
        <v>221</v>
      </c>
      <c r="J5" s="851"/>
      <c r="K5" s="850" t="s">
        <v>222</v>
      </c>
      <c r="L5" s="851"/>
    </row>
    <row r="6" spans="2:12" s="4" customFormat="1" ht="25.5" x14ac:dyDescent="0.25">
      <c r="B6" s="849"/>
      <c r="C6" s="696" t="s">
        <v>210</v>
      </c>
      <c r="D6" s="697" t="s">
        <v>223</v>
      </c>
      <c r="E6" s="696" t="s">
        <v>210</v>
      </c>
      <c r="F6" s="697" t="s">
        <v>223</v>
      </c>
      <c r="G6" s="696" t="s">
        <v>210</v>
      </c>
      <c r="H6" s="697" t="s">
        <v>223</v>
      </c>
      <c r="I6" s="696" t="s">
        <v>210</v>
      </c>
      <c r="J6" s="697" t="s">
        <v>223</v>
      </c>
      <c r="K6" s="696" t="s">
        <v>210</v>
      </c>
      <c r="L6" s="697" t="s">
        <v>223</v>
      </c>
    </row>
    <row r="7" spans="2:12" s="701" customFormat="1" ht="15.75" x14ac:dyDescent="0.25">
      <c r="B7" s="698" t="s">
        <v>224</v>
      </c>
      <c r="C7" s="699">
        <v>134690</v>
      </c>
      <c r="D7" s="700">
        <v>1</v>
      </c>
      <c r="E7" s="699">
        <v>82609</v>
      </c>
      <c r="F7" s="700">
        <v>1</v>
      </c>
      <c r="G7" s="699">
        <v>50620</v>
      </c>
      <c r="H7" s="700">
        <v>1</v>
      </c>
      <c r="I7" s="699">
        <v>557</v>
      </c>
      <c r="J7" s="700">
        <v>1</v>
      </c>
      <c r="K7" s="699">
        <v>904</v>
      </c>
      <c r="L7" s="700">
        <v>1</v>
      </c>
    </row>
    <row r="8" spans="2:12" s="4" customFormat="1" x14ac:dyDescent="0.25">
      <c r="B8" s="702" t="s">
        <v>100</v>
      </c>
      <c r="C8" s="703">
        <v>46699</v>
      </c>
      <c r="D8" s="704">
        <v>0.34671467814982554</v>
      </c>
      <c r="E8" s="705">
        <v>33407</v>
      </c>
      <c r="F8" s="704">
        <v>0.40439903642460262</v>
      </c>
      <c r="G8" s="705">
        <v>13256</v>
      </c>
      <c r="H8" s="704">
        <v>0.26187277755827737</v>
      </c>
      <c r="I8" s="705">
        <v>22</v>
      </c>
      <c r="J8" s="704">
        <v>3.949730700179533E-2</v>
      </c>
      <c r="K8" s="705">
        <v>14</v>
      </c>
      <c r="L8" s="704">
        <v>1.5486725663716814E-2</v>
      </c>
    </row>
    <row r="9" spans="2:12" s="4" customFormat="1" x14ac:dyDescent="0.25">
      <c r="B9" s="702" t="s">
        <v>225</v>
      </c>
      <c r="C9" s="703">
        <v>25</v>
      </c>
      <c r="D9" s="704">
        <v>1.856114039646596E-4</v>
      </c>
      <c r="E9" s="705">
        <v>0</v>
      </c>
      <c r="F9" s="704">
        <v>0</v>
      </c>
      <c r="G9" s="705">
        <v>8</v>
      </c>
      <c r="H9" s="704">
        <v>1.5804030027657053E-4</v>
      </c>
      <c r="I9" s="705">
        <v>0</v>
      </c>
      <c r="J9" s="704">
        <v>0</v>
      </c>
      <c r="K9" s="705">
        <v>17</v>
      </c>
      <c r="L9" s="704">
        <v>1.8805309734513276E-2</v>
      </c>
    </row>
    <row r="10" spans="2:12" s="4" customFormat="1" x14ac:dyDescent="0.25">
      <c r="B10" s="702" t="s">
        <v>226</v>
      </c>
      <c r="C10" s="703">
        <v>166</v>
      </c>
      <c r="D10" s="704">
        <v>1.2324597223253397E-3</v>
      </c>
      <c r="E10" s="705">
        <v>18</v>
      </c>
      <c r="F10" s="704">
        <v>2.1789393407497973E-4</v>
      </c>
      <c r="G10" s="705">
        <v>72</v>
      </c>
      <c r="H10" s="704">
        <v>1.4223627024891347E-3</v>
      </c>
      <c r="I10" s="705">
        <v>0</v>
      </c>
      <c r="J10" s="704">
        <v>0</v>
      </c>
      <c r="K10" s="705">
        <v>76</v>
      </c>
      <c r="L10" s="704">
        <v>8.4070796460176997E-2</v>
      </c>
    </row>
    <row r="11" spans="2:12" s="4" customFormat="1" x14ac:dyDescent="0.25">
      <c r="B11" s="702" t="s">
        <v>98</v>
      </c>
      <c r="C11" s="703">
        <v>40016</v>
      </c>
      <c r="D11" s="704">
        <v>0.29709703764199275</v>
      </c>
      <c r="E11" s="705">
        <v>16879</v>
      </c>
      <c r="F11" s="704">
        <v>0.20432398406953237</v>
      </c>
      <c r="G11" s="705">
        <v>23117</v>
      </c>
      <c r="H11" s="704">
        <v>0.4566772026866851</v>
      </c>
      <c r="I11" s="705">
        <v>12</v>
      </c>
      <c r="J11" s="704">
        <v>2.1543985637342909E-2</v>
      </c>
      <c r="K11" s="705">
        <v>8</v>
      </c>
      <c r="L11" s="704">
        <v>8.8495575221238937E-3</v>
      </c>
    </row>
    <row r="12" spans="2:12" s="4" customFormat="1" x14ac:dyDescent="0.25">
      <c r="B12" s="702" t="s">
        <v>227</v>
      </c>
      <c r="C12" s="703">
        <v>307</v>
      </c>
      <c r="D12" s="704">
        <v>2.2793080406860199E-3</v>
      </c>
      <c r="E12" s="705">
        <v>234</v>
      </c>
      <c r="F12" s="704">
        <v>2.8326211429747362E-3</v>
      </c>
      <c r="G12" s="705">
        <v>33</v>
      </c>
      <c r="H12" s="704">
        <v>6.5191623864085339E-4</v>
      </c>
      <c r="I12" s="705">
        <v>0</v>
      </c>
      <c r="J12" s="704">
        <v>0</v>
      </c>
      <c r="K12" s="705">
        <v>40</v>
      </c>
      <c r="L12" s="704">
        <v>4.4247787610619468E-2</v>
      </c>
    </row>
    <row r="13" spans="2:12" s="4" customFormat="1" x14ac:dyDescent="0.25">
      <c r="B13" s="702" t="s">
        <v>228</v>
      </c>
      <c r="C13" s="703">
        <v>1061</v>
      </c>
      <c r="D13" s="704">
        <v>7.8773479842601524E-3</v>
      </c>
      <c r="E13" s="705">
        <v>986</v>
      </c>
      <c r="F13" s="704">
        <v>1.1935745499885001E-2</v>
      </c>
      <c r="G13" s="705">
        <v>63</v>
      </c>
      <c r="H13" s="704">
        <v>1.2445673646779929E-3</v>
      </c>
      <c r="I13" s="705">
        <v>0</v>
      </c>
      <c r="J13" s="704">
        <v>0</v>
      </c>
      <c r="K13" s="705">
        <v>12</v>
      </c>
      <c r="L13" s="704">
        <v>1.3274336283185841E-2</v>
      </c>
    </row>
    <row r="14" spans="2:12" s="4" customFormat="1" x14ac:dyDescent="0.25">
      <c r="B14" s="702" t="s">
        <v>229</v>
      </c>
      <c r="C14" s="703">
        <v>51</v>
      </c>
      <c r="D14" s="704">
        <v>3.7864726408790554E-4</v>
      </c>
      <c r="E14" s="705">
        <v>0</v>
      </c>
      <c r="F14" s="704">
        <v>0</v>
      </c>
      <c r="G14" s="705">
        <v>4</v>
      </c>
      <c r="H14" s="704">
        <v>7.9020150138285267E-5</v>
      </c>
      <c r="I14" s="705">
        <v>0</v>
      </c>
      <c r="J14" s="704">
        <v>0</v>
      </c>
      <c r="K14" s="705">
        <v>47</v>
      </c>
      <c r="L14" s="704">
        <v>5.1991150442477874E-2</v>
      </c>
    </row>
    <row r="15" spans="2:12" s="4" customFormat="1" x14ac:dyDescent="0.25">
      <c r="B15" s="702" t="s">
        <v>230</v>
      </c>
      <c r="C15" s="703">
        <v>227</v>
      </c>
      <c r="D15" s="704">
        <v>1.6853515479991091E-3</v>
      </c>
      <c r="E15" s="705">
        <v>46</v>
      </c>
      <c r="F15" s="704">
        <v>5.5684005374717041E-4</v>
      </c>
      <c r="G15" s="705">
        <v>38</v>
      </c>
      <c r="H15" s="704">
        <v>7.5069142631370997E-4</v>
      </c>
      <c r="I15" s="705">
        <v>108</v>
      </c>
      <c r="J15" s="704">
        <v>0.19389587073608616</v>
      </c>
      <c r="K15" s="705">
        <v>35</v>
      </c>
      <c r="L15" s="704">
        <v>3.8716814159292033E-2</v>
      </c>
    </row>
    <row r="16" spans="2:12" s="4" customFormat="1" x14ac:dyDescent="0.25">
      <c r="B16" s="702" t="s">
        <v>231</v>
      </c>
      <c r="C16" s="703">
        <v>1583</v>
      </c>
      <c r="D16" s="704">
        <v>1.1752914099042245E-2</v>
      </c>
      <c r="E16" s="705">
        <v>930</v>
      </c>
      <c r="F16" s="704">
        <v>1.1257853260540619E-2</v>
      </c>
      <c r="G16" s="705">
        <v>544</v>
      </c>
      <c r="H16" s="704">
        <v>1.0746740418806796E-2</v>
      </c>
      <c r="I16" s="705">
        <v>42</v>
      </c>
      <c r="J16" s="704">
        <v>7.5403949730700179E-2</v>
      </c>
      <c r="K16" s="705">
        <v>67</v>
      </c>
      <c r="L16" s="704">
        <v>7.4115044247787615E-2</v>
      </c>
    </row>
    <row r="17" spans="2:12" s="4" customFormat="1" x14ac:dyDescent="0.25">
      <c r="B17" s="702" t="s">
        <v>232</v>
      </c>
      <c r="C17" s="703">
        <v>28</v>
      </c>
      <c r="D17" s="704">
        <v>2.0788477244041873E-4</v>
      </c>
      <c r="E17" s="705">
        <v>0</v>
      </c>
      <c r="F17" s="704">
        <v>0</v>
      </c>
      <c r="G17" s="705">
        <v>24</v>
      </c>
      <c r="H17" s="704">
        <v>4.7412090082971157E-4</v>
      </c>
      <c r="I17" s="705">
        <v>0</v>
      </c>
      <c r="J17" s="704">
        <v>0</v>
      </c>
      <c r="K17" s="705">
        <v>4</v>
      </c>
      <c r="L17" s="704">
        <v>4.4247787610619468E-3</v>
      </c>
    </row>
    <row r="18" spans="2:12" s="4" customFormat="1" x14ac:dyDescent="0.25">
      <c r="B18" s="702" t="s">
        <v>233</v>
      </c>
      <c r="C18" s="703">
        <v>3188</v>
      </c>
      <c r="D18" s="704">
        <v>2.3669166233573392E-2</v>
      </c>
      <c r="E18" s="705">
        <v>2885</v>
      </c>
      <c r="F18" s="704">
        <v>3.4923555544795364E-2</v>
      </c>
      <c r="G18" s="705">
        <v>247</v>
      </c>
      <c r="H18" s="704">
        <v>4.8794942710391146E-3</v>
      </c>
      <c r="I18" s="705">
        <v>15</v>
      </c>
      <c r="J18" s="704">
        <v>2.6929982046678635E-2</v>
      </c>
      <c r="K18" s="705">
        <v>41</v>
      </c>
      <c r="L18" s="704">
        <v>4.5353982300884957E-2</v>
      </c>
    </row>
    <row r="19" spans="2:12" s="4" customFormat="1" x14ac:dyDescent="0.25">
      <c r="B19" s="702" t="s">
        <v>234</v>
      </c>
      <c r="C19" s="703">
        <v>124</v>
      </c>
      <c r="D19" s="704">
        <v>9.2063256366471159E-4</v>
      </c>
      <c r="E19" s="705">
        <v>8</v>
      </c>
      <c r="F19" s="704">
        <v>9.6841748477768767E-5</v>
      </c>
      <c r="G19" s="705">
        <v>36</v>
      </c>
      <c r="H19" s="704">
        <v>7.1118135124456736E-4</v>
      </c>
      <c r="I19" s="705">
        <v>65</v>
      </c>
      <c r="J19" s="704">
        <v>0.11669658886894076</v>
      </c>
      <c r="K19" s="705">
        <v>15</v>
      </c>
      <c r="L19" s="704">
        <v>1.6592920353982302E-2</v>
      </c>
    </row>
    <row r="20" spans="2:12" s="4" customFormat="1" x14ac:dyDescent="0.25">
      <c r="B20" s="702" t="s">
        <v>235</v>
      </c>
      <c r="C20" s="703">
        <v>170</v>
      </c>
      <c r="D20" s="704">
        <v>1.2621575469596853E-3</v>
      </c>
      <c r="E20" s="705">
        <v>28</v>
      </c>
      <c r="F20" s="704">
        <v>3.3894611967219069E-4</v>
      </c>
      <c r="G20" s="705">
        <v>33</v>
      </c>
      <c r="H20" s="704">
        <v>6.5191623864085339E-4</v>
      </c>
      <c r="I20" s="705">
        <v>0</v>
      </c>
      <c r="J20" s="704">
        <v>0</v>
      </c>
      <c r="K20" s="705">
        <v>109</v>
      </c>
      <c r="L20" s="704">
        <v>0.12057522123893805</v>
      </c>
    </row>
    <row r="21" spans="2:12" s="4" customFormat="1" x14ac:dyDescent="0.25">
      <c r="B21" s="702" t="s">
        <v>236</v>
      </c>
      <c r="C21" s="703">
        <v>1215</v>
      </c>
      <c r="D21" s="704">
        <v>9.0207142326824558E-3</v>
      </c>
      <c r="E21" s="705">
        <v>893</v>
      </c>
      <c r="F21" s="704">
        <v>1.0809960173830938E-2</v>
      </c>
      <c r="G21" s="705">
        <v>235</v>
      </c>
      <c r="H21" s="704">
        <v>4.6424338206242591E-3</v>
      </c>
      <c r="I21" s="705">
        <v>22</v>
      </c>
      <c r="J21" s="704">
        <v>3.949730700179533E-2</v>
      </c>
      <c r="K21" s="705">
        <v>65</v>
      </c>
      <c r="L21" s="704">
        <v>7.1902654867256638E-2</v>
      </c>
    </row>
    <row r="22" spans="2:12" s="4" customFormat="1" x14ac:dyDescent="0.25">
      <c r="B22" s="702" t="s">
        <v>237</v>
      </c>
      <c r="C22" s="703">
        <v>49</v>
      </c>
      <c r="D22" s="704">
        <v>3.637983517707328E-4</v>
      </c>
      <c r="E22" s="705">
        <v>0</v>
      </c>
      <c r="F22" s="704">
        <v>0</v>
      </c>
      <c r="G22" s="705">
        <v>23</v>
      </c>
      <c r="H22" s="704">
        <v>4.5436586329514027E-4</v>
      </c>
      <c r="I22" s="705">
        <v>0</v>
      </c>
      <c r="J22" s="704">
        <v>0</v>
      </c>
      <c r="K22" s="705">
        <v>26</v>
      </c>
      <c r="L22" s="704">
        <v>2.8761061946902654E-2</v>
      </c>
    </row>
    <row r="23" spans="2:12" s="4" customFormat="1" x14ac:dyDescent="0.25">
      <c r="B23" s="702" t="s">
        <v>238</v>
      </c>
      <c r="C23" s="703">
        <v>222</v>
      </c>
      <c r="D23" s="704">
        <v>1.6482292672061771E-3</v>
      </c>
      <c r="E23" s="705">
        <v>111</v>
      </c>
      <c r="F23" s="704">
        <v>1.3436792601290415E-3</v>
      </c>
      <c r="G23" s="705">
        <v>46</v>
      </c>
      <c r="H23" s="704">
        <v>9.0873172659028053E-4</v>
      </c>
      <c r="I23" s="705">
        <v>28</v>
      </c>
      <c r="J23" s="704">
        <v>5.0269299820466788E-2</v>
      </c>
      <c r="K23" s="705">
        <v>37</v>
      </c>
      <c r="L23" s="704">
        <v>4.092920353982301E-2</v>
      </c>
    </row>
    <row r="24" spans="2:12" s="4" customFormat="1" x14ac:dyDescent="0.25">
      <c r="B24" s="702" t="s">
        <v>104</v>
      </c>
      <c r="C24" s="703">
        <v>21426</v>
      </c>
      <c r="D24" s="704">
        <v>0.15907639765387185</v>
      </c>
      <c r="E24" s="705">
        <v>15625</v>
      </c>
      <c r="F24" s="704">
        <v>0.18914403999564211</v>
      </c>
      <c r="G24" s="705">
        <v>5801</v>
      </c>
      <c r="H24" s="704">
        <v>0.1145989727380482</v>
      </c>
      <c r="I24" s="705">
        <v>0</v>
      </c>
      <c r="J24" s="704">
        <v>0</v>
      </c>
      <c r="K24" s="705">
        <v>0</v>
      </c>
      <c r="L24" s="704">
        <v>0</v>
      </c>
    </row>
    <row r="25" spans="2:12" s="4" customFormat="1" x14ac:dyDescent="0.25">
      <c r="B25" s="702" t="s">
        <v>239</v>
      </c>
      <c r="C25" s="703">
        <v>1936</v>
      </c>
      <c r="D25" s="704">
        <v>1.4373747123023238E-2</v>
      </c>
      <c r="E25" s="705">
        <v>1355</v>
      </c>
      <c r="F25" s="704">
        <v>1.6402571148422085E-2</v>
      </c>
      <c r="G25" s="705">
        <v>366</v>
      </c>
      <c r="H25" s="704">
        <v>7.2303437376531011E-3</v>
      </c>
      <c r="I25" s="705">
        <v>90</v>
      </c>
      <c r="J25" s="704">
        <v>0.1615798922800718</v>
      </c>
      <c r="K25" s="705">
        <v>125</v>
      </c>
      <c r="L25" s="704">
        <v>0.13827433628318583</v>
      </c>
    </row>
    <row r="26" spans="2:12" s="4" customFormat="1" x14ac:dyDescent="0.25">
      <c r="B26" s="702" t="s">
        <v>240</v>
      </c>
      <c r="C26" s="703">
        <v>102</v>
      </c>
      <c r="D26" s="704">
        <v>7.5729452817581107E-4</v>
      </c>
      <c r="E26" s="705">
        <v>21</v>
      </c>
      <c r="F26" s="704">
        <v>2.5420958975414301E-4</v>
      </c>
      <c r="G26" s="705">
        <v>32</v>
      </c>
      <c r="H26" s="704">
        <v>6.3216120110628213E-4</v>
      </c>
      <c r="I26" s="705">
        <v>20</v>
      </c>
      <c r="J26" s="704">
        <v>3.5906642728904849E-2</v>
      </c>
      <c r="K26" s="705">
        <v>29</v>
      </c>
      <c r="L26" s="704">
        <v>3.2079646017699116E-2</v>
      </c>
    </row>
    <row r="27" spans="2:12" s="4" customFormat="1" x14ac:dyDescent="0.25">
      <c r="B27" s="702" t="s">
        <v>241</v>
      </c>
      <c r="C27" s="703">
        <v>63</v>
      </c>
      <c r="D27" s="704">
        <v>4.6774073799094214E-4</v>
      </c>
      <c r="E27" s="705">
        <v>0</v>
      </c>
      <c r="F27" s="704">
        <v>0</v>
      </c>
      <c r="G27" s="705">
        <v>34</v>
      </c>
      <c r="H27" s="704">
        <v>6.7167127617542475E-4</v>
      </c>
      <c r="I27" s="705">
        <v>16</v>
      </c>
      <c r="J27" s="704">
        <v>2.8725314183123879E-2</v>
      </c>
      <c r="K27" s="705">
        <v>13</v>
      </c>
      <c r="L27" s="704">
        <v>1.4380530973451327E-2</v>
      </c>
    </row>
    <row r="28" spans="2:12" s="4" customFormat="1" x14ac:dyDescent="0.25">
      <c r="B28" s="702" t="s">
        <v>242</v>
      </c>
      <c r="C28" s="703">
        <v>4659</v>
      </c>
      <c r="D28" s="704">
        <v>3.4590541242853962E-2</v>
      </c>
      <c r="E28" s="705">
        <v>1702</v>
      </c>
      <c r="F28" s="704">
        <v>2.0603081988645303E-2</v>
      </c>
      <c r="G28" s="705">
        <v>2897</v>
      </c>
      <c r="H28" s="704">
        <v>5.7230343737653101E-2</v>
      </c>
      <c r="I28" s="705">
        <v>32</v>
      </c>
      <c r="J28" s="704">
        <v>5.7450628366247758E-2</v>
      </c>
      <c r="K28" s="705">
        <v>28</v>
      </c>
      <c r="L28" s="704">
        <v>3.0973451327433628E-2</v>
      </c>
    </row>
    <row r="29" spans="2:12" s="4" customFormat="1" x14ac:dyDescent="0.25">
      <c r="B29" s="702" t="s">
        <v>243</v>
      </c>
      <c r="C29" s="703">
        <v>3036</v>
      </c>
      <c r="D29" s="704">
        <v>2.2540648897468259E-2</v>
      </c>
      <c r="E29" s="705">
        <v>2811</v>
      </c>
      <c r="F29" s="704">
        <v>3.4027769371375999E-2</v>
      </c>
      <c r="G29" s="705">
        <v>217</v>
      </c>
      <c r="H29" s="704">
        <v>4.2868431450019751E-3</v>
      </c>
      <c r="I29" s="705">
        <v>0</v>
      </c>
      <c r="J29" s="704">
        <v>0</v>
      </c>
      <c r="K29" s="705">
        <v>8</v>
      </c>
      <c r="L29" s="704">
        <v>8.8495575221238937E-3</v>
      </c>
    </row>
    <row r="30" spans="2:12" s="4" customFormat="1" x14ac:dyDescent="0.25">
      <c r="B30" s="702" t="s">
        <v>244</v>
      </c>
      <c r="C30" s="703">
        <v>858</v>
      </c>
      <c r="D30" s="704">
        <v>6.3701833840671173E-3</v>
      </c>
      <c r="E30" s="705">
        <v>804</v>
      </c>
      <c r="F30" s="704">
        <v>9.7325957220157615E-3</v>
      </c>
      <c r="G30" s="705">
        <v>54</v>
      </c>
      <c r="H30" s="704">
        <v>1.0667720268668511E-3</v>
      </c>
      <c r="I30" s="705">
        <v>0</v>
      </c>
      <c r="J30" s="704">
        <v>0</v>
      </c>
      <c r="K30" s="705">
        <v>0</v>
      </c>
      <c r="L30" s="704">
        <v>0</v>
      </c>
    </row>
    <row r="31" spans="2:12" s="4" customFormat="1" x14ac:dyDescent="0.25">
      <c r="B31" s="702" t="s">
        <v>245</v>
      </c>
      <c r="C31" s="703">
        <v>6701</v>
      </c>
      <c r="D31" s="704">
        <v>4.9751280718687355E-2</v>
      </c>
      <c r="E31" s="705">
        <v>3635</v>
      </c>
      <c r="F31" s="704">
        <v>4.4002469464586184E-2</v>
      </c>
      <c r="G31" s="705">
        <v>3066</v>
      </c>
      <c r="H31" s="704">
        <v>6.0568945080995654E-2</v>
      </c>
      <c r="I31" s="705">
        <v>0</v>
      </c>
      <c r="J31" s="704">
        <v>0</v>
      </c>
      <c r="K31" s="705">
        <v>0</v>
      </c>
      <c r="L31" s="704">
        <v>0</v>
      </c>
    </row>
    <row r="32" spans="2:12" s="4" customFormat="1" x14ac:dyDescent="0.25">
      <c r="B32" s="702" t="s">
        <v>246</v>
      </c>
      <c r="C32" s="703">
        <v>39</v>
      </c>
      <c r="D32" s="704">
        <v>2.8955379018486894E-4</v>
      </c>
      <c r="E32" s="705">
        <v>14</v>
      </c>
      <c r="F32" s="704">
        <v>1.6947305983609534E-4</v>
      </c>
      <c r="G32" s="705">
        <v>21</v>
      </c>
      <c r="H32" s="704">
        <v>4.1485578822599765E-4</v>
      </c>
      <c r="I32" s="705">
        <v>0</v>
      </c>
      <c r="J32" s="704">
        <v>0</v>
      </c>
      <c r="K32" s="705">
        <v>4</v>
      </c>
      <c r="L32" s="704">
        <v>4.4247787610619468E-3</v>
      </c>
    </row>
    <row r="33" spans="2:12" s="4" customFormat="1" x14ac:dyDescent="0.25">
      <c r="B33" s="702" t="s">
        <v>247</v>
      </c>
      <c r="C33" s="703">
        <v>147</v>
      </c>
      <c r="D33" s="704">
        <v>1.0913950553121984E-3</v>
      </c>
      <c r="E33" s="705">
        <v>98</v>
      </c>
      <c r="F33" s="704">
        <v>1.1863114188526674E-3</v>
      </c>
      <c r="G33" s="705">
        <v>14</v>
      </c>
      <c r="H33" s="704">
        <v>2.765705254839984E-4</v>
      </c>
      <c r="I33" s="705">
        <v>24</v>
      </c>
      <c r="J33" s="704">
        <v>4.3087971274685818E-2</v>
      </c>
      <c r="K33" s="705">
        <v>11</v>
      </c>
      <c r="L33" s="704">
        <v>1.2168141592920354E-2</v>
      </c>
    </row>
    <row r="34" spans="2:12" s="4" customFormat="1" x14ac:dyDescent="0.25">
      <c r="B34" s="702" t="s">
        <v>248</v>
      </c>
      <c r="C34" s="703">
        <v>342</v>
      </c>
      <c r="D34" s="704">
        <v>2.539164006236543E-3</v>
      </c>
      <c r="E34" s="705">
        <v>0</v>
      </c>
      <c r="F34" s="704">
        <v>0</v>
      </c>
      <c r="G34" s="705">
        <v>308</v>
      </c>
      <c r="H34" s="704">
        <v>6.0845515606479652E-3</v>
      </c>
      <c r="I34" s="705">
        <v>0</v>
      </c>
      <c r="J34" s="704">
        <v>0</v>
      </c>
      <c r="K34" s="705">
        <v>34</v>
      </c>
      <c r="L34" s="704">
        <v>3.7610619469026552E-2</v>
      </c>
    </row>
    <row r="35" spans="2:12" s="4" customFormat="1" x14ac:dyDescent="0.25">
      <c r="B35" s="702" t="s">
        <v>249</v>
      </c>
      <c r="C35" s="703">
        <v>51</v>
      </c>
      <c r="D35" s="704">
        <v>3.7864726408790554E-4</v>
      </c>
      <c r="E35" s="705">
        <v>0</v>
      </c>
      <c r="F35" s="704">
        <v>0</v>
      </c>
      <c r="G35" s="705">
        <v>18</v>
      </c>
      <c r="H35" s="704">
        <v>3.5559067562228368E-4</v>
      </c>
      <c r="I35" s="705">
        <v>21</v>
      </c>
      <c r="J35" s="704">
        <v>3.7701974865350089E-2</v>
      </c>
      <c r="K35" s="705">
        <v>12</v>
      </c>
      <c r="L35" s="704">
        <v>1.3274336283185841E-2</v>
      </c>
    </row>
    <row r="36" spans="2:12" s="4" customFormat="1" x14ac:dyDescent="0.25">
      <c r="B36" s="702" t="s">
        <v>250</v>
      </c>
      <c r="C36" s="703">
        <v>16</v>
      </c>
      <c r="D36" s="704">
        <v>1.1879129853738213E-4</v>
      </c>
      <c r="E36" s="705">
        <v>0</v>
      </c>
      <c r="F36" s="704">
        <v>0</v>
      </c>
      <c r="G36" s="705">
        <v>7</v>
      </c>
      <c r="H36" s="704">
        <v>1.382852627419992E-4</v>
      </c>
      <c r="I36" s="705">
        <v>0</v>
      </c>
      <c r="J36" s="704">
        <v>0</v>
      </c>
      <c r="K36" s="705">
        <v>9</v>
      </c>
      <c r="L36" s="704">
        <v>9.9557522123893804E-3</v>
      </c>
    </row>
    <row r="37" spans="2:12" s="4" customFormat="1" x14ac:dyDescent="0.25">
      <c r="B37" s="702" t="s">
        <v>251</v>
      </c>
      <c r="C37" s="703">
        <v>12</v>
      </c>
      <c r="D37" s="704">
        <v>8.90934739030366E-5</v>
      </c>
      <c r="E37" s="705">
        <v>0</v>
      </c>
      <c r="F37" s="704">
        <v>0</v>
      </c>
      <c r="G37" s="705">
        <v>0</v>
      </c>
      <c r="H37" s="704">
        <v>0</v>
      </c>
      <c r="I37" s="705">
        <v>0</v>
      </c>
      <c r="J37" s="704">
        <v>0</v>
      </c>
      <c r="K37" s="705">
        <v>12</v>
      </c>
      <c r="L37" s="704">
        <v>1.3274336283185841E-2</v>
      </c>
    </row>
    <row r="38" spans="2:12" s="4" customFormat="1" x14ac:dyDescent="0.25">
      <c r="B38" s="702" t="s">
        <v>252</v>
      </c>
      <c r="C38" s="703">
        <v>171</v>
      </c>
      <c r="D38" s="704">
        <v>1.2695820031182715E-3</v>
      </c>
      <c r="E38" s="705">
        <v>119</v>
      </c>
      <c r="F38" s="704">
        <v>1.4405210086068103E-3</v>
      </c>
      <c r="G38" s="705">
        <v>6</v>
      </c>
      <c r="H38" s="704">
        <v>1.1853022520742789E-4</v>
      </c>
      <c r="I38" s="705">
        <v>40</v>
      </c>
      <c r="J38" s="704">
        <v>7.1813285457809697E-2</v>
      </c>
      <c r="K38" s="705">
        <v>6</v>
      </c>
      <c r="L38" s="704">
        <v>6.6371681415929203E-3</v>
      </c>
    </row>
    <row r="39" spans="2:12" s="4" customFormat="1" ht="6" customHeight="1" x14ac:dyDescent="0.25"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2:12" s="4" customFormat="1" ht="29.25" customHeight="1" x14ac:dyDescent="0.25">
      <c r="B40" s="847" t="s">
        <v>253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L30"/>
  <sheetViews>
    <sheetView showGridLines="0" zoomScaleNormal="100" workbookViewId="0">
      <selection activeCell="S11" sqref="S11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70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2" t="s">
        <v>342</v>
      </c>
      <c r="C3" s="852"/>
      <c r="D3" s="852"/>
      <c r="E3" s="852"/>
      <c r="F3" s="852"/>
      <c r="G3" s="852"/>
    </row>
    <row r="4" spans="2:7" ht="6" customHeight="1" x14ac:dyDescent="0.25">
      <c r="B4" s="709"/>
      <c r="C4" s="710"/>
    </row>
    <row r="5" spans="2:7" s="4" customFormat="1" x14ac:dyDescent="0.25">
      <c r="B5" s="250"/>
      <c r="C5" s="711" t="s">
        <v>132</v>
      </c>
      <c r="D5" s="711" t="s">
        <v>219</v>
      </c>
      <c r="E5" s="711" t="s">
        <v>220</v>
      </c>
      <c r="F5" s="711" t="s">
        <v>221</v>
      </c>
      <c r="G5" s="711" t="s">
        <v>222</v>
      </c>
    </row>
    <row r="6" spans="2:7" ht="15.75" x14ac:dyDescent="0.25">
      <c r="B6" s="743" t="s">
        <v>370</v>
      </c>
      <c r="C6" s="713">
        <v>46699</v>
      </c>
      <c r="D6" s="713">
        <v>33407</v>
      </c>
      <c r="E6" s="713">
        <v>13256</v>
      </c>
      <c r="F6" s="713">
        <v>22</v>
      </c>
      <c r="G6" s="713">
        <v>14</v>
      </c>
    </row>
    <row r="7" spans="2:7" x14ac:dyDescent="0.25">
      <c r="B7" s="714">
        <v>2015</v>
      </c>
      <c r="C7" s="715">
        <v>46634</v>
      </c>
      <c r="D7" s="715">
        <v>33179</v>
      </c>
      <c r="E7" s="715">
        <v>13419</v>
      </c>
      <c r="F7" s="715">
        <v>22</v>
      </c>
      <c r="G7" s="715">
        <v>14</v>
      </c>
    </row>
    <row r="8" spans="2:7" x14ac:dyDescent="0.25">
      <c r="B8" s="714">
        <v>2014</v>
      </c>
      <c r="C8" s="715">
        <v>47601</v>
      </c>
      <c r="D8" s="715">
        <v>33953</v>
      </c>
      <c r="E8" s="715">
        <v>13612</v>
      </c>
      <c r="F8" s="715">
        <v>22</v>
      </c>
      <c r="G8" s="715">
        <v>14</v>
      </c>
    </row>
    <row r="9" spans="2:7" s="4" customFormat="1" x14ac:dyDescent="0.25">
      <c r="B9" s="716">
        <v>2013</v>
      </c>
      <c r="C9" s="717">
        <v>46826</v>
      </c>
      <c r="D9" s="717">
        <v>33077</v>
      </c>
      <c r="E9" s="717">
        <v>13713</v>
      </c>
      <c r="F9" s="717">
        <v>22</v>
      </c>
      <c r="G9" s="717">
        <v>14</v>
      </c>
    </row>
    <row r="10" spans="2:7" s="4" customFormat="1" x14ac:dyDescent="0.25">
      <c r="B10" s="716">
        <v>2012</v>
      </c>
      <c r="C10" s="717">
        <v>47609</v>
      </c>
      <c r="D10" s="717">
        <v>33759</v>
      </c>
      <c r="E10" s="717">
        <v>13814</v>
      </c>
      <c r="F10" s="717">
        <v>22</v>
      </c>
      <c r="G10" s="717">
        <v>14</v>
      </c>
    </row>
    <row r="11" spans="2:7" s="4" customFormat="1" x14ac:dyDescent="0.25">
      <c r="B11" s="716">
        <v>2011</v>
      </c>
      <c r="C11" s="717">
        <v>47089</v>
      </c>
      <c r="D11" s="717">
        <v>33759</v>
      </c>
      <c r="E11" s="717">
        <v>13294</v>
      </c>
      <c r="F11" s="717">
        <v>22</v>
      </c>
      <c r="G11" s="717">
        <v>14</v>
      </c>
    </row>
    <row r="12" spans="2:7" s="4" customFormat="1" x14ac:dyDescent="0.25">
      <c r="B12" s="716">
        <v>2010</v>
      </c>
      <c r="C12" s="717">
        <v>47304</v>
      </c>
      <c r="D12" s="717">
        <v>33818</v>
      </c>
      <c r="E12" s="717">
        <v>13450</v>
      </c>
      <c r="F12" s="717">
        <v>22</v>
      </c>
      <c r="G12" s="717">
        <v>14</v>
      </c>
    </row>
    <row r="13" spans="2:7" s="4" customFormat="1" x14ac:dyDescent="0.25">
      <c r="B13" s="716">
        <v>2009</v>
      </c>
      <c r="C13" s="717">
        <v>47331</v>
      </c>
      <c r="D13" s="717">
        <v>33728</v>
      </c>
      <c r="E13" s="717">
        <v>13567</v>
      </c>
      <c r="F13" s="717">
        <v>22</v>
      </c>
      <c r="G13" s="717">
        <v>14</v>
      </c>
    </row>
    <row r="14" spans="2:7" s="4" customFormat="1" x14ac:dyDescent="0.25">
      <c r="B14" s="716">
        <v>2008</v>
      </c>
      <c r="C14" s="717">
        <v>46297</v>
      </c>
      <c r="D14" s="717">
        <v>32724</v>
      </c>
      <c r="E14" s="717">
        <v>13537</v>
      </c>
      <c r="F14" s="717">
        <v>22</v>
      </c>
      <c r="G14" s="717">
        <v>14</v>
      </c>
    </row>
    <row r="15" spans="2:7" s="4" customFormat="1" x14ac:dyDescent="0.25">
      <c r="B15" s="716">
        <v>2007</v>
      </c>
      <c r="C15" s="717">
        <v>47925</v>
      </c>
      <c r="D15" s="717">
        <v>33470</v>
      </c>
      <c r="E15" s="717">
        <v>14428</v>
      </c>
      <c r="F15" s="717">
        <v>22</v>
      </c>
      <c r="G15" s="717">
        <v>5</v>
      </c>
    </row>
    <row r="16" spans="2:7" s="4" customFormat="1" x14ac:dyDescent="0.25">
      <c r="B16" s="716">
        <v>2006</v>
      </c>
      <c r="C16" s="717">
        <v>45569</v>
      </c>
      <c r="D16" s="717">
        <v>30423</v>
      </c>
      <c r="E16" s="717">
        <v>15119</v>
      </c>
      <c r="F16" s="717">
        <v>22</v>
      </c>
      <c r="G16" s="717">
        <v>5</v>
      </c>
    </row>
    <row r="17" spans="2:12" s="4" customFormat="1" x14ac:dyDescent="0.25">
      <c r="B17" s="716">
        <v>2005</v>
      </c>
      <c r="C17" s="717">
        <v>45936</v>
      </c>
      <c r="D17" s="717">
        <v>30541</v>
      </c>
      <c r="E17" s="717">
        <v>15368</v>
      </c>
      <c r="F17" s="717">
        <v>22</v>
      </c>
      <c r="G17" s="717">
        <v>5</v>
      </c>
    </row>
    <row r="18" spans="2:12" s="4" customFormat="1" x14ac:dyDescent="0.25">
      <c r="B18" s="716">
        <v>2004</v>
      </c>
      <c r="C18" s="717">
        <v>45951</v>
      </c>
      <c r="D18" s="717">
        <v>30214</v>
      </c>
      <c r="E18" s="717">
        <v>15710</v>
      </c>
      <c r="F18" s="717">
        <v>22</v>
      </c>
      <c r="G18" s="717">
        <v>5</v>
      </c>
    </row>
    <row r="19" spans="2:12" s="4" customFormat="1" x14ac:dyDescent="0.25">
      <c r="B19" s="716">
        <v>2003</v>
      </c>
      <c r="C19" s="717">
        <v>45530</v>
      </c>
      <c r="D19" s="717">
        <v>28906</v>
      </c>
      <c r="E19" s="717">
        <v>16597</v>
      </c>
      <c r="F19" s="717">
        <v>22</v>
      </c>
      <c r="G19" s="717">
        <v>5</v>
      </c>
    </row>
    <row r="20" spans="2:12" s="4" customFormat="1" x14ac:dyDescent="0.25">
      <c r="B20" s="716">
        <v>2002</v>
      </c>
      <c r="C20" s="717">
        <v>44172</v>
      </c>
      <c r="D20" s="717">
        <v>27774</v>
      </c>
      <c r="E20" s="717">
        <v>16374</v>
      </c>
      <c r="F20" s="717">
        <v>22</v>
      </c>
      <c r="G20" s="717">
        <v>2</v>
      </c>
    </row>
    <row r="21" spans="2:12" s="4" customFormat="1" x14ac:dyDescent="0.25">
      <c r="B21" s="716">
        <v>2001</v>
      </c>
      <c r="C21" s="717">
        <v>40848</v>
      </c>
      <c r="D21" s="717">
        <v>23474</v>
      </c>
      <c r="E21" s="717">
        <v>17369</v>
      </c>
      <c r="F21" s="717">
        <v>0</v>
      </c>
      <c r="G21" s="717">
        <v>5</v>
      </c>
    </row>
    <row r="22" spans="2:12" s="4" customFormat="1" x14ac:dyDescent="0.25">
      <c r="B22" s="716">
        <v>2000</v>
      </c>
      <c r="C22" s="717">
        <v>39155</v>
      </c>
      <c r="D22" s="717">
        <v>22919</v>
      </c>
      <c r="E22" s="717">
        <v>16236</v>
      </c>
      <c r="F22" s="717">
        <v>0</v>
      </c>
      <c r="G22" s="717">
        <v>0</v>
      </c>
    </row>
    <row r="23" spans="2:12" s="4" customFormat="1" x14ac:dyDescent="0.25">
      <c r="B23" s="716">
        <v>1999</v>
      </c>
      <c r="C23" s="717">
        <v>35357</v>
      </c>
      <c r="D23" s="717">
        <v>18962</v>
      </c>
      <c r="E23" s="717">
        <v>16395</v>
      </c>
      <c r="F23" s="717">
        <v>0</v>
      </c>
      <c r="G23" s="717">
        <v>0</v>
      </c>
    </row>
    <row r="24" spans="2:12" s="4" customFormat="1" x14ac:dyDescent="0.25">
      <c r="B24" s="716">
        <v>1998</v>
      </c>
      <c r="C24" s="717">
        <v>35846</v>
      </c>
      <c r="D24" s="717">
        <v>19206</v>
      </c>
      <c r="E24" s="717">
        <v>16640</v>
      </c>
      <c r="F24" s="717">
        <v>0</v>
      </c>
      <c r="G24" s="717">
        <v>0</v>
      </c>
    </row>
    <row r="25" spans="2:12" s="4" customFormat="1" x14ac:dyDescent="0.25">
      <c r="B25" s="716">
        <v>1997</v>
      </c>
      <c r="C25" s="717">
        <v>36008</v>
      </c>
      <c r="D25" s="717">
        <v>19206</v>
      </c>
      <c r="E25" s="717">
        <v>16802</v>
      </c>
      <c r="F25" s="717">
        <v>0</v>
      </c>
      <c r="G25" s="717">
        <v>0</v>
      </c>
    </row>
    <row r="26" spans="2:12" s="4" customFormat="1" ht="6" customHeight="1" x14ac:dyDescent="0.25">
      <c r="B26" s="706"/>
      <c r="C26" s="718"/>
      <c r="D26" s="718"/>
      <c r="E26" s="718"/>
      <c r="F26" s="718"/>
      <c r="G26" s="718"/>
    </row>
    <row r="27" spans="2:12" s="4" customFormat="1" ht="30.75" customHeight="1" x14ac:dyDescent="0.25">
      <c r="B27" s="847" t="s">
        <v>253</v>
      </c>
      <c r="C27" s="847"/>
      <c r="D27" s="847"/>
      <c r="E27" s="847"/>
      <c r="F27" s="847"/>
      <c r="G27" s="847"/>
      <c r="H27" s="719"/>
      <c r="I27" s="719"/>
      <c r="J27" s="719"/>
      <c r="K27" s="719"/>
      <c r="L27" s="719"/>
    </row>
    <row r="28" spans="2:12" s="4" customFormat="1" x14ac:dyDescent="0.25">
      <c r="C28" s="720"/>
      <c r="D28" s="720"/>
      <c r="E28" s="720"/>
      <c r="F28" s="720"/>
      <c r="G28" s="720"/>
    </row>
    <row r="29" spans="2:12" s="4" customFormat="1" x14ac:dyDescent="0.25">
      <c r="C29" s="720"/>
      <c r="D29" s="720"/>
      <c r="E29" s="720"/>
      <c r="F29" s="720"/>
      <c r="G29" s="720"/>
    </row>
    <row r="30" spans="2:12" s="4" customFormat="1" x14ac:dyDescent="0.25">
      <c r="C30" s="720"/>
      <c r="D30" s="720"/>
      <c r="E30" s="720"/>
      <c r="F30" s="720"/>
      <c r="G30" s="720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3" t="s">
        <v>344</v>
      </c>
      <c r="C3" s="853"/>
      <c r="D3" s="853"/>
    </row>
    <row r="4" spans="2:4" s="4" customFormat="1" ht="16.5" customHeight="1" thickBot="1" x14ac:dyDescent="0.3">
      <c r="B4" s="854" t="s">
        <v>370</v>
      </c>
      <c r="C4" s="854"/>
      <c r="D4" s="854"/>
    </row>
    <row r="5" spans="2:4" ht="6" customHeight="1" x14ac:dyDescent="0.25">
      <c r="B5" s="721"/>
      <c r="C5" s="721"/>
      <c r="D5" s="721"/>
    </row>
    <row r="6" spans="2:4" s="4" customFormat="1" x14ac:dyDescent="0.25">
      <c r="B6" s="742"/>
      <c r="C6" s="696" t="s">
        <v>210</v>
      </c>
      <c r="D6" s="697" t="s">
        <v>223</v>
      </c>
    </row>
    <row r="7" spans="2:4" s="701" customFormat="1" ht="15.75" x14ac:dyDescent="0.25">
      <c r="B7" s="698" t="s">
        <v>132</v>
      </c>
      <c r="C7" s="699">
        <v>46699</v>
      </c>
      <c r="D7" s="700">
        <v>1</v>
      </c>
    </row>
    <row r="8" spans="2:4" s="4" customFormat="1" x14ac:dyDescent="0.25">
      <c r="B8" s="722" t="s">
        <v>219</v>
      </c>
      <c r="C8" s="723">
        <v>33407</v>
      </c>
      <c r="D8" s="724">
        <v>0.71536863744405665</v>
      </c>
    </row>
    <row r="9" spans="2:4" s="4" customFormat="1" x14ac:dyDescent="0.25">
      <c r="B9" s="725" t="s">
        <v>146</v>
      </c>
      <c r="C9" s="705">
        <v>477</v>
      </c>
      <c r="D9" s="704">
        <v>1.0214351485042506E-2</v>
      </c>
    </row>
    <row r="10" spans="2:4" s="4" customFormat="1" x14ac:dyDescent="0.25">
      <c r="B10" s="725" t="s">
        <v>145</v>
      </c>
      <c r="C10" s="705">
        <v>1155</v>
      </c>
      <c r="D10" s="704">
        <v>2.4732863658750721E-2</v>
      </c>
    </row>
    <row r="11" spans="2:4" s="4" customFormat="1" x14ac:dyDescent="0.25">
      <c r="B11" s="725" t="s">
        <v>143</v>
      </c>
      <c r="C11" s="705">
        <v>7810</v>
      </c>
      <c r="D11" s="704">
        <v>0.16724126854964774</v>
      </c>
    </row>
    <row r="12" spans="2:4" s="4" customFormat="1" x14ac:dyDescent="0.25">
      <c r="B12" s="725" t="s">
        <v>142</v>
      </c>
      <c r="C12" s="705">
        <v>18633</v>
      </c>
      <c r="D12" s="704">
        <v>0.39900211995974216</v>
      </c>
    </row>
    <row r="13" spans="2:4" s="4" customFormat="1" x14ac:dyDescent="0.25">
      <c r="B13" s="725" t="s">
        <v>141</v>
      </c>
      <c r="C13" s="705">
        <v>3386</v>
      </c>
      <c r="D13" s="704">
        <v>7.2506905929463156E-2</v>
      </c>
    </row>
    <row r="14" spans="2:4" s="4" customFormat="1" x14ac:dyDescent="0.25">
      <c r="B14" s="725" t="s">
        <v>254</v>
      </c>
      <c r="C14" s="705">
        <v>1062</v>
      </c>
      <c r="D14" s="704">
        <v>2.2741386325188975E-2</v>
      </c>
    </row>
    <row r="15" spans="2:4" s="4" customFormat="1" x14ac:dyDescent="0.25">
      <c r="B15" s="725" t="s">
        <v>255</v>
      </c>
      <c r="C15" s="705">
        <v>884</v>
      </c>
      <c r="D15" s="704">
        <v>1.8929741536221331E-2</v>
      </c>
    </row>
    <row r="16" spans="2:4" s="4" customFormat="1" ht="25.5" x14ac:dyDescent="0.25">
      <c r="B16" s="726" t="s">
        <v>256</v>
      </c>
      <c r="C16" s="705">
        <v>0</v>
      </c>
      <c r="D16" s="704">
        <v>0</v>
      </c>
    </row>
    <row r="17" spans="2:6" s="4" customFormat="1" x14ac:dyDescent="0.25">
      <c r="B17" s="722" t="s">
        <v>220</v>
      </c>
      <c r="C17" s="723">
        <v>13256</v>
      </c>
      <c r="D17" s="727">
        <v>0.28386046810424204</v>
      </c>
    </row>
    <row r="18" spans="2:6" s="4" customFormat="1" x14ac:dyDescent="0.25">
      <c r="B18" s="725" t="s">
        <v>257</v>
      </c>
      <c r="C18" s="705">
        <v>866</v>
      </c>
      <c r="D18" s="704">
        <v>1.8544294310370673E-2</v>
      </c>
    </row>
    <row r="19" spans="2:6" s="4" customFormat="1" x14ac:dyDescent="0.25">
      <c r="B19" s="725" t="s">
        <v>258</v>
      </c>
      <c r="C19" s="705">
        <v>5466</v>
      </c>
      <c r="D19" s="704">
        <v>0.11704747424998393</v>
      </c>
    </row>
    <row r="20" spans="2:6" s="4" customFormat="1" x14ac:dyDescent="0.25">
      <c r="B20" s="725" t="s">
        <v>259</v>
      </c>
      <c r="C20" s="705">
        <v>5080</v>
      </c>
      <c r="D20" s="704">
        <v>0.10878177262896421</v>
      </c>
    </row>
    <row r="21" spans="2:6" s="4" customFormat="1" x14ac:dyDescent="0.25">
      <c r="B21" s="725" t="s">
        <v>260</v>
      </c>
      <c r="C21" s="705">
        <v>0</v>
      </c>
      <c r="D21" s="704">
        <v>0</v>
      </c>
      <c r="F21" s="1" t="s">
        <v>345</v>
      </c>
    </row>
    <row r="22" spans="2:6" s="4" customFormat="1" x14ac:dyDescent="0.25">
      <c r="B22" s="725" t="s">
        <v>143</v>
      </c>
      <c r="C22" s="705">
        <v>1236</v>
      </c>
      <c r="D22" s="704">
        <v>2.6467376175078695E-2</v>
      </c>
    </row>
    <row r="23" spans="2:6" s="4" customFormat="1" x14ac:dyDescent="0.25">
      <c r="B23" s="725" t="s">
        <v>142</v>
      </c>
      <c r="C23" s="705">
        <v>216</v>
      </c>
      <c r="D23" s="704">
        <v>4.6253667102079277E-3</v>
      </c>
    </row>
    <row r="24" spans="2:6" s="4" customFormat="1" x14ac:dyDescent="0.25">
      <c r="B24" s="725" t="s">
        <v>141</v>
      </c>
      <c r="C24" s="705">
        <v>330</v>
      </c>
      <c r="D24" s="704">
        <v>7.0665324739287777E-3</v>
      </c>
    </row>
    <row r="25" spans="2:6" s="4" customFormat="1" ht="25.5" x14ac:dyDescent="0.25">
      <c r="B25" s="726" t="s">
        <v>256</v>
      </c>
      <c r="C25" s="705">
        <v>62</v>
      </c>
      <c r="D25" s="704">
        <v>1.3276515557078311E-3</v>
      </c>
    </row>
    <row r="26" spans="2:6" s="4" customFormat="1" x14ac:dyDescent="0.25">
      <c r="B26" s="722" t="s">
        <v>261</v>
      </c>
      <c r="C26" s="723">
        <v>22</v>
      </c>
      <c r="D26" s="724">
        <v>4.7110216492858521E-4</v>
      </c>
    </row>
    <row r="27" spans="2:6" s="4" customFormat="1" x14ac:dyDescent="0.25">
      <c r="B27" s="725" t="s">
        <v>262</v>
      </c>
      <c r="C27" s="705">
        <v>22</v>
      </c>
      <c r="D27" s="704">
        <v>4.7110216492858521E-4</v>
      </c>
    </row>
    <row r="28" spans="2:6" s="4" customFormat="1" x14ac:dyDescent="0.25">
      <c r="B28" s="725" t="s">
        <v>263</v>
      </c>
      <c r="C28" s="705">
        <v>0</v>
      </c>
      <c r="D28" s="704">
        <v>0</v>
      </c>
    </row>
    <row r="29" spans="2:6" s="4" customFormat="1" x14ac:dyDescent="0.25">
      <c r="B29" s="725" t="s">
        <v>264</v>
      </c>
      <c r="C29" s="705">
        <v>0</v>
      </c>
      <c r="D29" s="704">
        <v>0</v>
      </c>
    </row>
    <row r="30" spans="2:6" s="4" customFormat="1" x14ac:dyDescent="0.25">
      <c r="B30" s="722" t="s">
        <v>265</v>
      </c>
      <c r="C30" s="723">
        <v>14</v>
      </c>
      <c r="D30" s="724">
        <v>2.9979228677273604E-4</v>
      </c>
    </row>
    <row r="31" spans="2:6" s="4" customFormat="1" ht="6" customHeight="1" x14ac:dyDescent="0.25">
      <c r="B31" s="706"/>
      <c r="C31" s="706"/>
      <c r="D31" s="706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L41"/>
  <sheetViews>
    <sheetView showGridLines="0" workbookViewId="0">
      <selection activeCell="S11" sqref="S11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371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</row>
    <row r="5" spans="2:12" s="4" customFormat="1" x14ac:dyDescent="0.25">
      <c r="B5" s="849" t="s">
        <v>218</v>
      </c>
      <c r="C5" s="850" t="s">
        <v>132</v>
      </c>
      <c r="D5" s="851"/>
      <c r="E5" s="850" t="s">
        <v>219</v>
      </c>
      <c r="F5" s="851"/>
      <c r="G5" s="850" t="s">
        <v>220</v>
      </c>
      <c r="H5" s="851"/>
      <c r="I5" s="850" t="s">
        <v>221</v>
      </c>
      <c r="J5" s="851"/>
      <c r="K5" s="850" t="s">
        <v>222</v>
      </c>
      <c r="L5" s="851"/>
    </row>
    <row r="6" spans="2:12" s="4" customFormat="1" ht="25.5" x14ac:dyDescent="0.25">
      <c r="B6" s="849"/>
      <c r="C6" s="696" t="s">
        <v>267</v>
      </c>
      <c r="D6" s="697" t="s">
        <v>223</v>
      </c>
      <c r="E6" s="696" t="s">
        <v>267</v>
      </c>
      <c r="F6" s="697" t="s">
        <v>223</v>
      </c>
      <c r="G6" s="696" t="s">
        <v>267</v>
      </c>
      <c r="H6" s="697" t="s">
        <v>223</v>
      </c>
      <c r="I6" s="696" t="s">
        <v>267</v>
      </c>
      <c r="J6" s="697" t="s">
        <v>223</v>
      </c>
      <c r="K6" s="696" t="s">
        <v>267</v>
      </c>
      <c r="L6" s="697" t="s">
        <v>223</v>
      </c>
    </row>
    <row r="7" spans="2:12" s="701" customFormat="1" ht="15.75" x14ac:dyDescent="0.25">
      <c r="B7" s="698" t="s">
        <v>224</v>
      </c>
      <c r="C7" s="699">
        <v>860</v>
      </c>
      <c r="D7" s="700">
        <v>1</v>
      </c>
      <c r="E7" s="699">
        <v>249</v>
      </c>
      <c r="F7" s="700">
        <v>1</v>
      </c>
      <c r="G7" s="699">
        <v>470</v>
      </c>
      <c r="H7" s="700">
        <v>1</v>
      </c>
      <c r="I7" s="699">
        <v>17</v>
      </c>
      <c r="J7" s="700">
        <v>1</v>
      </c>
      <c r="K7" s="699">
        <v>124</v>
      </c>
      <c r="L7" s="700">
        <v>1</v>
      </c>
    </row>
    <row r="8" spans="2:12" s="4" customFormat="1" x14ac:dyDescent="0.25">
      <c r="B8" s="702" t="s">
        <v>100</v>
      </c>
      <c r="C8" s="703">
        <v>133</v>
      </c>
      <c r="D8" s="704">
        <v>0.15465116279069768</v>
      </c>
      <c r="E8" s="705">
        <v>62</v>
      </c>
      <c r="F8" s="704">
        <v>0.24899598393574296</v>
      </c>
      <c r="G8" s="705">
        <v>67</v>
      </c>
      <c r="H8" s="704">
        <v>0.14255319148936171</v>
      </c>
      <c r="I8" s="705">
        <v>1</v>
      </c>
      <c r="J8" s="704">
        <v>5.8823529411764705E-2</v>
      </c>
      <c r="K8" s="705">
        <v>3</v>
      </c>
      <c r="L8" s="704">
        <v>2.4193548387096774E-2</v>
      </c>
    </row>
    <row r="9" spans="2:12" s="4" customFormat="1" x14ac:dyDescent="0.25">
      <c r="B9" s="702" t="s">
        <v>225</v>
      </c>
      <c r="C9" s="703">
        <v>5</v>
      </c>
      <c r="D9" s="704">
        <v>5.8139534883720929E-3</v>
      </c>
      <c r="E9" s="705">
        <v>0</v>
      </c>
      <c r="F9" s="704">
        <v>0</v>
      </c>
      <c r="G9" s="705">
        <v>2</v>
      </c>
      <c r="H9" s="704">
        <v>4.2553191489361703E-3</v>
      </c>
      <c r="I9" s="705">
        <v>0</v>
      </c>
      <c r="J9" s="704">
        <v>0</v>
      </c>
      <c r="K9" s="705">
        <v>3</v>
      </c>
      <c r="L9" s="704">
        <v>2.4193548387096774E-2</v>
      </c>
    </row>
    <row r="10" spans="2:12" s="4" customFormat="1" x14ac:dyDescent="0.25">
      <c r="B10" s="702" t="s">
        <v>226</v>
      </c>
      <c r="C10" s="703">
        <v>32</v>
      </c>
      <c r="D10" s="704">
        <v>3.7209302325581395E-2</v>
      </c>
      <c r="E10" s="705">
        <v>1</v>
      </c>
      <c r="F10" s="704">
        <v>4.0160642570281121E-3</v>
      </c>
      <c r="G10" s="705">
        <v>17</v>
      </c>
      <c r="H10" s="704">
        <v>3.6170212765957444E-2</v>
      </c>
      <c r="I10" s="705">
        <v>0</v>
      </c>
      <c r="J10" s="704">
        <v>0</v>
      </c>
      <c r="K10" s="705">
        <v>14</v>
      </c>
      <c r="L10" s="704">
        <v>0.11290322580645161</v>
      </c>
    </row>
    <row r="11" spans="2:12" s="4" customFormat="1" x14ac:dyDescent="0.25">
      <c r="B11" s="702" t="s">
        <v>98</v>
      </c>
      <c r="C11" s="703">
        <v>155</v>
      </c>
      <c r="D11" s="704">
        <v>0.18023255813953487</v>
      </c>
      <c r="E11" s="705">
        <v>43</v>
      </c>
      <c r="F11" s="704">
        <v>0.17269076305220885</v>
      </c>
      <c r="G11" s="705">
        <v>110</v>
      </c>
      <c r="H11" s="704">
        <v>0.23404255319148937</v>
      </c>
      <c r="I11" s="705">
        <v>1</v>
      </c>
      <c r="J11" s="704">
        <v>5.8823529411764705E-2</v>
      </c>
      <c r="K11" s="705">
        <v>1</v>
      </c>
      <c r="L11" s="704">
        <v>8.0645161290322578E-3</v>
      </c>
    </row>
    <row r="12" spans="2:12" s="4" customFormat="1" x14ac:dyDescent="0.25">
      <c r="B12" s="702" t="s">
        <v>227</v>
      </c>
      <c r="C12" s="703">
        <v>17</v>
      </c>
      <c r="D12" s="704">
        <v>1.9767441860465116E-2</v>
      </c>
      <c r="E12" s="705">
        <v>1</v>
      </c>
      <c r="F12" s="704">
        <v>4.0160642570281121E-3</v>
      </c>
      <c r="G12" s="705">
        <v>7</v>
      </c>
      <c r="H12" s="704">
        <v>1.4893617021276596E-2</v>
      </c>
      <c r="I12" s="705">
        <v>0</v>
      </c>
      <c r="J12" s="704">
        <v>0</v>
      </c>
      <c r="K12" s="705">
        <v>9</v>
      </c>
      <c r="L12" s="704">
        <v>7.2580645161290328E-2</v>
      </c>
    </row>
    <row r="13" spans="2:12" s="4" customFormat="1" x14ac:dyDescent="0.25">
      <c r="B13" s="702" t="s">
        <v>268</v>
      </c>
      <c r="C13" s="703">
        <v>0</v>
      </c>
      <c r="D13" s="704">
        <v>0</v>
      </c>
      <c r="E13" s="705">
        <v>0</v>
      </c>
      <c r="F13" s="704">
        <v>0</v>
      </c>
      <c r="G13" s="705">
        <v>0</v>
      </c>
      <c r="H13" s="704">
        <v>0</v>
      </c>
      <c r="I13" s="705">
        <v>0</v>
      </c>
      <c r="J13" s="704">
        <v>0</v>
      </c>
      <c r="K13" s="705">
        <v>0</v>
      </c>
      <c r="L13" s="704">
        <v>0</v>
      </c>
    </row>
    <row r="14" spans="2:12" s="4" customFormat="1" x14ac:dyDescent="0.25">
      <c r="B14" s="702" t="s">
        <v>229</v>
      </c>
      <c r="C14" s="703">
        <v>8</v>
      </c>
      <c r="D14" s="704">
        <v>9.3023255813953487E-3</v>
      </c>
      <c r="E14" s="705">
        <v>0</v>
      </c>
      <c r="F14" s="704">
        <v>0</v>
      </c>
      <c r="G14" s="705">
        <v>1</v>
      </c>
      <c r="H14" s="704">
        <v>2.1276595744680851E-3</v>
      </c>
      <c r="I14" s="705">
        <v>0</v>
      </c>
      <c r="J14" s="704">
        <v>0</v>
      </c>
      <c r="K14" s="705">
        <v>7</v>
      </c>
      <c r="L14" s="704">
        <v>5.6451612903225805E-2</v>
      </c>
    </row>
    <row r="15" spans="2:12" s="4" customFormat="1" x14ac:dyDescent="0.25">
      <c r="B15" s="702" t="s">
        <v>230</v>
      </c>
      <c r="C15" s="703">
        <v>17</v>
      </c>
      <c r="D15" s="704">
        <v>1.9767441860465116E-2</v>
      </c>
      <c r="E15" s="705">
        <v>2</v>
      </c>
      <c r="F15" s="704">
        <v>8.0321285140562242E-3</v>
      </c>
      <c r="G15" s="705">
        <v>9</v>
      </c>
      <c r="H15" s="704">
        <v>1.9148936170212766E-2</v>
      </c>
      <c r="I15" s="705">
        <v>3</v>
      </c>
      <c r="J15" s="704">
        <v>0.17647058823529413</v>
      </c>
      <c r="K15" s="705">
        <v>3</v>
      </c>
      <c r="L15" s="704">
        <v>2.4193548387096774E-2</v>
      </c>
    </row>
    <row r="16" spans="2:12" s="4" customFormat="1" x14ac:dyDescent="0.25">
      <c r="B16" s="702" t="s">
        <v>231</v>
      </c>
      <c r="C16" s="703">
        <v>54</v>
      </c>
      <c r="D16" s="704">
        <v>6.2790697674418611E-2</v>
      </c>
      <c r="E16" s="705">
        <v>8</v>
      </c>
      <c r="F16" s="704">
        <v>3.2128514056224897E-2</v>
      </c>
      <c r="G16" s="705">
        <v>32</v>
      </c>
      <c r="H16" s="704">
        <v>6.8085106382978725E-2</v>
      </c>
      <c r="I16" s="705">
        <v>2</v>
      </c>
      <c r="J16" s="704">
        <v>0.11764705882352941</v>
      </c>
      <c r="K16" s="705">
        <v>12</v>
      </c>
      <c r="L16" s="704">
        <v>9.6774193548387094E-2</v>
      </c>
    </row>
    <row r="17" spans="2:12" s="4" customFormat="1" x14ac:dyDescent="0.25">
      <c r="B17" s="702" t="s">
        <v>232</v>
      </c>
      <c r="C17" s="703">
        <v>7</v>
      </c>
      <c r="D17" s="704">
        <v>8.1395348837209301E-3</v>
      </c>
      <c r="E17" s="705">
        <v>0</v>
      </c>
      <c r="F17" s="704">
        <v>0</v>
      </c>
      <c r="G17" s="705">
        <v>6</v>
      </c>
      <c r="H17" s="704">
        <v>1.276595744680851E-2</v>
      </c>
      <c r="I17" s="705">
        <v>0</v>
      </c>
      <c r="J17" s="704">
        <v>0</v>
      </c>
      <c r="K17" s="705">
        <v>1</v>
      </c>
      <c r="L17" s="704">
        <v>8.0645161290322578E-3</v>
      </c>
    </row>
    <row r="18" spans="2:12" s="4" customFormat="1" x14ac:dyDescent="0.25">
      <c r="B18" s="702" t="s">
        <v>233</v>
      </c>
      <c r="C18" s="703">
        <v>0</v>
      </c>
      <c r="D18" s="704">
        <v>0</v>
      </c>
      <c r="E18" s="705">
        <v>0</v>
      </c>
      <c r="F18" s="704">
        <v>0</v>
      </c>
      <c r="G18" s="705">
        <v>0</v>
      </c>
      <c r="H18" s="704">
        <v>0</v>
      </c>
      <c r="I18" s="705">
        <v>0</v>
      </c>
      <c r="J18" s="704">
        <v>0</v>
      </c>
      <c r="K18" s="705">
        <v>0</v>
      </c>
      <c r="L18" s="704">
        <v>0</v>
      </c>
    </row>
    <row r="19" spans="2:12" s="4" customFormat="1" x14ac:dyDescent="0.25">
      <c r="B19" s="702" t="s">
        <v>234</v>
      </c>
      <c r="C19" s="703">
        <v>0</v>
      </c>
      <c r="D19" s="704">
        <v>0</v>
      </c>
      <c r="E19" s="705">
        <v>0</v>
      </c>
      <c r="F19" s="704">
        <v>0</v>
      </c>
      <c r="G19" s="705">
        <v>0</v>
      </c>
      <c r="H19" s="704">
        <v>0</v>
      </c>
      <c r="I19" s="705">
        <v>0</v>
      </c>
      <c r="J19" s="704">
        <v>0</v>
      </c>
      <c r="K19" s="705">
        <v>0</v>
      </c>
      <c r="L19" s="704">
        <v>0</v>
      </c>
    </row>
    <row r="20" spans="2:12" s="4" customFormat="1" x14ac:dyDescent="0.25">
      <c r="B20" s="702" t="s">
        <v>235</v>
      </c>
      <c r="C20" s="703">
        <v>29</v>
      </c>
      <c r="D20" s="704">
        <v>3.3720930232558143E-2</v>
      </c>
      <c r="E20" s="705">
        <v>2</v>
      </c>
      <c r="F20" s="704">
        <v>8.0321285140562242E-3</v>
      </c>
      <c r="G20" s="705">
        <v>10</v>
      </c>
      <c r="H20" s="704">
        <v>2.1276595744680851E-2</v>
      </c>
      <c r="I20" s="705">
        <v>0</v>
      </c>
      <c r="J20" s="704">
        <v>0</v>
      </c>
      <c r="K20" s="705">
        <v>17</v>
      </c>
      <c r="L20" s="704">
        <v>0.13709677419354838</v>
      </c>
    </row>
    <row r="21" spans="2:12" s="4" customFormat="1" x14ac:dyDescent="0.25">
      <c r="B21" s="702" t="s">
        <v>236</v>
      </c>
      <c r="C21" s="703">
        <v>32</v>
      </c>
      <c r="D21" s="704">
        <v>3.7209302325581395E-2</v>
      </c>
      <c r="E21" s="705">
        <v>12</v>
      </c>
      <c r="F21" s="704">
        <v>4.8192771084337352E-2</v>
      </c>
      <c r="G21" s="705">
        <v>10</v>
      </c>
      <c r="H21" s="704">
        <v>2.1276595744680851E-2</v>
      </c>
      <c r="I21" s="705">
        <v>1</v>
      </c>
      <c r="J21" s="704">
        <v>5.8823529411764705E-2</v>
      </c>
      <c r="K21" s="705">
        <v>9</v>
      </c>
      <c r="L21" s="704">
        <v>7.2580645161290328E-2</v>
      </c>
    </row>
    <row r="22" spans="2:12" s="4" customFormat="1" x14ac:dyDescent="0.25">
      <c r="B22" s="702" t="s">
        <v>237</v>
      </c>
      <c r="C22" s="703">
        <v>13</v>
      </c>
      <c r="D22" s="704">
        <v>1.5116279069767442E-2</v>
      </c>
      <c r="E22" s="705">
        <v>0</v>
      </c>
      <c r="F22" s="704">
        <v>0</v>
      </c>
      <c r="G22" s="705">
        <v>8</v>
      </c>
      <c r="H22" s="704">
        <v>1.7021276595744681E-2</v>
      </c>
      <c r="I22" s="705">
        <v>0</v>
      </c>
      <c r="J22" s="704">
        <v>0</v>
      </c>
      <c r="K22" s="705">
        <v>5</v>
      </c>
      <c r="L22" s="704">
        <v>4.0322580645161289E-2</v>
      </c>
    </row>
    <row r="23" spans="2:12" s="4" customFormat="1" x14ac:dyDescent="0.25">
      <c r="B23" s="702" t="s">
        <v>238</v>
      </c>
      <c r="C23" s="703">
        <v>18</v>
      </c>
      <c r="D23" s="704">
        <v>2.0930232558139535E-2</v>
      </c>
      <c r="E23" s="705">
        <v>5</v>
      </c>
      <c r="F23" s="704">
        <v>2.0080321285140562E-2</v>
      </c>
      <c r="G23" s="705">
        <v>5</v>
      </c>
      <c r="H23" s="704">
        <v>1.0638297872340425E-2</v>
      </c>
      <c r="I23" s="705">
        <v>1</v>
      </c>
      <c r="J23" s="704">
        <v>5.8823529411764705E-2</v>
      </c>
      <c r="K23" s="705">
        <v>7</v>
      </c>
      <c r="L23" s="704">
        <v>5.6451612903225805E-2</v>
      </c>
    </row>
    <row r="24" spans="2:12" s="4" customFormat="1" x14ac:dyDescent="0.25">
      <c r="B24" s="702" t="s">
        <v>104</v>
      </c>
      <c r="C24" s="703">
        <v>99</v>
      </c>
      <c r="D24" s="704">
        <v>0.11511627906976744</v>
      </c>
      <c r="E24" s="705">
        <v>60</v>
      </c>
      <c r="F24" s="704">
        <v>0.24096385542168675</v>
      </c>
      <c r="G24" s="705">
        <v>39</v>
      </c>
      <c r="H24" s="704">
        <v>8.2978723404255314E-2</v>
      </c>
      <c r="I24" s="705">
        <v>0</v>
      </c>
      <c r="J24" s="704">
        <v>0</v>
      </c>
      <c r="K24" s="705">
        <v>0</v>
      </c>
      <c r="L24" s="704">
        <v>0</v>
      </c>
    </row>
    <row r="25" spans="2:12" s="4" customFormat="1" x14ac:dyDescent="0.25">
      <c r="B25" s="702" t="s">
        <v>239</v>
      </c>
      <c r="C25" s="703">
        <v>26</v>
      </c>
      <c r="D25" s="704">
        <v>3.0232558139534883E-2</v>
      </c>
      <c r="E25" s="705">
        <v>5</v>
      </c>
      <c r="F25" s="704">
        <v>2.0080321285140562E-2</v>
      </c>
      <c r="G25" s="705">
        <v>6</v>
      </c>
      <c r="H25" s="704">
        <v>1.276595744680851E-2</v>
      </c>
      <c r="I25" s="705">
        <v>3</v>
      </c>
      <c r="J25" s="704">
        <v>0.17647058823529413</v>
      </c>
      <c r="K25" s="705">
        <v>12</v>
      </c>
      <c r="L25" s="704">
        <v>9.6774193548387094E-2</v>
      </c>
    </row>
    <row r="26" spans="2:12" s="4" customFormat="1" x14ac:dyDescent="0.25">
      <c r="B26" s="702" t="s">
        <v>240</v>
      </c>
      <c r="C26" s="703">
        <v>13</v>
      </c>
      <c r="D26" s="704">
        <v>1.5116279069767442E-2</v>
      </c>
      <c r="E26" s="705">
        <v>2</v>
      </c>
      <c r="F26" s="704">
        <v>8.0321285140562242E-3</v>
      </c>
      <c r="G26" s="705">
        <v>7</v>
      </c>
      <c r="H26" s="704">
        <v>1.4893617021276596E-2</v>
      </c>
      <c r="I26" s="705">
        <v>1</v>
      </c>
      <c r="J26" s="704">
        <v>5.8823529411764705E-2</v>
      </c>
      <c r="K26" s="705">
        <v>3</v>
      </c>
      <c r="L26" s="704">
        <v>2.4193548387096774E-2</v>
      </c>
    </row>
    <row r="27" spans="2:12" s="4" customFormat="1" x14ac:dyDescent="0.25">
      <c r="B27" s="702" t="s">
        <v>241</v>
      </c>
      <c r="C27" s="703">
        <v>12</v>
      </c>
      <c r="D27" s="704">
        <v>1.3953488372093023E-2</v>
      </c>
      <c r="E27" s="705">
        <v>0</v>
      </c>
      <c r="F27" s="704">
        <v>0</v>
      </c>
      <c r="G27" s="705">
        <v>8</v>
      </c>
      <c r="H27" s="704">
        <v>1.7021276595744681E-2</v>
      </c>
      <c r="I27" s="705">
        <v>1</v>
      </c>
      <c r="J27" s="704">
        <v>5.8823529411764705E-2</v>
      </c>
      <c r="K27" s="705">
        <v>3</v>
      </c>
      <c r="L27" s="704">
        <v>2.4193548387096774E-2</v>
      </c>
    </row>
    <row r="28" spans="2:12" s="4" customFormat="1" x14ac:dyDescent="0.25">
      <c r="B28" s="702" t="s">
        <v>242</v>
      </c>
      <c r="C28" s="703">
        <v>24</v>
      </c>
      <c r="D28" s="704">
        <v>2.7906976744186046E-2</v>
      </c>
      <c r="E28" s="705">
        <v>5</v>
      </c>
      <c r="F28" s="704">
        <v>2.0080321285140562E-2</v>
      </c>
      <c r="G28" s="705">
        <v>15</v>
      </c>
      <c r="H28" s="704">
        <v>3.1914893617021274E-2</v>
      </c>
      <c r="I28" s="705">
        <v>1</v>
      </c>
      <c r="J28" s="704">
        <v>5.8823529411764705E-2</v>
      </c>
      <c r="K28" s="705">
        <v>3</v>
      </c>
      <c r="L28" s="704">
        <v>2.4193548387096774E-2</v>
      </c>
    </row>
    <row r="29" spans="2:12" s="4" customFormat="1" x14ac:dyDescent="0.25">
      <c r="B29" s="702" t="s">
        <v>243</v>
      </c>
      <c r="C29" s="703">
        <v>90</v>
      </c>
      <c r="D29" s="704">
        <v>0.10465116279069768</v>
      </c>
      <c r="E29" s="705">
        <v>26</v>
      </c>
      <c r="F29" s="704">
        <v>0.10441767068273092</v>
      </c>
      <c r="G29" s="705">
        <v>63</v>
      </c>
      <c r="H29" s="704">
        <v>0.13404255319148936</v>
      </c>
      <c r="I29" s="705">
        <v>0</v>
      </c>
      <c r="J29" s="704">
        <v>0</v>
      </c>
      <c r="K29" s="705">
        <v>1</v>
      </c>
      <c r="L29" s="704">
        <v>8.0645161290322578E-3</v>
      </c>
    </row>
    <row r="30" spans="2:12" s="4" customFormat="1" x14ac:dyDescent="0.25">
      <c r="B30" s="702" t="s">
        <v>244</v>
      </c>
      <c r="C30" s="703">
        <v>10</v>
      </c>
      <c r="D30" s="704">
        <v>1.1627906976744186E-2</v>
      </c>
      <c r="E30" s="705">
        <v>1</v>
      </c>
      <c r="F30" s="704">
        <v>4.0160642570281121E-3</v>
      </c>
      <c r="G30" s="705">
        <v>9</v>
      </c>
      <c r="H30" s="704">
        <v>1.9148936170212766E-2</v>
      </c>
      <c r="I30" s="705">
        <v>0</v>
      </c>
      <c r="J30" s="704">
        <v>0</v>
      </c>
      <c r="K30" s="705">
        <v>0</v>
      </c>
      <c r="L30" s="704">
        <v>0</v>
      </c>
    </row>
    <row r="31" spans="2:12" s="4" customFormat="1" x14ac:dyDescent="0.25">
      <c r="B31" s="702" t="s">
        <v>245</v>
      </c>
      <c r="C31" s="703">
        <v>28</v>
      </c>
      <c r="D31" s="704">
        <v>3.255813953488372E-2</v>
      </c>
      <c r="E31" s="705">
        <v>8</v>
      </c>
      <c r="F31" s="704">
        <v>3.2128514056224897E-2</v>
      </c>
      <c r="G31" s="705">
        <v>20</v>
      </c>
      <c r="H31" s="704">
        <v>4.2553191489361701E-2</v>
      </c>
      <c r="I31" s="705">
        <v>0</v>
      </c>
      <c r="J31" s="704">
        <v>0</v>
      </c>
      <c r="K31" s="705">
        <v>0</v>
      </c>
      <c r="L31" s="704">
        <v>0</v>
      </c>
    </row>
    <row r="32" spans="2:12" s="4" customFormat="1" x14ac:dyDescent="0.25">
      <c r="B32" s="702" t="s">
        <v>246</v>
      </c>
      <c r="C32" s="703">
        <v>8</v>
      </c>
      <c r="D32" s="704">
        <v>9.3023255813953487E-3</v>
      </c>
      <c r="E32" s="705">
        <v>1</v>
      </c>
      <c r="F32" s="704">
        <v>4.0160642570281121E-3</v>
      </c>
      <c r="G32" s="705">
        <v>6</v>
      </c>
      <c r="H32" s="704">
        <v>1.276595744680851E-2</v>
      </c>
      <c r="I32" s="705">
        <v>0</v>
      </c>
      <c r="J32" s="704">
        <v>0</v>
      </c>
      <c r="K32" s="705">
        <v>1</v>
      </c>
      <c r="L32" s="704">
        <v>8.0645161290322578E-3</v>
      </c>
    </row>
    <row r="33" spans="2:12" s="4" customFormat="1" x14ac:dyDescent="0.25">
      <c r="B33" s="702" t="s">
        <v>247</v>
      </c>
      <c r="C33" s="703">
        <v>5</v>
      </c>
      <c r="D33" s="704">
        <v>5.8139534883720929E-3</v>
      </c>
      <c r="E33" s="705">
        <v>1</v>
      </c>
      <c r="F33" s="704">
        <v>4.0160642570281121E-3</v>
      </c>
      <c r="G33" s="705">
        <v>2</v>
      </c>
      <c r="H33" s="704">
        <v>4.2553191489361703E-3</v>
      </c>
      <c r="I33" s="705">
        <v>1</v>
      </c>
      <c r="J33" s="704">
        <v>5.8823529411764705E-2</v>
      </c>
      <c r="K33" s="705">
        <v>1</v>
      </c>
      <c r="L33" s="704">
        <v>8.0645161290322578E-3</v>
      </c>
    </row>
    <row r="34" spans="2:12" s="4" customFormat="1" x14ac:dyDescent="0.25">
      <c r="B34" s="702" t="s">
        <v>248</v>
      </c>
      <c r="C34" s="703">
        <v>14</v>
      </c>
      <c r="D34" s="704">
        <v>1.627906976744186E-2</v>
      </c>
      <c r="E34" s="705">
        <v>0</v>
      </c>
      <c r="F34" s="704">
        <v>0</v>
      </c>
      <c r="G34" s="705">
        <v>9</v>
      </c>
      <c r="H34" s="704">
        <v>1.9148936170212766E-2</v>
      </c>
      <c r="I34" s="705">
        <v>0</v>
      </c>
      <c r="J34" s="704">
        <v>0</v>
      </c>
      <c r="K34" s="705">
        <v>5</v>
      </c>
      <c r="L34" s="704">
        <v>4.0322580645161289E-2</v>
      </c>
    </row>
    <row r="35" spans="2:12" s="4" customFormat="1" x14ac:dyDescent="0.25">
      <c r="B35" s="702" t="s">
        <v>249</v>
      </c>
      <c r="C35" s="703">
        <v>0</v>
      </c>
      <c r="D35" s="704">
        <v>0</v>
      </c>
      <c r="E35" s="705">
        <v>0</v>
      </c>
      <c r="F35" s="704">
        <v>0</v>
      </c>
      <c r="G35" s="705">
        <v>0</v>
      </c>
      <c r="H35" s="704">
        <v>0</v>
      </c>
      <c r="I35" s="705">
        <v>0</v>
      </c>
      <c r="J35" s="704">
        <v>0</v>
      </c>
      <c r="K35" s="705">
        <v>0</v>
      </c>
      <c r="L35" s="704">
        <v>0</v>
      </c>
    </row>
    <row r="36" spans="2:12" s="4" customFormat="1" x14ac:dyDescent="0.25">
      <c r="B36" s="702" t="s">
        <v>250</v>
      </c>
      <c r="C36" s="703">
        <v>3</v>
      </c>
      <c r="D36" s="704">
        <v>3.4883720930232558E-3</v>
      </c>
      <c r="E36" s="705">
        <v>0</v>
      </c>
      <c r="F36" s="704">
        <v>0</v>
      </c>
      <c r="G36" s="705">
        <v>1</v>
      </c>
      <c r="H36" s="704">
        <v>2.1276595744680851E-3</v>
      </c>
      <c r="I36" s="705">
        <v>0</v>
      </c>
      <c r="J36" s="704">
        <v>0</v>
      </c>
      <c r="K36" s="705">
        <v>2</v>
      </c>
      <c r="L36" s="704">
        <v>1.6129032258064516E-2</v>
      </c>
    </row>
    <row r="37" spans="2:12" s="4" customFormat="1" x14ac:dyDescent="0.25">
      <c r="B37" s="702" t="s">
        <v>251</v>
      </c>
      <c r="C37" s="703">
        <v>1</v>
      </c>
      <c r="D37" s="704">
        <v>1.1627906976744186E-3</v>
      </c>
      <c r="E37" s="705">
        <v>0</v>
      </c>
      <c r="F37" s="704">
        <v>0</v>
      </c>
      <c r="G37" s="705">
        <v>0</v>
      </c>
      <c r="H37" s="704">
        <v>0</v>
      </c>
      <c r="I37" s="705">
        <v>0</v>
      </c>
      <c r="J37" s="704">
        <v>0</v>
      </c>
      <c r="K37" s="705">
        <v>1</v>
      </c>
      <c r="L37" s="704">
        <v>8.0645161290322578E-3</v>
      </c>
    </row>
    <row r="38" spans="2:12" s="4" customFormat="1" x14ac:dyDescent="0.25">
      <c r="B38" s="702" t="s">
        <v>252</v>
      </c>
      <c r="C38" s="703">
        <v>7</v>
      </c>
      <c r="D38" s="704">
        <v>8.1395348837209301E-3</v>
      </c>
      <c r="E38" s="705">
        <v>4</v>
      </c>
      <c r="F38" s="704">
        <v>1.6064257028112448E-2</v>
      </c>
      <c r="G38" s="705">
        <v>1</v>
      </c>
      <c r="H38" s="704">
        <v>2.1276595744680851E-3</v>
      </c>
      <c r="I38" s="705">
        <v>1</v>
      </c>
      <c r="J38" s="704">
        <v>5.8823529411764705E-2</v>
      </c>
      <c r="K38" s="705">
        <v>1</v>
      </c>
      <c r="L38" s="704">
        <v>8.0645161290322578E-3</v>
      </c>
    </row>
    <row r="39" spans="2:12" s="4" customFormat="1" ht="6" customHeight="1" x14ac:dyDescent="0.25"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2:12" s="4" customFormat="1" ht="29.25" customHeight="1" x14ac:dyDescent="0.25">
      <c r="B40" s="847" t="s">
        <v>253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L30"/>
  <sheetViews>
    <sheetView showGridLines="0" workbookViewId="0">
      <selection activeCell="S11" sqref="S11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70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2" t="s">
        <v>346</v>
      </c>
      <c r="C3" s="852"/>
      <c r="D3" s="852"/>
      <c r="E3" s="852"/>
      <c r="F3" s="852"/>
      <c r="G3" s="852"/>
    </row>
    <row r="4" spans="2:7" s="4" customFormat="1" ht="6" customHeight="1" x14ac:dyDescent="0.25">
      <c r="B4" s="728"/>
      <c r="C4" s="378"/>
      <c r="D4" s="720"/>
      <c r="E4" s="720"/>
      <c r="F4" s="720"/>
      <c r="G4" s="720"/>
    </row>
    <row r="5" spans="2:7" s="4" customFormat="1" x14ac:dyDescent="0.25">
      <c r="B5" s="250"/>
      <c r="C5" s="711" t="s">
        <v>132</v>
      </c>
      <c r="D5" s="711" t="s">
        <v>219</v>
      </c>
      <c r="E5" s="711" t="s">
        <v>220</v>
      </c>
      <c r="F5" s="711" t="s">
        <v>221</v>
      </c>
      <c r="G5" s="711" t="s">
        <v>222</v>
      </c>
    </row>
    <row r="6" spans="2:7" ht="15.75" x14ac:dyDescent="0.25">
      <c r="B6" s="712" t="s">
        <v>343</v>
      </c>
      <c r="C6" s="713">
        <v>0</v>
      </c>
      <c r="D6" s="713">
        <v>0</v>
      </c>
      <c r="E6" s="713">
        <v>0</v>
      </c>
      <c r="F6" s="713">
        <v>0</v>
      </c>
      <c r="G6" s="713">
        <v>0</v>
      </c>
    </row>
    <row r="7" spans="2:7" s="4" customFormat="1" x14ac:dyDescent="0.25">
      <c r="B7" s="716">
        <v>2015</v>
      </c>
      <c r="C7" s="717">
        <v>125</v>
      </c>
      <c r="D7" s="717">
        <v>62</v>
      </c>
      <c r="E7" s="717">
        <v>59</v>
      </c>
      <c r="F7" s="717">
        <v>1</v>
      </c>
      <c r="G7" s="717">
        <v>3</v>
      </c>
    </row>
    <row r="8" spans="2:7" s="4" customFormat="1" x14ac:dyDescent="0.25">
      <c r="B8" s="716">
        <v>2014</v>
      </c>
      <c r="C8" s="717">
        <v>116</v>
      </c>
      <c r="D8" s="717">
        <v>63</v>
      </c>
      <c r="E8" s="717">
        <v>49</v>
      </c>
      <c r="F8" s="717">
        <v>1</v>
      </c>
      <c r="G8" s="717">
        <v>3</v>
      </c>
    </row>
    <row r="9" spans="2:7" s="4" customFormat="1" x14ac:dyDescent="0.25">
      <c r="B9" s="716">
        <v>2013</v>
      </c>
      <c r="C9" s="717">
        <v>115</v>
      </c>
      <c r="D9" s="717">
        <v>62</v>
      </c>
      <c r="E9" s="717">
        <v>49</v>
      </c>
      <c r="F9" s="717">
        <v>1</v>
      </c>
      <c r="G9" s="717">
        <v>3</v>
      </c>
    </row>
    <row r="10" spans="2:7" s="4" customFormat="1" x14ac:dyDescent="0.25">
      <c r="B10" s="716">
        <v>2012</v>
      </c>
      <c r="C10" s="717">
        <v>115</v>
      </c>
      <c r="D10" s="717">
        <v>62</v>
      </c>
      <c r="E10" s="717">
        <v>49</v>
      </c>
      <c r="F10" s="717">
        <v>1</v>
      </c>
      <c r="G10" s="717">
        <v>3</v>
      </c>
    </row>
    <row r="11" spans="2:7" s="4" customFormat="1" x14ac:dyDescent="0.25">
      <c r="B11" s="716">
        <v>2011</v>
      </c>
      <c r="C11" s="717">
        <v>112</v>
      </c>
      <c r="D11" s="717">
        <v>61</v>
      </c>
      <c r="E11" s="717">
        <v>47</v>
      </c>
      <c r="F11" s="717">
        <v>1</v>
      </c>
      <c r="G11" s="717">
        <v>3</v>
      </c>
    </row>
    <row r="12" spans="2:7" s="4" customFormat="1" x14ac:dyDescent="0.25">
      <c r="B12" s="716">
        <v>2010</v>
      </c>
      <c r="C12" s="717">
        <v>113</v>
      </c>
      <c r="D12" s="717">
        <v>61</v>
      </c>
      <c r="E12" s="717">
        <v>48</v>
      </c>
      <c r="F12" s="717">
        <v>1</v>
      </c>
      <c r="G12" s="717">
        <v>3</v>
      </c>
    </row>
    <row r="13" spans="2:7" s="4" customFormat="1" x14ac:dyDescent="0.25">
      <c r="B13" s="716">
        <v>2009</v>
      </c>
      <c r="C13" s="717">
        <v>114</v>
      </c>
      <c r="D13" s="717">
        <v>61</v>
      </c>
      <c r="E13" s="717">
        <v>49</v>
      </c>
      <c r="F13" s="717">
        <v>1</v>
      </c>
      <c r="G13" s="717">
        <v>3</v>
      </c>
    </row>
    <row r="14" spans="2:7" s="4" customFormat="1" x14ac:dyDescent="0.25">
      <c r="B14" s="716">
        <v>2008</v>
      </c>
      <c r="C14" s="717">
        <v>112</v>
      </c>
      <c r="D14" s="717">
        <v>59</v>
      </c>
      <c r="E14" s="717">
        <v>49</v>
      </c>
      <c r="F14" s="717">
        <v>1</v>
      </c>
      <c r="G14" s="717">
        <v>3</v>
      </c>
    </row>
    <row r="15" spans="2:7" s="4" customFormat="1" x14ac:dyDescent="0.25">
      <c r="B15" s="716">
        <v>2007</v>
      </c>
      <c r="C15" s="717">
        <v>113</v>
      </c>
      <c r="D15" s="717">
        <v>59</v>
      </c>
      <c r="E15" s="717">
        <v>51</v>
      </c>
      <c r="F15" s="717">
        <v>1</v>
      </c>
      <c r="G15" s="717">
        <v>2</v>
      </c>
    </row>
    <row r="16" spans="2:7" s="4" customFormat="1" x14ac:dyDescent="0.25">
      <c r="B16" s="716">
        <v>2006</v>
      </c>
      <c r="C16" s="717">
        <v>108</v>
      </c>
      <c r="D16" s="717">
        <v>55</v>
      </c>
      <c r="E16" s="717">
        <v>50</v>
      </c>
      <c r="F16" s="717">
        <v>1</v>
      </c>
      <c r="G16" s="717">
        <v>2</v>
      </c>
    </row>
    <row r="17" spans="2:12" s="4" customFormat="1" x14ac:dyDescent="0.25">
      <c r="B17" s="716">
        <v>2005</v>
      </c>
      <c r="C17" s="717">
        <v>109</v>
      </c>
      <c r="D17" s="717">
        <v>55</v>
      </c>
      <c r="E17" s="717">
        <v>51</v>
      </c>
      <c r="F17" s="717">
        <v>1</v>
      </c>
      <c r="G17" s="717">
        <v>2</v>
      </c>
    </row>
    <row r="18" spans="2:12" s="4" customFormat="1" x14ac:dyDescent="0.25">
      <c r="B18" s="716">
        <v>2004</v>
      </c>
      <c r="C18" s="717">
        <v>113</v>
      </c>
      <c r="D18" s="717">
        <v>54</v>
      </c>
      <c r="E18" s="717">
        <v>56</v>
      </c>
      <c r="F18" s="717">
        <v>1</v>
      </c>
      <c r="G18" s="717">
        <v>2</v>
      </c>
    </row>
    <row r="19" spans="2:12" s="4" customFormat="1" x14ac:dyDescent="0.25">
      <c r="B19" s="716">
        <v>2003</v>
      </c>
      <c r="C19" s="717">
        <v>114</v>
      </c>
      <c r="D19" s="717">
        <v>50</v>
      </c>
      <c r="E19" s="717">
        <v>61</v>
      </c>
      <c r="F19" s="717">
        <v>1</v>
      </c>
      <c r="G19" s="717">
        <v>2</v>
      </c>
    </row>
    <row r="20" spans="2:12" s="4" customFormat="1" x14ac:dyDescent="0.25">
      <c r="B20" s="716">
        <v>2002</v>
      </c>
      <c r="C20" s="717">
        <v>109</v>
      </c>
      <c r="D20" s="717">
        <v>47</v>
      </c>
      <c r="E20" s="717">
        <v>59</v>
      </c>
      <c r="F20" s="717">
        <v>1</v>
      </c>
      <c r="G20" s="717">
        <v>2</v>
      </c>
    </row>
    <row r="21" spans="2:12" s="4" customFormat="1" x14ac:dyDescent="0.25">
      <c r="B21" s="716">
        <v>2001</v>
      </c>
      <c r="C21" s="717">
        <v>109</v>
      </c>
      <c r="D21" s="717">
        <v>40</v>
      </c>
      <c r="E21" s="717">
        <v>67</v>
      </c>
      <c r="F21" s="717">
        <v>0</v>
      </c>
      <c r="G21" s="717">
        <v>2</v>
      </c>
    </row>
    <row r="22" spans="2:12" s="4" customFormat="1" x14ac:dyDescent="0.25">
      <c r="B22" s="716">
        <v>2000</v>
      </c>
      <c r="C22" s="717">
        <v>113</v>
      </c>
      <c r="D22" s="717">
        <v>38</v>
      </c>
      <c r="E22" s="717">
        <v>75</v>
      </c>
      <c r="F22" s="717">
        <v>0</v>
      </c>
      <c r="G22" s="717">
        <v>0</v>
      </c>
    </row>
    <row r="23" spans="2:12" s="4" customFormat="1" x14ac:dyDescent="0.25">
      <c r="B23" s="716">
        <v>1999</v>
      </c>
      <c r="C23" s="717">
        <v>114</v>
      </c>
      <c r="D23" s="717">
        <v>34</v>
      </c>
      <c r="E23" s="717">
        <v>80</v>
      </c>
      <c r="F23" s="717">
        <v>0</v>
      </c>
      <c r="G23" s="717">
        <v>0</v>
      </c>
    </row>
    <row r="24" spans="2:12" s="4" customFormat="1" x14ac:dyDescent="0.25">
      <c r="B24" s="716">
        <v>1998</v>
      </c>
      <c r="C24" s="717">
        <v>119</v>
      </c>
      <c r="D24" s="717">
        <v>33</v>
      </c>
      <c r="E24" s="717">
        <v>86</v>
      </c>
      <c r="F24" s="717">
        <v>0</v>
      </c>
      <c r="G24" s="717">
        <v>0</v>
      </c>
    </row>
    <row r="25" spans="2:12" s="4" customFormat="1" x14ac:dyDescent="0.25">
      <c r="B25" s="716">
        <v>1997</v>
      </c>
      <c r="C25" s="717">
        <v>125</v>
      </c>
      <c r="D25" s="717">
        <v>33</v>
      </c>
      <c r="E25" s="717">
        <v>92</v>
      </c>
      <c r="F25" s="717">
        <v>0</v>
      </c>
      <c r="G25" s="717">
        <v>0</v>
      </c>
    </row>
    <row r="26" spans="2:12" s="4" customFormat="1" ht="6" customHeight="1" x14ac:dyDescent="0.25">
      <c r="B26" s="706"/>
      <c r="C26" s="718"/>
      <c r="D26" s="718"/>
      <c r="E26" s="718"/>
      <c r="F26" s="718"/>
      <c r="G26" s="718"/>
    </row>
    <row r="27" spans="2:12" s="4" customFormat="1" ht="30.75" customHeight="1" x14ac:dyDescent="0.25">
      <c r="B27" s="847" t="s">
        <v>253</v>
      </c>
      <c r="C27" s="847"/>
      <c r="D27" s="847"/>
      <c r="E27" s="847"/>
      <c r="F27" s="847"/>
      <c r="G27" s="847"/>
      <c r="H27" s="719"/>
      <c r="I27" s="719"/>
      <c r="J27" s="719"/>
      <c r="K27" s="719"/>
      <c r="L27" s="719"/>
    </row>
    <row r="28" spans="2:12" s="4" customFormat="1" x14ac:dyDescent="0.25">
      <c r="C28" s="720"/>
      <c r="D28" s="720"/>
      <c r="E28" s="720"/>
      <c r="F28" s="720"/>
      <c r="G28" s="720"/>
    </row>
    <row r="29" spans="2:12" s="4" customFormat="1" x14ac:dyDescent="0.25">
      <c r="C29" s="720"/>
      <c r="D29" s="720"/>
      <c r="E29" s="720"/>
      <c r="F29" s="720"/>
      <c r="G29" s="720"/>
    </row>
    <row r="30" spans="2:12" s="4" customFormat="1" x14ac:dyDescent="0.25">
      <c r="C30" s="720"/>
      <c r="D30" s="720"/>
      <c r="E30" s="720"/>
      <c r="F30" s="720"/>
      <c r="G30" s="720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E32"/>
  <sheetViews>
    <sheetView showGridLines="0" zoomScaleNormal="100" workbookViewId="0">
      <selection activeCell="S11" sqref="S11"/>
    </sheetView>
  </sheetViews>
  <sheetFormatPr baseColWidth="10" defaultRowHeight="15" x14ac:dyDescent="0.25"/>
  <cols>
    <col min="1" max="1" width="17.7109375" customWidth="1"/>
    <col min="2" max="2" width="18" customWidth="1"/>
    <col min="3" max="3" width="16.85546875" style="708" customWidth="1"/>
    <col min="4" max="4" width="16.140625" style="708" customWidth="1"/>
    <col min="5" max="12" width="14.7109375" style="708" customWidth="1"/>
    <col min="13" max="13" width="16.7109375" style="708" customWidth="1"/>
    <col min="14" max="21" width="14.7109375" style="708" customWidth="1"/>
    <col min="22" max="22" width="16.42578125" style="708" customWidth="1"/>
    <col min="23" max="25" width="14.7109375" style="708" customWidth="1"/>
    <col min="26" max="26" width="16.7109375" style="708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2" t="s">
        <v>347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2"/>
      <c r="T3" s="852"/>
      <c r="U3" s="852"/>
      <c r="V3" s="852"/>
      <c r="W3" s="852"/>
      <c r="X3" s="852"/>
      <c r="Y3" s="852"/>
      <c r="Z3" s="852"/>
    </row>
    <row r="4" spans="2:26" s="4" customFormat="1" ht="6" customHeight="1" x14ac:dyDescent="0.25">
      <c r="B4" s="729"/>
      <c r="C4" s="730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</row>
    <row r="5" spans="2:26" s="4" customFormat="1" x14ac:dyDescent="0.25">
      <c r="B5" s="250"/>
      <c r="C5" s="855" t="s">
        <v>269</v>
      </c>
      <c r="D5" s="857" t="s">
        <v>219</v>
      </c>
      <c r="E5" s="858"/>
      <c r="F5" s="858"/>
      <c r="G5" s="858"/>
      <c r="H5" s="858"/>
      <c r="I5" s="858"/>
      <c r="J5" s="858"/>
      <c r="K5" s="858"/>
      <c r="L5" s="859"/>
      <c r="M5" s="857" t="s">
        <v>220</v>
      </c>
      <c r="N5" s="858"/>
      <c r="O5" s="858"/>
      <c r="P5" s="858"/>
      <c r="Q5" s="858"/>
      <c r="R5" s="858"/>
      <c r="S5" s="858"/>
      <c r="T5" s="858"/>
      <c r="U5" s="859"/>
      <c r="V5" s="857" t="s">
        <v>221</v>
      </c>
      <c r="W5" s="858"/>
      <c r="X5" s="858"/>
      <c r="Y5" s="859"/>
      <c r="Z5" s="855" t="s">
        <v>270</v>
      </c>
    </row>
    <row r="6" spans="2:26" s="4" customFormat="1" ht="45" customHeight="1" x14ac:dyDescent="0.25">
      <c r="B6" s="250"/>
      <c r="C6" s="856"/>
      <c r="D6" s="732" t="s">
        <v>271</v>
      </c>
      <c r="E6" s="711" t="s">
        <v>146</v>
      </c>
      <c r="F6" s="711" t="s">
        <v>145</v>
      </c>
      <c r="G6" s="711" t="s">
        <v>143</v>
      </c>
      <c r="H6" s="711" t="s">
        <v>142</v>
      </c>
      <c r="I6" s="711" t="s">
        <v>141</v>
      </c>
      <c r="J6" s="711" t="s">
        <v>254</v>
      </c>
      <c r="K6" s="711" t="s">
        <v>255</v>
      </c>
      <c r="L6" s="733" t="s">
        <v>256</v>
      </c>
      <c r="M6" s="732" t="s">
        <v>272</v>
      </c>
      <c r="N6" s="711" t="s">
        <v>257</v>
      </c>
      <c r="O6" s="711" t="s">
        <v>258</v>
      </c>
      <c r="P6" s="711" t="s">
        <v>259</v>
      </c>
      <c r="Q6" s="711" t="s">
        <v>260</v>
      </c>
      <c r="R6" s="711" t="s">
        <v>143</v>
      </c>
      <c r="S6" s="711" t="s">
        <v>142</v>
      </c>
      <c r="T6" s="711" t="s">
        <v>141</v>
      </c>
      <c r="U6" s="733" t="s">
        <v>256</v>
      </c>
      <c r="V6" s="732" t="s">
        <v>273</v>
      </c>
      <c r="W6" s="711" t="s">
        <v>262</v>
      </c>
      <c r="X6" s="711" t="s">
        <v>263</v>
      </c>
      <c r="Y6" s="734" t="s">
        <v>264</v>
      </c>
      <c r="Z6" s="856"/>
    </row>
    <row r="7" spans="2:26" ht="15.75" x14ac:dyDescent="0.25">
      <c r="B7" s="712" t="s">
        <v>370</v>
      </c>
      <c r="C7" s="735">
        <v>133</v>
      </c>
      <c r="D7" s="736">
        <v>62</v>
      </c>
      <c r="E7" s="713">
        <v>6</v>
      </c>
      <c r="F7" s="713">
        <v>2</v>
      </c>
      <c r="G7" s="713">
        <v>15</v>
      </c>
      <c r="H7" s="713">
        <v>27</v>
      </c>
      <c r="I7" s="713">
        <v>7</v>
      </c>
      <c r="J7" s="713">
        <v>2</v>
      </c>
      <c r="K7" s="713">
        <v>3</v>
      </c>
      <c r="L7" s="737">
        <v>0</v>
      </c>
      <c r="M7" s="736">
        <v>67</v>
      </c>
      <c r="N7" s="713">
        <v>4</v>
      </c>
      <c r="O7" s="713">
        <v>22</v>
      </c>
      <c r="P7" s="713">
        <v>15</v>
      </c>
      <c r="Q7" s="713">
        <v>0</v>
      </c>
      <c r="R7" s="713">
        <v>4</v>
      </c>
      <c r="S7" s="713">
        <v>1</v>
      </c>
      <c r="T7" s="713">
        <v>1</v>
      </c>
      <c r="U7" s="737">
        <v>20</v>
      </c>
      <c r="V7" s="736">
        <v>1</v>
      </c>
      <c r="W7" s="713">
        <v>1</v>
      </c>
      <c r="X7" s="713">
        <v>0</v>
      </c>
      <c r="Y7" s="737">
        <v>0</v>
      </c>
      <c r="Z7" s="735">
        <v>3</v>
      </c>
    </row>
    <row r="8" spans="2:26" s="4" customFormat="1" x14ac:dyDescent="0.25">
      <c r="B8" s="738">
        <v>2014</v>
      </c>
      <c r="C8" s="739">
        <v>116</v>
      </c>
      <c r="D8" s="740">
        <v>63</v>
      </c>
      <c r="E8" s="717">
        <v>6</v>
      </c>
      <c r="F8" s="717">
        <v>2</v>
      </c>
      <c r="G8" s="717">
        <v>16</v>
      </c>
      <c r="H8" s="717">
        <v>26</v>
      </c>
      <c r="I8" s="717">
        <v>9</v>
      </c>
      <c r="J8" s="717">
        <v>3</v>
      </c>
      <c r="K8" s="717">
        <v>1</v>
      </c>
      <c r="L8" s="741">
        <v>0</v>
      </c>
      <c r="M8" s="740">
        <v>49</v>
      </c>
      <c r="N8" s="717">
        <v>4</v>
      </c>
      <c r="O8" s="717">
        <v>22</v>
      </c>
      <c r="P8" s="717">
        <v>17</v>
      </c>
      <c r="Q8" s="717">
        <v>0</v>
      </c>
      <c r="R8" s="717">
        <v>3</v>
      </c>
      <c r="S8" s="717">
        <v>0</v>
      </c>
      <c r="T8" s="717">
        <v>1</v>
      </c>
      <c r="U8" s="741">
        <v>2</v>
      </c>
      <c r="V8" s="740">
        <v>1</v>
      </c>
      <c r="W8" s="717">
        <v>1</v>
      </c>
      <c r="X8" s="717">
        <v>0</v>
      </c>
      <c r="Y8" s="741">
        <v>0</v>
      </c>
      <c r="Z8" s="739">
        <v>3</v>
      </c>
    </row>
    <row r="9" spans="2:26" s="4" customFormat="1" x14ac:dyDescent="0.25">
      <c r="B9" s="738">
        <v>2013</v>
      </c>
      <c r="C9" s="739">
        <v>115</v>
      </c>
      <c r="D9" s="740">
        <v>62</v>
      </c>
      <c r="E9" s="717">
        <v>6</v>
      </c>
      <c r="F9" s="717">
        <v>2</v>
      </c>
      <c r="G9" s="717">
        <v>15</v>
      </c>
      <c r="H9" s="717">
        <v>26</v>
      </c>
      <c r="I9" s="717">
        <v>9</v>
      </c>
      <c r="J9" s="717">
        <v>3</v>
      </c>
      <c r="K9" s="717">
        <v>1</v>
      </c>
      <c r="L9" s="741">
        <v>0</v>
      </c>
      <c r="M9" s="740">
        <v>49</v>
      </c>
      <c r="N9" s="717">
        <v>5</v>
      </c>
      <c r="O9" s="717">
        <v>22</v>
      </c>
      <c r="P9" s="717">
        <v>19</v>
      </c>
      <c r="Q9" s="717">
        <v>0</v>
      </c>
      <c r="R9" s="717">
        <v>1</v>
      </c>
      <c r="S9" s="717">
        <v>0</v>
      </c>
      <c r="T9" s="717">
        <v>0</v>
      </c>
      <c r="U9" s="741">
        <v>2</v>
      </c>
      <c r="V9" s="740">
        <v>1</v>
      </c>
      <c r="W9" s="717">
        <v>1</v>
      </c>
      <c r="X9" s="717">
        <v>0</v>
      </c>
      <c r="Y9" s="741">
        <v>0</v>
      </c>
      <c r="Z9" s="739">
        <v>3</v>
      </c>
    </row>
    <row r="10" spans="2:26" s="4" customFormat="1" x14ac:dyDescent="0.25">
      <c r="B10" s="738">
        <v>2012</v>
      </c>
      <c r="C10" s="739">
        <v>115</v>
      </c>
      <c r="D10" s="740">
        <v>62</v>
      </c>
      <c r="E10" s="717">
        <v>6</v>
      </c>
      <c r="F10" s="717">
        <v>2</v>
      </c>
      <c r="G10" s="717">
        <v>16</v>
      </c>
      <c r="H10" s="717">
        <v>26</v>
      </c>
      <c r="I10" s="717">
        <v>8</v>
      </c>
      <c r="J10" s="717">
        <v>4</v>
      </c>
      <c r="K10" s="717">
        <v>0</v>
      </c>
      <c r="L10" s="741">
        <v>0</v>
      </c>
      <c r="M10" s="740">
        <v>49</v>
      </c>
      <c r="N10" s="717">
        <v>5</v>
      </c>
      <c r="O10" s="717">
        <v>22</v>
      </c>
      <c r="P10" s="717">
        <v>20</v>
      </c>
      <c r="Q10" s="717">
        <v>0</v>
      </c>
      <c r="R10" s="717">
        <v>1</v>
      </c>
      <c r="S10" s="717">
        <v>0</v>
      </c>
      <c r="T10" s="717">
        <v>0</v>
      </c>
      <c r="U10" s="741">
        <v>1</v>
      </c>
      <c r="V10" s="740">
        <v>1</v>
      </c>
      <c r="W10" s="717">
        <v>1</v>
      </c>
      <c r="X10" s="717">
        <v>0</v>
      </c>
      <c r="Y10" s="741">
        <v>0</v>
      </c>
      <c r="Z10" s="739">
        <v>3</v>
      </c>
    </row>
    <row r="11" spans="2:26" s="4" customFormat="1" x14ac:dyDescent="0.25">
      <c r="B11" s="738">
        <v>2011</v>
      </c>
      <c r="C11" s="739">
        <v>112</v>
      </c>
      <c r="D11" s="740">
        <v>61</v>
      </c>
      <c r="E11" s="717">
        <v>6</v>
      </c>
      <c r="F11" s="717">
        <v>2</v>
      </c>
      <c r="G11" s="717">
        <v>16</v>
      </c>
      <c r="H11" s="717">
        <v>26</v>
      </c>
      <c r="I11" s="717">
        <v>7</v>
      </c>
      <c r="J11" s="717">
        <v>4</v>
      </c>
      <c r="K11" s="717">
        <v>0</v>
      </c>
      <c r="L11" s="741">
        <v>0</v>
      </c>
      <c r="M11" s="740">
        <v>47</v>
      </c>
      <c r="N11" s="717">
        <v>5</v>
      </c>
      <c r="O11" s="717">
        <v>22</v>
      </c>
      <c r="P11" s="717">
        <v>19</v>
      </c>
      <c r="Q11" s="717">
        <v>0</v>
      </c>
      <c r="R11" s="717">
        <v>0</v>
      </c>
      <c r="S11" s="717">
        <v>0</v>
      </c>
      <c r="T11" s="717">
        <v>0</v>
      </c>
      <c r="U11" s="741">
        <v>1</v>
      </c>
      <c r="V11" s="740">
        <v>1</v>
      </c>
      <c r="W11" s="717">
        <v>1</v>
      </c>
      <c r="X11" s="717">
        <v>0</v>
      </c>
      <c r="Y11" s="741">
        <v>0</v>
      </c>
      <c r="Z11" s="739">
        <v>3</v>
      </c>
    </row>
    <row r="12" spans="2:26" s="4" customFormat="1" x14ac:dyDescent="0.25">
      <c r="B12" s="738">
        <v>2010</v>
      </c>
      <c r="C12" s="739">
        <v>113</v>
      </c>
      <c r="D12" s="740">
        <v>61</v>
      </c>
      <c r="E12" s="717">
        <v>6</v>
      </c>
      <c r="F12" s="717">
        <v>2</v>
      </c>
      <c r="G12" s="717">
        <v>16</v>
      </c>
      <c r="H12" s="717">
        <v>26</v>
      </c>
      <c r="I12" s="717">
        <v>7</v>
      </c>
      <c r="J12" s="717">
        <v>4</v>
      </c>
      <c r="K12" s="717">
        <v>0</v>
      </c>
      <c r="L12" s="741">
        <v>0</v>
      </c>
      <c r="M12" s="740">
        <v>48</v>
      </c>
      <c r="N12" s="717">
        <v>5</v>
      </c>
      <c r="O12" s="717">
        <v>22</v>
      </c>
      <c r="P12" s="717">
        <v>20</v>
      </c>
      <c r="Q12" s="717">
        <v>0</v>
      </c>
      <c r="R12" s="717">
        <v>0</v>
      </c>
      <c r="S12" s="717">
        <v>0</v>
      </c>
      <c r="T12" s="717">
        <v>0</v>
      </c>
      <c r="U12" s="741">
        <v>1</v>
      </c>
      <c r="V12" s="740">
        <v>1</v>
      </c>
      <c r="W12" s="717">
        <v>1</v>
      </c>
      <c r="X12" s="717">
        <v>0</v>
      </c>
      <c r="Y12" s="741">
        <v>0</v>
      </c>
      <c r="Z12" s="739">
        <v>3</v>
      </c>
    </row>
    <row r="13" spans="2:26" s="4" customFormat="1" x14ac:dyDescent="0.25">
      <c r="B13" s="738">
        <v>2009</v>
      </c>
      <c r="C13" s="739">
        <v>114</v>
      </c>
      <c r="D13" s="740">
        <v>61</v>
      </c>
      <c r="E13" s="717">
        <v>6</v>
      </c>
      <c r="F13" s="717">
        <v>2</v>
      </c>
      <c r="G13" s="717">
        <v>16</v>
      </c>
      <c r="H13" s="717">
        <v>26</v>
      </c>
      <c r="I13" s="717">
        <v>7</v>
      </c>
      <c r="J13" s="717">
        <v>4</v>
      </c>
      <c r="K13" s="717">
        <v>0</v>
      </c>
      <c r="L13" s="741">
        <v>0</v>
      </c>
      <c r="M13" s="740">
        <v>49</v>
      </c>
      <c r="N13" s="717">
        <v>5</v>
      </c>
      <c r="O13" s="717">
        <v>23</v>
      </c>
      <c r="P13" s="717">
        <v>20</v>
      </c>
      <c r="Q13" s="717">
        <v>0</v>
      </c>
      <c r="R13" s="717">
        <v>0</v>
      </c>
      <c r="S13" s="717">
        <v>0</v>
      </c>
      <c r="T13" s="717">
        <v>0</v>
      </c>
      <c r="U13" s="741">
        <v>1</v>
      </c>
      <c r="V13" s="740">
        <v>1</v>
      </c>
      <c r="W13" s="717">
        <v>1</v>
      </c>
      <c r="X13" s="717">
        <v>0</v>
      </c>
      <c r="Y13" s="741">
        <v>0</v>
      </c>
      <c r="Z13" s="739">
        <v>3</v>
      </c>
    </row>
    <row r="14" spans="2:26" s="4" customFormat="1" x14ac:dyDescent="0.25">
      <c r="B14" s="738">
        <v>2008</v>
      </c>
      <c r="C14" s="739">
        <v>112</v>
      </c>
      <c r="D14" s="740">
        <v>59</v>
      </c>
      <c r="E14" s="717">
        <v>6</v>
      </c>
      <c r="F14" s="717">
        <v>2</v>
      </c>
      <c r="G14" s="717">
        <v>16</v>
      </c>
      <c r="H14" s="717">
        <v>24</v>
      </c>
      <c r="I14" s="717">
        <v>10</v>
      </c>
      <c r="J14" s="717">
        <v>1</v>
      </c>
      <c r="K14" s="717">
        <v>0</v>
      </c>
      <c r="L14" s="741">
        <v>0</v>
      </c>
      <c r="M14" s="740">
        <v>49</v>
      </c>
      <c r="N14" s="717">
        <v>5</v>
      </c>
      <c r="O14" s="717">
        <v>23</v>
      </c>
      <c r="P14" s="717">
        <v>20</v>
      </c>
      <c r="Q14" s="717">
        <v>0</v>
      </c>
      <c r="R14" s="717">
        <v>0</v>
      </c>
      <c r="S14" s="717">
        <v>0</v>
      </c>
      <c r="T14" s="717">
        <v>0</v>
      </c>
      <c r="U14" s="741">
        <v>1</v>
      </c>
      <c r="V14" s="740">
        <v>1</v>
      </c>
      <c r="W14" s="717">
        <v>1</v>
      </c>
      <c r="X14" s="717">
        <v>0</v>
      </c>
      <c r="Y14" s="741">
        <v>0</v>
      </c>
      <c r="Z14" s="739">
        <v>3</v>
      </c>
    </row>
    <row r="15" spans="2:26" s="4" customFormat="1" x14ac:dyDescent="0.25">
      <c r="B15" s="738">
        <v>2007</v>
      </c>
      <c r="C15" s="739">
        <v>113</v>
      </c>
      <c r="D15" s="740">
        <v>59</v>
      </c>
      <c r="E15" s="717">
        <v>6</v>
      </c>
      <c r="F15" s="717">
        <v>2</v>
      </c>
      <c r="G15" s="717">
        <v>17</v>
      </c>
      <c r="H15" s="717">
        <v>24</v>
      </c>
      <c r="I15" s="717">
        <v>9</v>
      </c>
      <c r="J15" s="717">
        <v>1</v>
      </c>
      <c r="K15" s="717">
        <v>0</v>
      </c>
      <c r="L15" s="741">
        <v>0</v>
      </c>
      <c r="M15" s="740">
        <v>51</v>
      </c>
      <c r="N15" s="717">
        <v>5</v>
      </c>
      <c r="O15" s="717">
        <v>24</v>
      </c>
      <c r="P15" s="717">
        <v>21</v>
      </c>
      <c r="Q15" s="717">
        <v>0</v>
      </c>
      <c r="R15" s="717">
        <v>0</v>
      </c>
      <c r="S15" s="717">
        <v>0</v>
      </c>
      <c r="T15" s="717">
        <v>0</v>
      </c>
      <c r="U15" s="741">
        <v>1</v>
      </c>
      <c r="V15" s="740">
        <v>1</v>
      </c>
      <c r="W15" s="717">
        <v>1</v>
      </c>
      <c r="X15" s="717">
        <v>0</v>
      </c>
      <c r="Y15" s="741">
        <v>0</v>
      </c>
      <c r="Z15" s="739">
        <v>2</v>
      </c>
    </row>
    <row r="16" spans="2:26" s="4" customFormat="1" x14ac:dyDescent="0.25">
      <c r="B16" s="738">
        <v>2006</v>
      </c>
      <c r="C16" s="739">
        <v>108</v>
      </c>
      <c r="D16" s="740">
        <v>55</v>
      </c>
      <c r="E16" s="717">
        <v>6</v>
      </c>
      <c r="F16" s="717">
        <v>2</v>
      </c>
      <c r="G16" s="717">
        <v>17</v>
      </c>
      <c r="H16" s="717">
        <v>22</v>
      </c>
      <c r="I16" s="717">
        <v>7</v>
      </c>
      <c r="J16" s="717">
        <v>1</v>
      </c>
      <c r="K16" s="717">
        <v>0</v>
      </c>
      <c r="L16" s="741">
        <v>0</v>
      </c>
      <c r="M16" s="740">
        <v>50</v>
      </c>
      <c r="N16" s="717">
        <v>3</v>
      </c>
      <c r="O16" s="717">
        <v>25</v>
      </c>
      <c r="P16" s="717">
        <v>22</v>
      </c>
      <c r="Q16" s="717">
        <v>0</v>
      </c>
      <c r="R16" s="717">
        <v>0</v>
      </c>
      <c r="S16" s="717">
        <v>0</v>
      </c>
      <c r="T16" s="717">
        <v>0</v>
      </c>
      <c r="U16" s="741">
        <v>0</v>
      </c>
      <c r="V16" s="740">
        <v>1</v>
      </c>
      <c r="W16" s="717">
        <v>1</v>
      </c>
      <c r="X16" s="717">
        <v>0</v>
      </c>
      <c r="Y16" s="741">
        <v>0</v>
      </c>
      <c r="Z16" s="739">
        <v>2</v>
      </c>
    </row>
    <row r="17" spans="2:31" s="4" customFormat="1" x14ac:dyDescent="0.25">
      <c r="B17" s="738">
        <v>2005</v>
      </c>
      <c r="C17" s="739">
        <v>109</v>
      </c>
      <c r="D17" s="740">
        <v>55</v>
      </c>
      <c r="E17" s="717">
        <v>5</v>
      </c>
      <c r="F17" s="717">
        <v>2</v>
      </c>
      <c r="G17" s="717">
        <v>18</v>
      </c>
      <c r="H17" s="717">
        <v>23</v>
      </c>
      <c r="I17" s="717">
        <v>6</v>
      </c>
      <c r="J17" s="717">
        <v>1</v>
      </c>
      <c r="K17" s="717">
        <v>0</v>
      </c>
      <c r="L17" s="741">
        <v>0</v>
      </c>
      <c r="M17" s="740">
        <v>51</v>
      </c>
      <c r="N17" s="717">
        <v>3</v>
      </c>
      <c r="O17" s="717">
        <v>26</v>
      </c>
      <c r="P17" s="717">
        <v>22</v>
      </c>
      <c r="Q17" s="717">
        <v>0</v>
      </c>
      <c r="R17" s="717">
        <v>0</v>
      </c>
      <c r="S17" s="717">
        <v>0</v>
      </c>
      <c r="T17" s="717">
        <v>0</v>
      </c>
      <c r="U17" s="741">
        <v>0</v>
      </c>
      <c r="V17" s="740">
        <v>1</v>
      </c>
      <c r="W17" s="717">
        <v>1</v>
      </c>
      <c r="X17" s="717">
        <v>0</v>
      </c>
      <c r="Y17" s="741">
        <v>0</v>
      </c>
      <c r="Z17" s="739">
        <v>2</v>
      </c>
    </row>
    <row r="18" spans="2:31" s="4" customFormat="1" x14ac:dyDescent="0.25">
      <c r="B18" s="738">
        <v>2004</v>
      </c>
      <c r="C18" s="739">
        <v>113</v>
      </c>
      <c r="D18" s="740">
        <v>54</v>
      </c>
      <c r="E18" s="717">
        <v>5</v>
      </c>
      <c r="F18" s="717">
        <v>1</v>
      </c>
      <c r="G18" s="717">
        <v>18</v>
      </c>
      <c r="H18" s="717">
        <v>24</v>
      </c>
      <c r="I18" s="717">
        <v>6</v>
      </c>
      <c r="J18" s="717">
        <v>0</v>
      </c>
      <c r="K18" s="717">
        <v>0</v>
      </c>
      <c r="L18" s="741">
        <v>0</v>
      </c>
      <c r="M18" s="740">
        <v>56</v>
      </c>
      <c r="N18" s="717">
        <v>4</v>
      </c>
      <c r="O18" s="717">
        <v>28</v>
      </c>
      <c r="P18" s="717">
        <v>24</v>
      </c>
      <c r="Q18" s="717">
        <v>0</v>
      </c>
      <c r="R18" s="717">
        <v>0</v>
      </c>
      <c r="S18" s="717">
        <v>0</v>
      </c>
      <c r="T18" s="717">
        <v>0</v>
      </c>
      <c r="U18" s="741">
        <v>0</v>
      </c>
      <c r="V18" s="740">
        <v>1</v>
      </c>
      <c r="W18" s="717">
        <v>1</v>
      </c>
      <c r="X18" s="717">
        <v>0</v>
      </c>
      <c r="Y18" s="741">
        <v>0</v>
      </c>
      <c r="Z18" s="739">
        <v>2</v>
      </c>
    </row>
    <row r="19" spans="2:31" s="4" customFormat="1" x14ac:dyDescent="0.25">
      <c r="B19" s="738">
        <v>2003</v>
      </c>
      <c r="C19" s="739">
        <v>114</v>
      </c>
      <c r="D19" s="740">
        <v>50</v>
      </c>
      <c r="E19" s="717">
        <v>5</v>
      </c>
      <c r="F19" s="717">
        <v>1</v>
      </c>
      <c r="G19" s="717">
        <v>16</v>
      </c>
      <c r="H19" s="717">
        <v>23</v>
      </c>
      <c r="I19" s="717">
        <v>5</v>
      </c>
      <c r="J19" s="717">
        <v>0</v>
      </c>
      <c r="K19" s="717">
        <v>0</v>
      </c>
      <c r="L19" s="741">
        <v>0</v>
      </c>
      <c r="M19" s="740">
        <v>61</v>
      </c>
      <c r="N19" s="717">
        <v>6</v>
      </c>
      <c r="O19" s="717">
        <v>30</v>
      </c>
      <c r="P19" s="717">
        <v>25</v>
      </c>
      <c r="Q19" s="717">
        <v>0</v>
      </c>
      <c r="R19" s="717">
        <v>0</v>
      </c>
      <c r="S19" s="717">
        <v>0</v>
      </c>
      <c r="T19" s="717">
        <v>0</v>
      </c>
      <c r="U19" s="741">
        <v>0</v>
      </c>
      <c r="V19" s="740">
        <v>1</v>
      </c>
      <c r="W19" s="717">
        <v>1</v>
      </c>
      <c r="X19" s="717">
        <v>0</v>
      </c>
      <c r="Y19" s="741">
        <v>0</v>
      </c>
      <c r="Z19" s="739">
        <v>2</v>
      </c>
    </row>
    <row r="20" spans="2:31" s="4" customFormat="1" x14ac:dyDescent="0.25">
      <c r="B20" s="738">
        <v>2002</v>
      </c>
      <c r="C20" s="739">
        <v>109</v>
      </c>
      <c r="D20" s="740">
        <v>47</v>
      </c>
      <c r="E20" s="717">
        <v>5</v>
      </c>
      <c r="F20" s="717">
        <v>1</v>
      </c>
      <c r="G20" s="717">
        <v>16</v>
      </c>
      <c r="H20" s="717">
        <v>22</v>
      </c>
      <c r="I20" s="717">
        <v>3</v>
      </c>
      <c r="J20" s="717">
        <v>0</v>
      </c>
      <c r="K20" s="717">
        <v>0</v>
      </c>
      <c r="L20" s="741">
        <v>0</v>
      </c>
      <c r="M20" s="740">
        <v>59</v>
      </c>
      <c r="N20" s="717">
        <v>5</v>
      </c>
      <c r="O20" s="717">
        <v>30</v>
      </c>
      <c r="P20" s="717">
        <v>24</v>
      </c>
      <c r="Q20" s="717">
        <v>0</v>
      </c>
      <c r="R20" s="717">
        <v>0</v>
      </c>
      <c r="S20" s="717">
        <v>0</v>
      </c>
      <c r="T20" s="717">
        <v>0</v>
      </c>
      <c r="U20" s="741">
        <v>0</v>
      </c>
      <c r="V20" s="740">
        <v>1</v>
      </c>
      <c r="W20" s="717">
        <v>1</v>
      </c>
      <c r="X20" s="717">
        <v>0</v>
      </c>
      <c r="Y20" s="741">
        <v>0</v>
      </c>
      <c r="Z20" s="739">
        <v>2</v>
      </c>
    </row>
    <row r="21" spans="2:31" s="4" customFormat="1" x14ac:dyDescent="0.25">
      <c r="B21" s="738">
        <v>2001</v>
      </c>
      <c r="C21" s="739">
        <v>109</v>
      </c>
      <c r="D21" s="740">
        <v>40</v>
      </c>
      <c r="E21" s="717">
        <v>5</v>
      </c>
      <c r="F21" s="717">
        <v>0</v>
      </c>
      <c r="G21" s="717">
        <v>14</v>
      </c>
      <c r="H21" s="717">
        <v>19</v>
      </c>
      <c r="I21" s="717">
        <v>2</v>
      </c>
      <c r="J21" s="717">
        <v>0</v>
      </c>
      <c r="K21" s="717">
        <v>0</v>
      </c>
      <c r="L21" s="741">
        <v>0</v>
      </c>
      <c r="M21" s="740">
        <v>67</v>
      </c>
      <c r="N21" s="717">
        <v>6</v>
      </c>
      <c r="O21" s="717">
        <v>35</v>
      </c>
      <c r="P21" s="717">
        <v>26</v>
      </c>
      <c r="Q21" s="717">
        <v>0</v>
      </c>
      <c r="R21" s="717">
        <v>0</v>
      </c>
      <c r="S21" s="717">
        <v>0</v>
      </c>
      <c r="T21" s="717">
        <v>0</v>
      </c>
      <c r="U21" s="741">
        <v>0</v>
      </c>
      <c r="V21" s="740">
        <v>0</v>
      </c>
      <c r="W21" s="717">
        <v>0</v>
      </c>
      <c r="X21" s="717">
        <v>0</v>
      </c>
      <c r="Y21" s="741">
        <v>0</v>
      </c>
      <c r="Z21" s="739">
        <v>2</v>
      </c>
    </row>
    <row r="22" spans="2:31" s="4" customFormat="1" x14ac:dyDescent="0.25">
      <c r="B22" s="738">
        <v>2000</v>
      </c>
      <c r="C22" s="739">
        <v>113</v>
      </c>
      <c r="D22" s="740">
        <v>38</v>
      </c>
      <c r="E22" s="717">
        <v>4</v>
      </c>
      <c r="F22" s="717">
        <v>0</v>
      </c>
      <c r="G22" s="717">
        <v>14</v>
      </c>
      <c r="H22" s="717">
        <v>18</v>
      </c>
      <c r="I22" s="717">
        <v>2</v>
      </c>
      <c r="J22" s="717">
        <v>0</v>
      </c>
      <c r="K22" s="717">
        <v>0</v>
      </c>
      <c r="L22" s="741">
        <v>0</v>
      </c>
      <c r="M22" s="740">
        <v>75</v>
      </c>
      <c r="N22" s="717">
        <v>9</v>
      </c>
      <c r="O22" s="717">
        <v>40</v>
      </c>
      <c r="P22" s="717">
        <v>26</v>
      </c>
      <c r="Q22" s="717">
        <v>0</v>
      </c>
      <c r="R22" s="717">
        <v>0</v>
      </c>
      <c r="S22" s="717">
        <v>0</v>
      </c>
      <c r="T22" s="717">
        <v>0</v>
      </c>
      <c r="U22" s="741">
        <v>0</v>
      </c>
      <c r="V22" s="740">
        <v>0</v>
      </c>
      <c r="W22" s="717">
        <v>0</v>
      </c>
      <c r="X22" s="717">
        <v>0</v>
      </c>
      <c r="Y22" s="741">
        <v>0</v>
      </c>
      <c r="Z22" s="739">
        <v>0</v>
      </c>
    </row>
    <row r="23" spans="2:31" s="4" customFormat="1" x14ac:dyDescent="0.25">
      <c r="B23" s="738">
        <v>1999</v>
      </c>
      <c r="C23" s="739">
        <v>114</v>
      </c>
      <c r="D23" s="740">
        <v>34</v>
      </c>
      <c r="E23" s="717">
        <v>4</v>
      </c>
      <c r="F23" s="717">
        <v>0</v>
      </c>
      <c r="G23" s="717">
        <v>14</v>
      </c>
      <c r="H23" s="717">
        <v>14</v>
      </c>
      <c r="I23" s="717">
        <v>2</v>
      </c>
      <c r="J23" s="717">
        <v>0</v>
      </c>
      <c r="K23" s="717">
        <v>0</v>
      </c>
      <c r="L23" s="741">
        <v>0</v>
      </c>
      <c r="M23" s="740">
        <v>80</v>
      </c>
      <c r="N23" s="717">
        <v>11</v>
      </c>
      <c r="O23" s="717">
        <v>42</v>
      </c>
      <c r="P23" s="717">
        <v>27</v>
      </c>
      <c r="Q23" s="717">
        <v>0</v>
      </c>
      <c r="R23" s="717">
        <v>0</v>
      </c>
      <c r="S23" s="717">
        <v>0</v>
      </c>
      <c r="T23" s="717">
        <v>0</v>
      </c>
      <c r="U23" s="741">
        <v>0</v>
      </c>
      <c r="V23" s="740">
        <v>0</v>
      </c>
      <c r="W23" s="717">
        <v>0</v>
      </c>
      <c r="X23" s="717">
        <v>0</v>
      </c>
      <c r="Y23" s="741">
        <v>0</v>
      </c>
      <c r="Z23" s="739">
        <v>0</v>
      </c>
    </row>
    <row r="24" spans="2:31" s="4" customFormat="1" x14ac:dyDescent="0.25">
      <c r="B24" s="738">
        <v>1998</v>
      </c>
      <c r="C24" s="739">
        <v>119</v>
      </c>
      <c r="D24" s="740">
        <v>33</v>
      </c>
      <c r="E24" s="717">
        <v>4</v>
      </c>
      <c r="F24" s="717">
        <v>0</v>
      </c>
      <c r="G24" s="717">
        <v>14</v>
      </c>
      <c r="H24" s="717">
        <v>14</v>
      </c>
      <c r="I24" s="717">
        <v>1</v>
      </c>
      <c r="J24" s="717">
        <v>0</v>
      </c>
      <c r="K24" s="717">
        <v>0</v>
      </c>
      <c r="L24" s="741">
        <v>0</v>
      </c>
      <c r="M24" s="740">
        <v>86</v>
      </c>
      <c r="N24" s="717">
        <v>13</v>
      </c>
      <c r="O24" s="717">
        <v>46</v>
      </c>
      <c r="P24" s="717">
        <v>27</v>
      </c>
      <c r="Q24" s="717">
        <v>0</v>
      </c>
      <c r="R24" s="717">
        <v>0</v>
      </c>
      <c r="S24" s="717">
        <v>0</v>
      </c>
      <c r="T24" s="717">
        <v>0</v>
      </c>
      <c r="U24" s="741">
        <v>0</v>
      </c>
      <c r="V24" s="740">
        <v>0</v>
      </c>
      <c r="W24" s="717">
        <v>0</v>
      </c>
      <c r="X24" s="717">
        <v>0</v>
      </c>
      <c r="Y24" s="741">
        <v>0</v>
      </c>
      <c r="Z24" s="739">
        <v>0</v>
      </c>
    </row>
    <row r="25" spans="2:31" s="4" customFormat="1" x14ac:dyDescent="0.25">
      <c r="B25" s="738">
        <v>1997</v>
      </c>
      <c r="C25" s="739">
        <v>125</v>
      </c>
      <c r="D25" s="740">
        <v>33</v>
      </c>
      <c r="E25" s="717">
        <v>4</v>
      </c>
      <c r="F25" s="717">
        <v>0</v>
      </c>
      <c r="G25" s="717">
        <v>14</v>
      </c>
      <c r="H25" s="717">
        <v>14</v>
      </c>
      <c r="I25" s="717">
        <v>1</v>
      </c>
      <c r="J25" s="717">
        <v>0</v>
      </c>
      <c r="K25" s="717">
        <v>0</v>
      </c>
      <c r="L25" s="741">
        <v>0</v>
      </c>
      <c r="M25" s="740">
        <v>92</v>
      </c>
      <c r="N25" s="717">
        <v>15</v>
      </c>
      <c r="O25" s="717">
        <v>49</v>
      </c>
      <c r="P25" s="717">
        <v>28</v>
      </c>
      <c r="Q25" s="717">
        <v>0</v>
      </c>
      <c r="R25" s="717">
        <v>0</v>
      </c>
      <c r="S25" s="717">
        <v>0</v>
      </c>
      <c r="T25" s="717">
        <v>0</v>
      </c>
      <c r="U25" s="741">
        <v>0</v>
      </c>
      <c r="V25" s="740">
        <v>0</v>
      </c>
      <c r="W25" s="717">
        <v>0</v>
      </c>
      <c r="X25" s="717">
        <v>0</v>
      </c>
      <c r="Y25" s="741">
        <v>0</v>
      </c>
      <c r="Z25" s="739">
        <v>0</v>
      </c>
    </row>
    <row r="26" spans="2:31" s="4" customFormat="1" ht="6" customHeight="1" x14ac:dyDescent="0.25">
      <c r="B26" s="706"/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8"/>
      <c r="R26" s="718"/>
      <c r="S26" s="718"/>
      <c r="T26" s="718"/>
      <c r="U26" s="718"/>
      <c r="V26" s="718"/>
      <c r="W26" s="718"/>
      <c r="X26" s="718"/>
      <c r="Y26" s="718"/>
      <c r="Z26" s="718"/>
    </row>
    <row r="27" spans="2:31" s="4" customFormat="1" ht="30.75" customHeight="1" x14ac:dyDescent="0.25">
      <c r="B27" s="847" t="s">
        <v>253</v>
      </c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719"/>
      <c r="AB27" s="719"/>
      <c r="AC27" s="719"/>
      <c r="AD27" s="719"/>
      <c r="AE27" s="719"/>
    </row>
    <row r="28" spans="2:31" s="4" customFormat="1" x14ac:dyDescent="0.25"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</row>
    <row r="29" spans="2:31" s="4" customFormat="1" x14ac:dyDescent="0.25"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720"/>
      <c r="P29" s="720"/>
      <c r="Q29" s="720"/>
      <c r="R29" s="720"/>
      <c r="S29" s="720"/>
      <c r="T29" s="720"/>
      <c r="U29" s="720"/>
      <c r="V29" s="720"/>
      <c r="W29" s="720"/>
      <c r="X29" s="720"/>
      <c r="Y29" s="720"/>
      <c r="Z29" s="720"/>
    </row>
    <row r="30" spans="2:31" s="4" customFormat="1" x14ac:dyDescent="0.25">
      <c r="C30" s="720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720"/>
      <c r="P30" s="720"/>
      <c r="Q30" s="720"/>
      <c r="R30" s="720"/>
      <c r="S30" s="720"/>
      <c r="T30" s="720"/>
      <c r="U30" s="720"/>
      <c r="V30" s="720"/>
      <c r="W30" s="720"/>
      <c r="X30" s="720"/>
      <c r="Y30" s="720"/>
      <c r="Z30" s="720"/>
    </row>
    <row r="31" spans="2:31" s="4" customFormat="1" x14ac:dyDescent="0.25">
      <c r="C31" s="720"/>
      <c r="D31" s="720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720"/>
      <c r="Q31" s="720"/>
      <c r="R31" s="720"/>
      <c r="S31" s="720"/>
      <c r="T31" s="720"/>
      <c r="U31" s="720"/>
      <c r="V31" s="720"/>
      <c r="W31" s="720"/>
      <c r="X31" s="720"/>
      <c r="Y31" s="720"/>
      <c r="Z31" s="720"/>
    </row>
    <row r="32" spans="2:31" s="4" customFormat="1" x14ac:dyDescent="0.25"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3" t="s">
        <v>348</v>
      </c>
      <c r="C3" s="853"/>
      <c r="D3" s="853"/>
    </row>
    <row r="4" spans="2:4" s="4" customFormat="1" ht="16.5" customHeight="1" thickBot="1" x14ac:dyDescent="0.3">
      <c r="B4" s="854" t="s">
        <v>370</v>
      </c>
      <c r="C4" s="854"/>
      <c r="D4" s="854"/>
    </row>
    <row r="5" spans="2:4" s="4" customFormat="1" ht="6" customHeight="1" x14ac:dyDescent="0.25">
      <c r="B5" s="695"/>
      <c r="C5" s="695"/>
      <c r="D5" s="695"/>
    </row>
    <row r="6" spans="2:4" s="4" customFormat="1" ht="25.5" x14ac:dyDescent="0.25">
      <c r="B6" s="742"/>
      <c r="C6" s="696" t="s">
        <v>269</v>
      </c>
      <c r="D6" s="697" t="s">
        <v>223</v>
      </c>
    </row>
    <row r="7" spans="2:4" s="701" customFormat="1" ht="15.75" x14ac:dyDescent="0.25">
      <c r="B7" s="698" t="s">
        <v>132</v>
      </c>
      <c r="C7" s="699">
        <v>133</v>
      </c>
      <c r="D7" s="700">
        <v>1</v>
      </c>
    </row>
    <row r="8" spans="2:4" s="4" customFormat="1" x14ac:dyDescent="0.25">
      <c r="B8" s="722" t="s">
        <v>219</v>
      </c>
      <c r="C8" s="723">
        <v>62</v>
      </c>
      <c r="D8" s="724">
        <v>0.46616541353383456</v>
      </c>
    </row>
    <row r="9" spans="2:4" s="4" customFormat="1" x14ac:dyDescent="0.25">
      <c r="B9" s="725" t="s">
        <v>146</v>
      </c>
      <c r="C9" s="705">
        <v>6</v>
      </c>
      <c r="D9" s="704">
        <v>4.5112781954887216E-2</v>
      </c>
    </row>
    <row r="10" spans="2:4" s="4" customFormat="1" x14ac:dyDescent="0.25">
      <c r="B10" s="725" t="s">
        <v>145</v>
      </c>
      <c r="C10" s="705">
        <v>2</v>
      </c>
      <c r="D10" s="704">
        <v>1.5037593984962405E-2</v>
      </c>
    </row>
    <row r="11" spans="2:4" s="4" customFormat="1" x14ac:dyDescent="0.25">
      <c r="B11" s="725" t="s">
        <v>143</v>
      </c>
      <c r="C11" s="705">
        <v>15</v>
      </c>
      <c r="D11" s="704">
        <v>0.11278195488721804</v>
      </c>
    </row>
    <row r="12" spans="2:4" s="4" customFormat="1" x14ac:dyDescent="0.25">
      <c r="B12" s="725" t="s">
        <v>142</v>
      </c>
      <c r="C12" s="705">
        <v>27</v>
      </c>
      <c r="D12" s="704">
        <v>0.20300751879699247</v>
      </c>
    </row>
    <row r="13" spans="2:4" s="4" customFormat="1" x14ac:dyDescent="0.25">
      <c r="B13" s="725" t="s">
        <v>141</v>
      </c>
      <c r="C13" s="705">
        <v>7</v>
      </c>
      <c r="D13" s="704">
        <v>5.2631578947368418E-2</v>
      </c>
    </row>
    <row r="14" spans="2:4" s="4" customFormat="1" x14ac:dyDescent="0.25">
      <c r="B14" s="725" t="s">
        <v>254</v>
      </c>
      <c r="C14" s="705">
        <v>2</v>
      </c>
      <c r="D14" s="704">
        <v>1.5037593984962405E-2</v>
      </c>
    </row>
    <row r="15" spans="2:4" s="4" customFormat="1" x14ac:dyDescent="0.25">
      <c r="B15" s="725" t="s">
        <v>255</v>
      </c>
      <c r="C15" s="705">
        <v>3</v>
      </c>
      <c r="D15" s="704">
        <v>2.2556390977443608E-2</v>
      </c>
    </row>
    <row r="16" spans="2:4" s="4" customFormat="1" ht="25.5" x14ac:dyDescent="0.25">
      <c r="B16" s="726" t="s">
        <v>256</v>
      </c>
      <c r="C16" s="705">
        <v>0</v>
      </c>
      <c r="D16" s="704">
        <v>0</v>
      </c>
    </row>
    <row r="17" spans="2:6" s="4" customFormat="1" x14ac:dyDescent="0.25">
      <c r="B17" s="722" t="s">
        <v>220</v>
      </c>
      <c r="C17" s="723">
        <v>67</v>
      </c>
      <c r="D17" s="727">
        <v>0.50375939849624063</v>
      </c>
    </row>
    <row r="18" spans="2:6" s="4" customFormat="1" x14ac:dyDescent="0.25">
      <c r="B18" s="725" t="s">
        <v>257</v>
      </c>
      <c r="C18" s="705">
        <v>4</v>
      </c>
      <c r="D18" s="704">
        <v>3.007518796992481E-2</v>
      </c>
    </row>
    <row r="19" spans="2:6" s="4" customFormat="1" x14ac:dyDescent="0.25">
      <c r="B19" s="725" t="s">
        <v>258</v>
      </c>
      <c r="C19" s="705">
        <v>22</v>
      </c>
      <c r="D19" s="704">
        <v>0.16541353383458646</v>
      </c>
    </row>
    <row r="20" spans="2:6" s="4" customFormat="1" x14ac:dyDescent="0.25">
      <c r="B20" s="725" t="s">
        <v>259</v>
      </c>
      <c r="C20" s="705">
        <v>15</v>
      </c>
      <c r="D20" s="704">
        <v>0.11278195488721804</v>
      </c>
    </row>
    <row r="21" spans="2:6" s="4" customFormat="1" x14ac:dyDescent="0.25">
      <c r="B21" s="725" t="s">
        <v>260</v>
      </c>
      <c r="C21" s="705">
        <v>0</v>
      </c>
      <c r="D21" s="704">
        <v>0</v>
      </c>
      <c r="F21" s="1" t="s">
        <v>349</v>
      </c>
    </row>
    <row r="22" spans="2:6" s="4" customFormat="1" x14ac:dyDescent="0.25">
      <c r="B22" s="725" t="s">
        <v>143</v>
      </c>
      <c r="C22" s="705">
        <v>4</v>
      </c>
      <c r="D22" s="704">
        <v>3.007518796992481E-2</v>
      </c>
    </row>
    <row r="23" spans="2:6" s="4" customFormat="1" x14ac:dyDescent="0.25">
      <c r="B23" s="725" t="s">
        <v>142</v>
      </c>
      <c r="C23" s="705">
        <v>1</v>
      </c>
      <c r="D23" s="704">
        <v>7.5187969924812026E-3</v>
      </c>
    </row>
    <row r="24" spans="2:6" s="4" customFormat="1" x14ac:dyDescent="0.25">
      <c r="B24" s="725" t="s">
        <v>141</v>
      </c>
      <c r="C24" s="705">
        <v>1</v>
      </c>
      <c r="D24" s="704">
        <v>7.5187969924812026E-3</v>
      </c>
    </row>
    <row r="25" spans="2:6" s="4" customFormat="1" ht="25.5" x14ac:dyDescent="0.25">
      <c r="B25" s="726" t="s">
        <v>256</v>
      </c>
      <c r="C25" s="705">
        <v>20</v>
      </c>
      <c r="D25" s="704">
        <v>0.15037593984962405</v>
      </c>
    </row>
    <row r="26" spans="2:6" s="4" customFormat="1" x14ac:dyDescent="0.25">
      <c r="B26" s="722" t="s">
        <v>261</v>
      </c>
      <c r="C26" s="723">
        <v>1</v>
      </c>
      <c r="D26" s="724">
        <v>7.5187969924812026E-3</v>
      </c>
    </row>
    <row r="27" spans="2:6" s="4" customFormat="1" x14ac:dyDescent="0.25">
      <c r="B27" s="725" t="s">
        <v>262</v>
      </c>
      <c r="C27" s="705">
        <v>1</v>
      </c>
      <c r="D27" s="704">
        <v>7.5187969924812026E-3</v>
      </c>
    </row>
    <row r="28" spans="2:6" s="4" customFormat="1" x14ac:dyDescent="0.25">
      <c r="B28" s="725" t="s">
        <v>263</v>
      </c>
      <c r="C28" s="705">
        <v>0</v>
      </c>
      <c r="D28" s="704">
        <v>0</v>
      </c>
    </row>
    <row r="29" spans="2:6" s="4" customFormat="1" x14ac:dyDescent="0.25">
      <c r="B29" s="725" t="s">
        <v>264</v>
      </c>
      <c r="C29" s="705">
        <v>0</v>
      </c>
      <c r="D29" s="704">
        <v>0</v>
      </c>
    </row>
    <row r="30" spans="2:6" s="4" customFormat="1" x14ac:dyDescent="0.25">
      <c r="B30" s="722" t="s">
        <v>265</v>
      </c>
      <c r="C30" s="723">
        <v>3</v>
      </c>
      <c r="D30" s="724">
        <v>2.2556390977443608E-2</v>
      </c>
    </row>
    <row r="31" spans="2:6" s="4" customFormat="1" ht="6" customHeight="1" x14ac:dyDescent="0.25">
      <c r="B31" s="706"/>
      <c r="C31" s="706"/>
      <c r="D31" s="706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287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2314400</v>
      </c>
      <c r="D7" s="27">
        <v>0.78669685555798408</v>
      </c>
      <c r="E7" s="26">
        <v>2508616</v>
      </c>
      <c r="F7" s="27">
        <v>0.77542518134404315</v>
      </c>
      <c r="G7" s="18">
        <v>8.3916349809885826E-2</v>
      </c>
      <c r="H7" s="17">
        <v>194216</v>
      </c>
    </row>
    <row r="8" spans="2:8" s="4" customFormat="1" x14ac:dyDescent="0.25">
      <c r="B8" s="75" t="s">
        <v>98</v>
      </c>
      <c r="C8" s="26">
        <v>823458</v>
      </c>
      <c r="D8" s="27">
        <v>0.27990486488250366</v>
      </c>
      <c r="E8" s="26">
        <v>905490</v>
      </c>
      <c r="F8" s="27">
        <v>0.27989128166894323</v>
      </c>
      <c r="G8" s="18">
        <v>9.9618924098132444E-2</v>
      </c>
      <c r="H8" s="17">
        <v>82032</v>
      </c>
    </row>
    <row r="9" spans="2:8" s="4" customFormat="1" x14ac:dyDescent="0.25">
      <c r="B9" s="75" t="s">
        <v>100</v>
      </c>
      <c r="C9" s="26">
        <v>1036326</v>
      </c>
      <c r="D9" s="27">
        <v>0.35226166848124069</v>
      </c>
      <c r="E9" s="26">
        <v>1105496</v>
      </c>
      <c r="F9" s="27">
        <v>0.34171409106659384</v>
      </c>
      <c r="G9" s="18">
        <v>6.6745406368266424E-2</v>
      </c>
      <c r="H9" s="17">
        <v>69170</v>
      </c>
    </row>
    <row r="10" spans="2:8" s="4" customFormat="1" x14ac:dyDescent="0.25">
      <c r="B10" s="25" t="s">
        <v>102</v>
      </c>
      <c r="C10" s="26">
        <v>482574</v>
      </c>
      <c r="D10" s="27">
        <v>0.16403363652524999</v>
      </c>
      <c r="E10" s="26">
        <v>561495</v>
      </c>
      <c r="F10" s="27">
        <v>0.17356078499011945</v>
      </c>
      <c r="G10" s="18">
        <v>0.16354175732633758</v>
      </c>
      <c r="H10" s="17">
        <v>78921</v>
      </c>
    </row>
    <row r="11" spans="2:8" s="4" customFormat="1" x14ac:dyDescent="0.25">
      <c r="B11" s="75" t="s">
        <v>104</v>
      </c>
      <c r="C11" s="26">
        <v>423894</v>
      </c>
      <c r="D11" s="27">
        <v>0.14408748569387145</v>
      </c>
      <c r="E11" s="26">
        <v>494150</v>
      </c>
      <c r="F11" s="27">
        <v>0.15274412399552539</v>
      </c>
      <c r="G11" s="18">
        <v>0.16573954809457092</v>
      </c>
      <c r="H11" s="17">
        <v>70256</v>
      </c>
    </row>
    <row r="12" spans="2:8" s="4" customFormat="1" x14ac:dyDescent="0.25">
      <c r="B12" s="25" t="s">
        <v>106</v>
      </c>
      <c r="C12" s="26">
        <v>123219</v>
      </c>
      <c r="D12" s="27">
        <v>4.1883857520307308E-2</v>
      </c>
      <c r="E12" s="26">
        <v>140575</v>
      </c>
      <c r="F12" s="27">
        <v>4.3452403583266179E-2</v>
      </c>
      <c r="G12" s="18">
        <v>0.14085490062409201</v>
      </c>
      <c r="H12" s="17">
        <v>17356</v>
      </c>
    </row>
    <row r="13" spans="2:8" s="4" customFormat="1" x14ac:dyDescent="0.25">
      <c r="B13" s="28" t="s">
        <v>125</v>
      </c>
      <c r="C13" s="48">
        <v>21728</v>
      </c>
      <c r="D13" s="30">
        <v>7.3856503964586408E-3</v>
      </c>
      <c r="E13" s="48">
        <v>24463</v>
      </c>
      <c r="F13" s="30">
        <v>7.561630082571158E-3</v>
      </c>
      <c r="G13" s="21">
        <v>0.12587444771723133</v>
      </c>
      <c r="H13" s="20">
        <v>2735</v>
      </c>
    </row>
    <row r="14" spans="2:8" s="4" customFormat="1" x14ac:dyDescent="0.25">
      <c r="B14" s="62" t="s">
        <v>126</v>
      </c>
      <c r="C14" s="63">
        <v>2941921</v>
      </c>
      <c r="D14" s="64">
        <v>1</v>
      </c>
      <c r="E14" s="63">
        <v>3235149</v>
      </c>
      <c r="F14" s="64">
        <v>1</v>
      </c>
      <c r="G14" s="65">
        <v>9.9672288956773381E-2</v>
      </c>
      <c r="H14" s="66">
        <v>293228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1440325</v>
      </c>
      <c r="D16" s="27">
        <v>0.74057763332916848</v>
      </c>
      <c r="E16" s="26">
        <v>1622583</v>
      </c>
      <c r="F16" s="27">
        <v>0.73860097695182114</v>
      </c>
      <c r="G16" s="18">
        <v>0.12653949629423922</v>
      </c>
      <c r="H16" s="17">
        <v>182258</v>
      </c>
    </row>
    <row r="17" spans="2:10" s="4" customFormat="1" x14ac:dyDescent="0.25">
      <c r="B17" s="75" t="s">
        <v>98</v>
      </c>
      <c r="C17" s="26">
        <v>409581</v>
      </c>
      <c r="D17" s="27">
        <v>0.2105958916470895</v>
      </c>
      <c r="E17" s="26">
        <v>473136</v>
      </c>
      <c r="F17" s="27">
        <v>0.21537185575781137</v>
      </c>
      <c r="G17" s="18">
        <v>0.15517077208171282</v>
      </c>
      <c r="H17" s="17">
        <v>63555</v>
      </c>
    </row>
    <row r="18" spans="2:10" s="4" customFormat="1" x14ac:dyDescent="0.25">
      <c r="B18" s="75" t="s">
        <v>100</v>
      </c>
      <c r="C18" s="26">
        <v>748537</v>
      </c>
      <c r="D18" s="27">
        <v>0.38487824617313166</v>
      </c>
      <c r="E18" s="26">
        <v>815252</v>
      </c>
      <c r="F18" s="27">
        <v>0.3711033109935985</v>
      </c>
      <c r="G18" s="18">
        <v>8.9127190773468756E-2</v>
      </c>
      <c r="H18" s="17">
        <v>66715</v>
      </c>
    </row>
    <row r="19" spans="2:10" s="4" customFormat="1" x14ac:dyDescent="0.25">
      <c r="B19" s="25" t="s">
        <v>102</v>
      </c>
      <c r="C19" s="26">
        <v>362702</v>
      </c>
      <c r="D19" s="27">
        <v>0.18649192978234502</v>
      </c>
      <c r="E19" s="26">
        <v>414294</v>
      </c>
      <c r="F19" s="27">
        <v>0.18858693400909399</v>
      </c>
      <c r="G19" s="18">
        <v>0.14224349465952768</v>
      </c>
      <c r="H19" s="17">
        <v>51592</v>
      </c>
    </row>
    <row r="20" spans="2:10" s="4" customFormat="1" x14ac:dyDescent="0.25">
      <c r="B20" s="75" t="s">
        <v>104</v>
      </c>
      <c r="C20" s="26">
        <v>314121</v>
      </c>
      <c r="D20" s="27">
        <v>0.16151284380885686</v>
      </c>
      <c r="E20" s="26">
        <v>363416</v>
      </c>
      <c r="F20" s="27">
        <v>0.16542723092743053</v>
      </c>
      <c r="G20" s="18">
        <v>0.15692997284485921</v>
      </c>
      <c r="H20" s="17">
        <v>49295</v>
      </c>
    </row>
    <row r="21" spans="2:10" s="4" customFormat="1" x14ac:dyDescent="0.25">
      <c r="B21" s="25" t="s">
        <v>106</v>
      </c>
      <c r="C21" s="26">
        <v>123219</v>
      </c>
      <c r="D21" s="27">
        <v>6.3356003263976404E-2</v>
      </c>
      <c r="E21" s="26">
        <v>139843</v>
      </c>
      <c r="F21" s="27">
        <v>6.3656636621900714E-2</v>
      </c>
      <c r="G21" s="18">
        <v>0.13491425835301385</v>
      </c>
      <c r="H21" s="17">
        <v>16624</v>
      </c>
    </row>
    <row r="22" spans="2:10" s="4" customFormat="1" x14ac:dyDescent="0.25">
      <c r="B22" s="28" t="s">
        <v>125</v>
      </c>
      <c r="C22" s="48">
        <v>18621</v>
      </c>
      <c r="D22" s="30">
        <v>9.5744336245100568E-3</v>
      </c>
      <c r="E22" s="48">
        <v>20113</v>
      </c>
      <c r="F22" s="30">
        <v>9.1554524171841914E-3</v>
      </c>
      <c r="G22" s="21">
        <v>8.0124590516083893E-2</v>
      </c>
      <c r="H22" s="20">
        <v>1492</v>
      </c>
    </row>
    <row r="23" spans="2:10" s="4" customFormat="1" x14ac:dyDescent="0.25">
      <c r="B23" s="62" t="s">
        <v>127</v>
      </c>
      <c r="C23" s="63">
        <v>1944867</v>
      </c>
      <c r="D23" s="64">
        <v>1</v>
      </c>
      <c r="E23" s="63">
        <v>2196833</v>
      </c>
      <c r="F23" s="64">
        <v>1</v>
      </c>
      <c r="G23" s="65">
        <v>0.12955436027245049</v>
      </c>
      <c r="H23" s="66">
        <v>251966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874075</v>
      </c>
      <c r="D25" s="27">
        <v>0.87665763338796099</v>
      </c>
      <c r="E25" s="26">
        <v>886033</v>
      </c>
      <c r="F25" s="27">
        <v>0.85333655650110374</v>
      </c>
      <c r="G25" s="76">
        <v>1.3680748219546457E-2</v>
      </c>
      <c r="H25" s="77">
        <v>11958</v>
      </c>
      <c r="I25" s="78"/>
    </row>
    <row r="26" spans="2:10" s="4" customFormat="1" x14ac:dyDescent="0.25">
      <c r="B26" s="75" t="s">
        <v>98</v>
      </c>
      <c r="C26" s="26">
        <v>413877</v>
      </c>
      <c r="D26" s="27">
        <v>0.41509988425902711</v>
      </c>
      <c r="E26" s="26">
        <v>432354</v>
      </c>
      <c r="F26" s="27">
        <v>0.41639924647217225</v>
      </c>
      <c r="G26" s="76">
        <v>4.4643698490131056E-2</v>
      </c>
      <c r="H26" s="77">
        <v>18477</v>
      </c>
      <c r="I26" s="78"/>
    </row>
    <row r="27" spans="2:10" s="4" customFormat="1" x14ac:dyDescent="0.25">
      <c r="B27" s="75" t="s">
        <v>100</v>
      </c>
      <c r="C27" s="26">
        <v>287789</v>
      </c>
      <c r="D27" s="27">
        <v>0.28863933147051213</v>
      </c>
      <c r="E27" s="26">
        <v>290244</v>
      </c>
      <c r="F27" s="27">
        <v>0.27953339831034096</v>
      </c>
      <c r="G27" s="76">
        <v>8.5305553721650718E-3</v>
      </c>
      <c r="H27" s="77">
        <v>2455</v>
      </c>
      <c r="I27" s="78"/>
    </row>
    <row r="28" spans="2:10" s="4" customFormat="1" x14ac:dyDescent="0.25">
      <c r="B28" s="25" t="s">
        <v>102</v>
      </c>
      <c r="C28" s="26">
        <v>119872</v>
      </c>
      <c r="D28" s="27">
        <v>0.12022618634497229</v>
      </c>
      <c r="E28" s="26">
        <v>147201</v>
      </c>
      <c r="F28" s="27">
        <v>0.14176897977109088</v>
      </c>
      <c r="G28" s="76">
        <v>0.22798485050720774</v>
      </c>
      <c r="H28" s="77">
        <v>27329</v>
      </c>
      <c r="I28" s="78"/>
    </row>
    <row r="29" spans="2:10" s="4" customFormat="1" x14ac:dyDescent="0.25">
      <c r="B29" s="75" t="s">
        <v>104</v>
      </c>
      <c r="C29" s="26">
        <v>109773</v>
      </c>
      <c r="D29" s="27">
        <v>0.11009734678362455</v>
      </c>
      <c r="E29" s="26">
        <v>130734</v>
      </c>
      <c r="F29" s="27">
        <v>0.1259096460037214</v>
      </c>
      <c r="G29" s="76">
        <v>0.19094859391653696</v>
      </c>
      <c r="H29" s="77">
        <v>20961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7.0498769160833507E-4</v>
      </c>
      <c r="G30" s="76" t="s">
        <v>182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3107</v>
      </c>
      <c r="D31" s="27">
        <v>3.1161802670667789E-3</v>
      </c>
      <c r="E31" s="26">
        <v>4350</v>
      </c>
      <c r="F31" s="27">
        <v>4.1894760361970733E-3</v>
      </c>
      <c r="G31" s="76">
        <v>0.40006437077566792</v>
      </c>
      <c r="H31" s="77">
        <v>1243</v>
      </c>
      <c r="I31" s="78"/>
    </row>
    <row r="32" spans="2:10" s="4" customFormat="1" x14ac:dyDescent="0.25">
      <c r="B32" s="62" t="s">
        <v>128</v>
      </c>
      <c r="C32" s="63">
        <v>997054</v>
      </c>
      <c r="D32" s="64">
        <v>1</v>
      </c>
      <c r="E32" s="63">
        <v>1038316</v>
      </c>
      <c r="F32" s="64">
        <v>1</v>
      </c>
      <c r="G32" s="65">
        <v>4.1383917019539584E-2</v>
      </c>
      <c r="H32" s="66">
        <v>41262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5" t="s">
        <v>94</v>
      </c>
      <c r="C34" s="745"/>
      <c r="D34" s="745"/>
      <c r="E34" s="745"/>
      <c r="F34" s="745"/>
      <c r="G34" s="745"/>
      <c r="H34" s="74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5" t="s">
        <v>79</v>
      </c>
      <c r="D5" s="776"/>
      <c r="E5" s="776"/>
      <c r="F5" s="776"/>
      <c r="G5" s="776"/>
      <c r="H5" s="777"/>
      <c r="I5" s="765" t="s">
        <v>96</v>
      </c>
      <c r="J5" s="766"/>
      <c r="K5" s="766"/>
      <c r="L5" s="766"/>
      <c r="M5" s="766"/>
      <c r="N5" s="767"/>
      <c r="O5" s="768" t="s">
        <v>98</v>
      </c>
      <c r="P5" s="769"/>
      <c r="Q5" s="769"/>
      <c r="R5" s="769"/>
      <c r="S5" s="769"/>
      <c r="T5" s="770"/>
      <c r="U5" s="768" t="s">
        <v>100</v>
      </c>
      <c r="V5" s="769"/>
      <c r="W5" s="769"/>
      <c r="X5" s="769"/>
      <c r="Y5" s="769"/>
      <c r="Z5" s="770"/>
      <c r="AA5" s="765" t="s">
        <v>102</v>
      </c>
      <c r="AB5" s="766"/>
      <c r="AC5" s="766"/>
      <c r="AD5" s="766"/>
      <c r="AE5" s="766"/>
      <c r="AF5" s="767"/>
      <c r="AG5" s="768" t="s">
        <v>104</v>
      </c>
      <c r="AH5" s="769"/>
      <c r="AI5" s="769"/>
      <c r="AJ5" s="769"/>
      <c r="AK5" s="769"/>
      <c r="AL5" s="770"/>
      <c r="AM5" s="765" t="s">
        <v>106</v>
      </c>
      <c r="AN5" s="767"/>
      <c r="AO5" s="765" t="s">
        <v>129</v>
      </c>
      <c r="AP5" s="766"/>
      <c r="AQ5" s="766"/>
      <c r="AR5" s="766"/>
      <c r="AS5" s="766"/>
      <c r="AT5" s="767"/>
    </row>
    <row r="6" spans="2:46" s="4" customFormat="1" ht="21" customHeight="1" x14ac:dyDescent="0.25">
      <c r="B6" s="81"/>
      <c r="C6" s="771" t="s">
        <v>130</v>
      </c>
      <c r="D6" s="772"/>
      <c r="E6" s="773" t="s">
        <v>131</v>
      </c>
      <c r="F6" s="772"/>
      <c r="G6" s="773" t="s">
        <v>132</v>
      </c>
      <c r="H6" s="774"/>
      <c r="I6" s="762" t="s">
        <v>130</v>
      </c>
      <c r="J6" s="760"/>
      <c r="K6" s="759" t="s">
        <v>131</v>
      </c>
      <c r="L6" s="760"/>
      <c r="M6" s="759" t="s">
        <v>132</v>
      </c>
      <c r="N6" s="761"/>
      <c r="O6" s="762" t="s">
        <v>130</v>
      </c>
      <c r="P6" s="760"/>
      <c r="Q6" s="759" t="s">
        <v>131</v>
      </c>
      <c r="R6" s="760"/>
      <c r="S6" s="759" t="s">
        <v>132</v>
      </c>
      <c r="T6" s="761"/>
      <c r="U6" s="762" t="s">
        <v>130</v>
      </c>
      <c r="V6" s="760"/>
      <c r="W6" s="759" t="s">
        <v>131</v>
      </c>
      <c r="X6" s="760"/>
      <c r="Y6" s="759" t="s">
        <v>132</v>
      </c>
      <c r="Z6" s="761"/>
      <c r="AA6" s="762" t="s">
        <v>130</v>
      </c>
      <c r="AB6" s="760"/>
      <c r="AC6" s="759" t="s">
        <v>131</v>
      </c>
      <c r="AD6" s="760"/>
      <c r="AE6" s="759" t="s">
        <v>132</v>
      </c>
      <c r="AF6" s="761"/>
      <c r="AG6" s="762" t="s">
        <v>130</v>
      </c>
      <c r="AH6" s="760"/>
      <c r="AI6" s="759" t="s">
        <v>131</v>
      </c>
      <c r="AJ6" s="760"/>
      <c r="AK6" s="759" t="s">
        <v>132</v>
      </c>
      <c r="AL6" s="761"/>
      <c r="AM6" s="763" t="s">
        <v>132</v>
      </c>
      <c r="AN6" s="764"/>
      <c r="AO6" s="762" t="s">
        <v>130</v>
      </c>
      <c r="AP6" s="760"/>
      <c r="AQ6" s="759" t="s">
        <v>131</v>
      </c>
      <c r="AR6" s="760"/>
      <c r="AS6" s="759" t="s">
        <v>132</v>
      </c>
      <c r="AT6" s="76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2196833</v>
      </c>
      <c r="D20" s="96">
        <v>0.12955436027245049</v>
      </c>
      <c r="E20" s="97">
        <v>1038316</v>
      </c>
      <c r="F20" s="96">
        <v>4.1383917019539584E-2</v>
      </c>
      <c r="G20" s="97">
        <v>3235149</v>
      </c>
      <c r="H20" s="98">
        <v>9.9672288956773381E-2</v>
      </c>
      <c r="I20" s="95">
        <v>1622583</v>
      </c>
      <c r="J20" s="96">
        <v>0.12653949629423922</v>
      </c>
      <c r="K20" s="97">
        <v>886033</v>
      </c>
      <c r="L20" s="96">
        <v>1.3680748219546457E-2</v>
      </c>
      <c r="M20" s="97">
        <v>2508616</v>
      </c>
      <c r="N20" s="98">
        <v>8.3916349809885826E-2</v>
      </c>
      <c r="O20" s="95">
        <v>473136</v>
      </c>
      <c r="P20" s="96">
        <v>0.15517077208171282</v>
      </c>
      <c r="Q20" s="97">
        <v>432354</v>
      </c>
      <c r="R20" s="96">
        <v>4.4643698490131056E-2</v>
      </c>
      <c r="S20" s="97">
        <v>905490</v>
      </c>
      <c r="T20" s="98">
        <v>9.9618924098132444E-2</v>
      </c>
      <c r="U20" s="95">
        <v>815252</v>
      </c>
      <c r="V20" s="96">
        <v>8.9127190773468756E-2</v>
      </c>
      <c r="W20" s="97">
        <v>290244</v>
      </c>
      <c r="X20" s="96">
        <v>8.5305553721650718E-3</v>
      </c>
      <c r="Y20" s="97">
        <v>1105496</v>
      </c>
      <c r="Z20" s="98">
        <v>6.6745406368266424E-2</v>
      </c>
      <c r="AA20" s="95">
        <v>414294</v>
      </c>
      <c r="AB20" s="96">
        <v>0.14224349465952768</v>
      </c>
      <c r="AC20" s="97">
        <v>147201</v>
      </c>
      <c r="AD20" s="96">
        <v>0.22798485050720774</v>
      </c>
      <c r="AE20" s="97">
        <v>561495</v>
      </c>
      <c r="AF20" s="98">
        <v>0.16354175732633758</v>
      </c>
      <c r="AG20" s="95">
        <v>363416</v>
      </c>
      <c r="AH20" s="96">
        <v>0.15692997284485921</v>
      </c>
      <c r="AI20" s="97">
        <v>130734</v>
      </c>
      <c r="AJ20" s="96">
        <v>0.19094859391653696</v>
      </c>
      <c r="AK20" s="97">
        <v>494150</v>
      </c>
      <c r="AL20" s="98">
        <v>0.16573954809457092</v>
      </c>
      <c r="AM20" s="95">
        <v>140575</v>
      </c>
      <c r="AN20" s="98">
        <v>0.14085490062409201</v>
      </c>
      <c r="AO20" s="95">
        <v>20113</v>
      </c>
      <c r="AP20" s="96">
        <v>8.0124590516083893E-2</v>
      </c>
      <c r="AQ20" s="97">
        <v>4350</v>
      </c>
      <c r="AR20" s="96">
        <v>0.40006437077566792</v>
      </c>
      <c r="AS20" s="97">
        <v>24463</v>
      </c>
      <c r="AT20" s="98">
        <v>0.12587444771723133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6" t="s">
        <v>290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8">
        <v>2014</v>
      </c>
      <c r="D5" s="779"/>
      <c r="E5" s="778">
        <v>2015</v>
      </c>
      <c r="F5" s="780"/>
      <c r="G5" s="781">
        <v>2016</v>
      </c>
      <c r="H5" s="782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3235149</v>
      </c>
      <c r="H19" s="132">
        <v>9.9672288956773381E-2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6" t="s">
        <v>291</v>
      </c>
      <c r="C24" s="746"/>
      <c r="D24" s="746"/>
      <c r="E24" s="746"/>
      <c r="F24" s="746"/>
      <c r="G24" s="746"/>
      <c r="H24" s="746"/>
    </row>
    <row r="25" spans="1:8" s="4" customFormat="1" ht="6" customHeight="1" thickBot="1" x14ac:dyDescent="0.3"/>
    <row r="26" spans="1:8" s="4" customFormat="1" ht="19.5" thickBot="1" x14ac:dyDescent="0.3">
      <c r="B26" s="137"/>
      <c r="C26" s="778">
        <v>2014</v>
      </c>
      <c r="D26" s="779"/>
      <c r="E26" s="778">
        <v>2015</v>
      </c>
      <c r="F26" s="780"/>
      <c r="G26" s="781">
        <v>2016</v>
      </c>
      <c r="H26" s="782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2508616</v>
      </c>
      <c r="H40" s="132">
        <v>8.3916349809885826E-2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6" t="s">
        <v>292</v>
      </c>
      <c r="C45" s="746"/>
      <c r="D45" s="746"/>
      <c r="E45" s="746"/>
      <c r="F45" s="746"/>
      <c r="G45" s="746"/>
      <c r="H45" s="746"/>
    </row>
    <row r="46" spans="2:8" s="4" customFormat="1" ht="6" customHeight="1" thickBot="1" x14ac:dyDescent="0.3"/>
    <row r="47" spans="2:8" s="4" customFormat="1" ht="19.5" thickBot="1" x14ac:dyDescent="0.3">
      <c r="B47" s="137"/>
      <c r="C47" s="778">
        <v>2014</v>
      </c>
      <c r="D47" s="779"/>
      <c r="E47" s="778">
        <v>2015</v>
      </c>
      <c r="F47" s="780"/>
      <c r="G47" s="781">
        <v>2016</v>
      </c>
      <c r="H47" s="782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905490</v>
      </c>
      <c r="H61" s="132">
        <v>9.9618924098132444E-2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6" t="s">
        <v>293</v>
      </c>
      <c r="C66" s="746"/>
      <c r="D66" s="746"/>
      <c r="E66" s="746"/>
      <c r="F66" s="746"/>
      <c r="G66" s="746"/>
      <c r="H66" s="746"/>
    </row>
    <row r="67" spans="2:8" s="4" customFormat="1" ht="6" customHeight="1" thickBot="1" x14ac:dyDescent="0.3"/>
    <row r="68" spans="2:8" s="4" customFormat="1" ht="19.5" thickBot="1" x14ac:dyDescent="0.3">
      <c r="B68" s="137"/>
      <c r="C68" s="778">
        <v>2014</v>
      </c>
      <c r="D68" s="779"/>
      <c r="E68" s="778">
        <v>2015</v>
      </c>
      <c r="F68" s="780"/>
      <c r="G68" s="781">
        <v>2016</v>
      </c>
      <c r="H68" s="782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1105496</v>
      </c>
      <c r="H82" s="132">
        <v>6.6745406368266424E-2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6" t="s">
        <v>294</v>
      </c>
      <c r="C87" s="746"/>
      <c r="D87" s="746"/>
      <c r="E87" s="746"/>
      <c r="F87" s="746"/>
      <c r="G87" s="746"/>
      <c r="H87" s="746"/>
    </row>
    <row r="88" spans="2:8" s="4" customFormat="1" ht="6" customHeight="1" thickBot="1" x14ac:dyDescent="0.3"/>
    <row r="89" spans="2:8" s="4" customFormat="1" ht="19.5" thickBot="1" x14ac:dyDescent="0.3">
      <c r="B89" s="137"/>
      <c r="C89" s="778">
        <v>2014</v>
      </c>
      <c r="D89" s="779"/>
      <c r="E89" s="778">
        <v>2015</v>
      </c>
      <c r="F89" s="780"/>
      <c r="G89" s="781">
        <v>2016</v>
      </c>
      <c r="H89" s="782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561495</v>
      </c>
      <c r="H103" s="132">
        <v>0.16354175732633758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6" t="s">
        <v>295</v>
      </c>
      <c r="C108" s="746"/>
      <c r="D108" s="746"/>
      <c r="E108" s="746"/>
      <c r="F108" s="746"/>
      <c r="G108" s="746"/>
      <c r="H108" s="746"/>
    </row>
    <row r="109" spans="2:8" s="4" customFormat="1" ht="6" customHeight="1" thickBot="1" x14ac:dyDescent="0.3"/>
    <row r="110" spans="2:8" s="4" customFormat="1" ht="19.5" thickBot="1" x14ac:dyDescent="0.3">
      <c r="B110" s="137"/>
      <c r="C110" s="778">
        <v>2014</v>
      </c>
      <c r="D110" s="779"/>
      <c r="E110" s="778">
        <v>2015</v>
      </c>
      <c r="F110" s="780"/>
      <c r="G110" s="781">
        <v>2016</v>
      </c>
      <c r="H110" s="782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494150</v>
      </c>
      <c r="H124" s="132">
        <v>0.16573954809457092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6" t="s">
        <v>296</v>
      </c>
      <c r="C129" s="746"/>
      <c r="D129" s="746"/>
      <c r="E129" s="746"/>
      <c r="F129" s="746"/>
      <c r="G129" s="746"/>
      <c r="H129" s="746"/>
    </row>
    <row r="130" spans="1:8" s="4" customFormat="1" ht="6" customHeight="1" thickBot="1" x14ac:dyDescent="0.3"/>
    <row r="131" spans="1:8" s="4" customFormat="1" ht="21.75" thickBot="1" x14ac:dyDescent="0.3">
      <c r="B131" s="81"/>
      <c r="C131" s="778">
        <v>2014</v>
      </c>
      <c r="D131" s="779"/>
      <c r="E131" s="778">
        <v>2015</v>
      </c>
      <c r="F131" s="780"/>
      <c r="G131" s="781">
        <v>2016</v>
      </c>
      <c r="H131" s="782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140575</v>
      </c>
      <c r="H145" s="132">
        <v>0.14085490062409201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6" t="s">
        <v>297</v>
      </c>
      <c r="C150" s="746"/>
      <c r="D150" s="746"/>
      <c r="E150" s="746"/>
      <c r="F150" s="746"/>
      <c r="G150" s="746"/>
      <c r="H150" s="746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8">
        <v>2014</v>
      </c>
      <c r="D152" s="779"/>
      <c r="E152" s="778">
        <v>2015</v>
      </c>
      <c r="F152" s="780"/>
      <c r="G152" s="781">
        <v>2016</v>
      </c>
      <c r="H152" s="782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24463</v>
      </c>
      <c r="H166" s="132">
        <v>0.12587444771723133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6" t="s">
        <v>79</v>
      </c>
      <c r="D5" s="787"/>
      <c r="E5" s="788"/>
      <c r="F5" s="783" t="s">
        <v>96</v>
      </c>
      <c r="G5" s="785"/>
      <c r="H5" s="784"/>
      <c r="I5" s="789" t="s">
        <v>98</v>
      </c>
      <c r="J5" s="790"/>
      <c r="K5" s="791"/>
      <c r="L5" s="789" t="s">
        <v>100</v>
      </c>
      <c r="M5" s="790"/>
      <c r="N5" s="791"/>
      <c r="O5" s="783" t="s">
        <v>102</v>
      </c>
      <c r="P5" s="785"/>
      <c r="Q5" s="784"/>
      <c r="R5" s="789" t="s">
        <v>104</v>
      </c>
      <c r="S5" s="790"/>
      <c r="T5" s="791"/>
      <c r="U5" s="783" t="s">
        <v>106</v>
      </c>
      <c r="V5" s="784"/>
      <c r="W5" s="783" t="s">
        <v>129</v>
      </c>
      <c r="X5" s="785"/>
      <c r="Y5" s="78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0.73860097695182114</v>
      </c>
      <c r="G19" s="153">
        <v>0.85333655650110374</v>
      </c>
      <c r="H19" s="154">
        <v>0.77542518134404315</v>
      </c>
      <c r="I19" s="152">
        <v>0.21537185575781137</v>
      </c>
      <c r="J19" s="153">
        <v>0.41639924647217225</v>
      </c>
      <c r="K19" s="154">
        <v>0.27989128166894323</v>
      </c>
      <c r="L19" s="152">
        <v>0.3711033109935985</v>
      </c>
      <c r="M19" s="153">
        <v>0.27953339831034096</v>
      </c>
      <c r="N19" s="154">
        <v>0.34171409106659384</v>
      </c>
      <c r="O19" s="152">
        <v>0.18858693400909399</v>
      </c>
      <c r="P19" s="153">
        <v>0.14176897977109088</v>
      </c>
      <c r="Q19" s="154">
        <v>0.17356078499011945</v>
      </c>
      <c r="R19" s="152">
        <v>0.16542723092743053</v>
      </c>
      <c r="S19" s="153">
        <v>0.1259096460037214</v>
      </c>
      <c r="T19" s="154">
        <v>0.15274412399552539</v>
      </c>
      <c r="U19" s="152">
        <v>6.3656636621900714E-2</v>
      </c>
      <c r="V19" s="154">
        <v>4.3452403583266179E-2</v>
      </c>
      <c r="W19" s="152">
        <v>9.1554524171841914E-3</v>
      </c>
      <c r="X19" s="153">
        <v>4.1894760361970733E-3</v>
      </c>
      <c r="Y19" s="154">
        <v>7.561630082571158E-3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2016-09-08T23:00:00+00:00</PublishingStartDate>
    <_dlc_DocId xmlns="8b099203-c902-4a5b-992f-1f849b15ff82">Q5F7QW3RQ55V-2054-510</_dlc_DocId>
    <_dlc_DocIdUrl xmlns="8b099203-c902-4a5b-992f-1f849b15ff82">
      <Url>http://admin.webtenerife.com/es/investigacion/Situacion-turistica/zonas-turisticas-tenerife/_layouts/DocIdRedir.aspx?ID=Q5F7QW3RQ55V-2054-510</Url>
      <Description>Q5F7QW3RQ55V-2054-510</Description>
    </_dlc_DocIdUrl>
  </documentManagement>
</p:properties>
</file>

<file path=customXml/itemProps1.xml><?xml version="1.0" encoding="utf-8"?>
<ds:datastoreItem xmlns:ds="http://schemas.openxmlformats.org/officeDocument/2006/customXml" ds:itemID="{0A98D406-9DD8-4AB9-AD57-703A7E57E59B}"/>
</file>

<file path=customXml/itemProps2.xml><?xml version="1.0" encoding="utf-8"?>
<ds:datastoreItem xmlns:ds="http://schemas.openxmlformats.org/officeDocument/2006/customXml" ds:itemID="{FA471278-C68C-47C0-8955-C23C566AF108}"/>
</file>

<file path=customXml/itemProps3.xml><?xml version="1.0" encoding="utf-8"?>
<ds:datastoreItem xmlns:ds="http://schemas.openxmlformats.org/officeDocument/2006/customXml" ds:itemID="{0D8FFFF8-9DCD-4698-AB28-DE28F1F7BF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(julio 2016)</dc:title>
  <dc:creator>Marjorie Perez García</dc:creator>
  <cp:lastModifiedBy>Marjorie Perez García</cp:lastModifiedBy>
  <dcterms:created xsi:type="dcterms:W3CDTF">2016-09-01T08:54:12Z</dcterms:created>
  <dcterms:modified xsi:type="dcterms:W3CDTF">2016-09-01T09:58:49Z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f52d4c4e-959b-44c5-89a4-5fb1a117c325</vt:lpwstr>
  </property>
</Properties>
</file>