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4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9.xml" ContentType="application/vnd.openxmlformats-officedocument.drawingml.chartshapes+xml"/>
  <Override PartName="/xl/drawings/drawing15.xml" ContentType="application/vnd.openxmlformats-officedocument.drawingml.chartshapes+xml"/>
  <Override PartName="/xl/drawings/drawing7.xml" ContentType="application/vnd.openxmlformats-officedocument.drawingml.chartshapes+xml"/>
  <Override PartName="/xl/drawings/drawing11.xml" ContentType="application/vnd.openxmlformats-officedocument.drawingml.chartshapes+xml"/>
  <Override PartName="/xl/drawings/drawing21.xml" ContentType="application/vnd.openxmlformats-officedocument.drawingml.chartshapes+xml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3.xml" ContentType="application/vnd.openxmlformats-officedocument.drawingml.chartshapes+xml"/>
  <Override PartName="/xl/drawings/drawing31.xml" ContentType="application/vnd.openxmlformats-officedocument.drawingml.chartshapes+xml"/>
  <Override PartName="/xl/drawings/drawing27.xml" ContentType="application/vnd.openxmlformats-officedocument.drawingml.chartshapes+xml"/>
  <Override PartName="/xl/drawings/drawing20.xml" ContentType="application/vnd.openxmlformats-officedocument.drawingml.chartshapes+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6.xml" ContentType="application/vnd.openxmlformats-officedocument.drawing+xml"/>
  <Override PartName="/xl/worksheets/sheet1.xml" ContentType="application/vnd.openxmlformats-officedocument.spreadsheetml.worksheet+xml"/>
  <Override PartName="/xl/charts/chart14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4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worksheets/sheet15.xml" ContentType="application/vnd.openxmlformats-officedocument.spreadsheetml.worksheet+xml"/>
  <Override PartName="/xl/charts/chart3.xml" ContentType="application/vnd.openxmlformats-officedocument.drawingml.chart+xml"/>
  <Override PartName="/xl/charts/chart6.xml" ContentType="application/vnd.openxmlformats-officedocument.drawingml.chart+xml"/>
  <Override PartName="/xl/worksheets/sheet12.xml" ContentType="application/vnd.openxmlformats-officedocument.spreadsheetml.worksheet+xml"/>
  <Override PartName="/xl/drawings/drawing13.xml" ContentType="application/vnd.openxmlformats-officedocument.drawing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worksheets/sheet10.xml" ContentType="application/vnd.openxmlformats-officedocument.spreadsheetml.worksheet+xml"/>
  <Override PartName="/xl/charts/chart8.xml" ContentType="application/vnd.openxmlformats-officedocument.drawingml.chart+xml"/>
  <Override PartName="/xl/worksheets/sheet11.xml" ContentType="application/vnd.openxmlformats-officedocument.spreadsheetml.workshee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worksheets/sheet17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worksheets/sheet7.xml" ContentType="application/vnd.openxmlformats-officedocument.spreadsheetml.worksheet+xml"/>
  <Override PartName="/xl/charts/chart11.xml" ContentType="application/vnd.openxmlformats-officedocument.drawingml.chart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2.xml" ContentType="application/vnd.openxmlformats-officedocument.drawing+xml"/>
  <Override PartName="/xl/worksheets/sheet6.xml" ContentType="application/vnd.openxmlformats-officedocument.spreadsheetml.worksheet+xml"/>
  <Override PartName="/xl/charts/chart12.xml" ContentType="application/vnd.openxmlformats-officedocument.drawingml.chart+xml"/>
  <Override PartName="/xl/drawings/drawing30.xml" ContentType="application/vnd.openxmlformats-officedocument.drawing+xml"/>
  <Override PartName="/xl/drawings/drawing24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charts/chart9.xml" ContentType="application/vnd.openxmlformats-officedocument.drawingml.chart+xml"/>
  <Override PartName="/xl/worksheets/sheet8.xml" ContentType="application/vnd.openxmlformats-officedocument.spreadsheetml.worksheet+xml"/>
  <Override PartName="/xl/drawings/drawing19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INVESTIGACION\INFORMES MUNICIPIOS TENERIFE\Encuesta turismo receptivo municipios\"/>
    </mc:Choice>
  </mc:AlternateContent>
  <bookViews>
    <workbookView xWindow="-15" yWindow="45" windowWidth="14400" windowHeight="12480"/>
  </bookViews>
  <sheets>
    <sheet name="INDICE" sheetId="1" r:id="rId1"/>
    <sheet name="PAIS RESIDENCIA" sheetId="2" r:id="rId2"/>
    <sheet name="EDAD" sheetId="3" r:id="rId3"/>
    <sheet name="GRUPO" sheetId="4" r:id="rId4"/>
    <sheet name="RENTA" sheetId="5" r:id="rId5"/>
    <sheet name="GASTO" sheetId="6" r:id="rId6"/>
    <sheet name="REPETICION" sheetId="7" r:id="rId7"/>
    <sheet name="TIPO ALOJAMIENTO" sheetId="8" r:id="rId8"/>
    <sheet name="CATEG ALOJAMIENTO" sheetId="9" r:id="rId9"/>
    <sheet name="TIME SHARING-CASA PARTICULA" sheetId="10" r:id="rId10"/>
    <sheet name="ESTANCIA" sheetId="11" r:id="rId11"/>
    <sheet name="LUGAR ULTIMA VISITA" sheetId="12" r:id="rId12"/>
    <sheet name="Nº VISITAS" sheetId="13" r:id="rId13"/>
    <sheet name="TIEMPO ULTIMA VISITA" sheetId="14" r:id="rId14"/>
    <sheet name="FORMULA CONTRATACION" sheetId="15" r:id="rId15"/>
    <sheet name="SERVICIOS CONTRATADOS" sheetId="16" r:id="rId16"/>
    <sheet name="REALIZACIÓN ESCALAS" sheetId="17" r:id="rId17"/>
    <sheet name="TRANSFER" sheetId="18" r:id="rId18"/>
    <sheet name="USO COCHE" sheetId="19" r:id="rId19"/>
    <sheet name="INTERNET" sheetId="20" r:id="rId20"/>
    <sheet name="ACTIVIDADES" sheetId="21" r:id="rId21"/>
    <sheet name="EXCURSIONES" sheetId="22" r:id="rId22"/>
    <sheet name="MEDIO TRANSPORTE EXCUR" sheetId="23" r:id="rId23"/>
    <sheet name="MOTIVOS ELECCIÓN" sheetId="24" r:id="rId24"/>
    <sheet name="SATISFACCIÓN" sheetId="25" r:id="rId25"/>
  </sheets>
  <externalReferences>
    <externalReference r:id="rId26"/>
  </externalReferences>
  <definedNames>
    <definedName name="_xlnm._FilterDatabase" localSheetId="3" hidden="1">GRUPO!$E$2:$E$35</definedName>
    <definedName name="_xlnm._FilterDatabase" localSheetId="1" hidden="1">'PAIS RESIDENCIA'!$B$7:$W$23</definedName>
    <definedName name="_xlnm.Print_Area" localSheetId="20">ACTIVIDADES!$B$5:$X$34</definedName>
    <definedName name="_xlnm.Print_Area" localSheetId="8">'CATEG ALOJAMIENTO'!$B$5:$W$24</definedName>
    <definedName name="_xlnm.Print_Area" localSheetId="2">EDAD!$B$5:$W$44</definedName>
    <definedName name="_xlnm.Print_Area" localSheetId="10">ESTANCIA!$B$5:$W$42</definedName>
    <definedName name="_xlnm.Print_Area" localSheetId="21">EXCURSIONES!$B$5:$X$30</definedName>
    <definedName name="_xlnm.Print_Area" localSheetId="14">'FORMULA CONTRATACION'!$B$5:$W$56</definedName>
    <definedName name="_xlnm.Print_Area" localSheetId="5">GASTO!$B$5:$X$50,GASTO!$B$53:$U$81</definedName>
    <definedName name="_xlnm.Print_Area" localSheetId="3">GRUPO!$B$5:$W$33</definedName>
    <definedName name="_xlnm.Print_Area" localSheetId="0">INDICE!$D$2:$D$28</definedName>
    <definedName name="_xlnm.Print_Area" localSheetId="19">INTERNET!$B$5:$X$34</definedName>
    <definedName name="_xlnm.Print_Area" localSheetId="11">'LUGAR ULTIMA VISITA'!$B$5:$Q$17</definedName>
    <definedName name="_xlnm.Print_Area" localSheetId="22">'MEDIO TRANSPORTE EXCUR'!$B$5:$X$13</definedName>
    <definedName name="_xlnm.Print_Area" localSheetId="23">'MOTIVOS ELECCIÓN'!$B$5:$W$48</definedName>
    <definedName name="_xlnm.Print_Area" localSheetId="12">'Nº VISITAS'!$B$5:$W$14</definedName>
    <definedName name="_xlnm.Print_Area" localSheetId="1">'PAIS RESIDENCIA'!$B$5:$W$23</definedName>
    <definedName name="_xlnm.Print_Area" localSheetId="16">'REALIZACIÓN ESCALAS'!$B$5:$X$11</definedName>
    <definedName name="_xlnm.Print_Area" localSheetId="4">RENTA!$B$5:$W$47</definedName>
    <definedName name="_xlnm.Print_Area" localSheetId="6">REPETICION!$B$5:$W$47</definedName>
    <definedName name="_xlnm.Print_Area" localSheetId="24">SATISFACCIÓN!$B$5:$W$18,SATISFACCIÓN!$B$22:$W$69</definedName>
    <definedName name="_xlnm.Print_Area" localSheetId="15">'SERVICIOS CONTRATADOS'!$B$5:$W$40</definedName>
    <definedName name="_xlnm.Print_Area" localSheetId="13">'TIEMPO ULTIMA VISITA'!$B$5:$W$20</definedName>
    <definedName name="_xlnm.Print_Area" localSheetId="9">'TIME SHARING-CASA PARTICULA'!$B$5:$W$26</definedName>
    <definedName name="_xlnm.Print_Area" localSheetId="7">'TIPO ALOJAMIENTO'!$B$5:$W$15</definedName>
    <definedName name="_xlnm.Print_Area" localSheetId="17">TRANSFER!$B$5:$W$15</definedName>
    <definedName name="_xlnm.Print_Area" localSheetId="18">'USO COCHE'!$B$5:$X$45</definedName>
  </definedNames>
  <calcPr calcId="171027"/>
</workbook>
</file>

<file path=xl/calcChain.xml><?xml version="1.0" encoding="utf-8"?>
<calcChain xmlns="http://schemas.openxmlformats.org/spreadsheetml/2006/main">
  <c r="T29" i="15" l="1"/>
  <c r="T28" i="15"/>
  <c r="T27" i="15"/>
  <c r="T26" i="15"/>
  <c r="T25" i="15"/>
  <c r="T24" i="15"/>
  <c r="T23" i="15"/>
  <c r="T22" i="15"/>
  <c r="T21" i="15"/>
  <c r="T20" i="15"/>
  <c r="T19" i="15"/>
  <c r="Q29" i="15"/>
  <c r="Q28" i="15"/>
  <c r="Q27" i="15"/>
  <c r="Q26" i="15"/>
  <c r="Q25" i="15"/>
  <c r="Q24" i="15"/>
  <c r="Q23" i="15"/>
  <c r="Q22" i="15"/>
  <c r="Q21" i="15"/>
  <c r="Q20" i="15"/>
  <c r="Q19" i="15"/>
  <c r="N29" i="15"/>
  <c r="N28" i="15"/>
  <c r="N27" i="15"/>
  <c r="N26" i="15"/>
  <c r="N25" i="15"/>
  <c r="N24" i="15"/>
  <c r="N23" i="15"/>
  <c r="N22" i="15"/>
  <c r="N21" i="15"/>
  <c r="N20" i="15"/>
  <c r="N19" i="15"/>
  <c r="K29" i="15"/>
  <c r="K28" i="15"/>
  <c r="K27" i="15"/>
  <c r="K26" i="15"/>
  <c r="K25" i="15"/>
  <c r="K24" i="15"/>
  <c r="K23" i="15"/>
  <c r="K22" i="15"/>
  <c r="K21" i="15"/>
  <c r="K20" i="15"/>
  <c r="K19" i="15"/>
  <c r="H29" i="15"/>
  <c r="H28" i="15"/>
  <c r="H27" i="15"/>
  <c r="H26" i="15"/>
  <c r="H25" i="15"/>
  <c r="H24" i="15"/>
  <c r="H23" i="15"/>
  <c r="H22" i="15"/>
  <c r="H21" i="15"/>
  <c r="H20" i="15"/>
  <c r="H19" i="15"/>
  <c r="E29" i="15"/>
  <c r="E28" i="15"/>
  <c r="E27" i="15"/>
  <c r="E26" i="15"/>
  <c r="E25" i="15"/>
  <c r="E24" i="15"/>
  <c r="E23" i="15"/>
  <c r="E22" i="15"/>
  <c r="E21" i="15"/>
  <c r="E20" i="15"/>
  <c r="E19" i="15"/>
  <c r="T55" i="15"/>
  <c r="T53" i="15"/>
  <c r="T52" i="15"/>
  <c r="T51" i="15"/>
  <c r="T50" i="15"/>
  <c r="T49" i="15"/>
  <c r="T48" i="15"/>
  <c r="T47" i="15"/>
  <c r="T46" i="15"/>
  <c r="T45" i="15"/>
  <c r="T43" i="15"/>
  <c r="T42" i="15"/>
  <c r="T40" i="15"/>
  <c r="T39" i="15"/>
  <c r="Q55" i="15"/>
  <c r="Q53" i="15"/>
  <c r="Q52" i="15"/>
  <c r="Q51" i="15"/>
  <c r="Q50" i="15"/>
  <c r="Q49" i="15"/>
  <c r="Q48" i="15"/>
  <c r="Q47" i="15"/>
  <c r="Q46" i="15"/>
  <c r="Q45" i="15"/>
  <c r="Q43" i="15"/>
  <c r="Q42" i="15"/>
  <c r="Q40" i="15"/>
  <c r="Q39" i="15"/>
  <c r="N55" i="15"/>
  <c r="N54" i="15"/>
  <c r="N53" i="15"/>
  <c r="N52" i="15"/>
  <c r="N51" i="15"/>
  <c r="N50" i="15"/>
  <c r="N49" i="15"/>
  <c r="N48" i="15"/>
  <c r="N47" i="15"/>
  <c r="N46" i="15"/>
  <c r="N45" i="15"/>
  <c r="N43" i="15"/>
  <c r="N42" i="15"/>
  <c r="N40" i="15"/>
  <c r="N39" i="15"/>
  <c r="K55" i="15"/>
  <c r="K54" i="15"/>
  <c r="K53" i="15"/>
  <c r="K52" i="15"/>
  <c r="K51" i="15"/>
  <c r="K50" i="15"/>
  <c r="K49" i="15"/>
  <c r="K48" i="15"/>
  <c r="K47" i="15"/>
  <c r="K46" i="15"/>
  <c r="K45" i="15"/>
  <c r="K43" i="15"/>
  <c r="K42" i="15"/>
  <c r="K40" i="15"/>
  <c r="K39" i="15"/>
  <c r="H55" i="15"/>
  <c r="H54" i="15"/>
  <c r="H53" i="15"/>
  <c r="H52" i="15"/>
  <c r="H51" i="15"/>
  <c r="H50" i="15"/>
  <c r="H49" i="15"/>
  <c r="H48" i="15"/>
  <c r="H47" i="15"/>
  <c r="H46" i="15"/>
  <c r="H45" i="15"/>
  <c r="H43" i="15"/>
  <c r="H42" i="15"/>
  <c r="H40" i="15"/>
  <c r="H39" i="15"/>
  <c r="E55" i="15"/>
  <c r="E54" i="15"/>
  <c r="E53" i="15"/>
  <c r="E52" i="15"/>
  <c r="E51" i="15"/>
  <c r="E50" i="15"/>
  <c r="E49" i="15"/>
  <c r="E48" i="15"/>
  <c r="E47" i="15"/>
  <c r="E46" i="15"/>
  <c r="E45" i="15"/>
  <c r="E43" i="15"/>
  <c r="E42" i="15"/>
  <c r="E40" i="15"/>
  <c r="E39" i="15"/>
  <c r="X9" i="22"/>
  <c r="U9" i="22"/>
  <c r="R9" i="22"/>
  <c r="O9" i="22"/>
  <c r="L9" i="22"/>
  <c r="I9" i="22"/>
  <c r="F9" i="22"/>
  <c r="X8" i="22"/>
  <c r="U8" i="22"/>
  <c r="R8" i="22"/>
  <c r="O8" i="22"/>
  <c r="L8" i="22"/>
  <c r="I8" i="22"/>
  <c r="F8" i="22"/>
  <c r="R44" i="15"/>
  <c r="T44" i="15" s="1"/>
  <c r="J44" i="15"/>
  <c r="F44" i="15"/>
  <c r="S44" i="15"/>
  <c r="O44" i="15"/>
  <c r="Q44" i="15" s="1"/>
  <c r="G44" i="15"/>
  <c r="C44" i="15"/>
  <c r="P44" i="15"/>
  <c r="M44" i="15"/>
  <c r="L44" i="15"/>
  <c r="I44" i="15"/>
  <c r="D44" i="15"/>
  <c r="R41" i="15"/>
  <c r="J41" i="15"/>
  <c r="F41" i="15"/>
  <c r="H41" i="15" s="1"/>
  <c r="W41" i="15"/>
  <c r="S41" i="15"/>
  <c r="O41" i="15"/>
  <c r="G41" i="15"/>
  <c r="C41" i="15"/>
  <c r="V41" i="15"/>
  <c r="U41" i="15"/>
  <c r="P41" i="15"/>
  <c r="M41" i="15"/>
  <c r="L41" i="15"/>
  <c r="I41" i="15"/>
  <c r="K41" i="15" s="1"/>
  <c r="D41" i="15"/>
  <c r="R38" i="15"/>
  <c r="J38" i="15"/>
  <c r="F38" i="15"/>
  <c r="W38" i="15"/>
  <c r="S38" i="15"/>
  <c r="O38" i="15"/>
  <c r="G38" i="15"/>
  <c r="C38" i="15"/>
  <c r="V38" i="15"/>
  <c r="U38" i="15"/>
  <c r="P38" i="15"/>
  <c r="M38" i="15"/>
  <c r="L38" i="15"/>
  <c r="I38" i="15"/>
  <c r="K38" i="15" s="1"/>
  <c r="D38" i="15"/>
  <c r="V22" i="15"/>
  <c r="U22" i="15"/>
  <c r="W22" i="15"/>
  <c r="Q38" i="15" l="1"/>
  <c r="N41" i="15"/>
  <c r="N38" i="15"/>
  <c r="E41" i="15"/>
  <c r="E44" i="15"/>
  <c r="T41" i="15"/>
  <c r="T38" i="15"/>
  <c r="E38" i="15"/>
  <c r="H38" i="15"/>
  <c r="Q41" i="15"/>
  <c r="N44" i="15"/>
  <c r="H44" i="15"/>
  <c r="K44" i="15"/>
</calcChain>
</file>

<file path=xl/sharedStrings.xml><?xml version="1.0" encoding="utf-8"?>
<sst xmlns="http://schemas.openxmlformats.org/spreadsheetml/2006/main" count="1115" uniqueCount="430">
  <si>
    <t>DATOS MUNICIPALES
ENCUESTA DE TURISMO RECEPTIVO DEL CABILDO DE TENERIFE</t>
  </si>
  <si>
    <t>INDICE</t>
  </si>
  <si>
    <t>TABLAS</t>
  </si>
  <si>
    <t>PAÍS DE RESIDENCIA</t>
  </si>
  <si>
    <t>EDAD MEDIA DE LOS TURISTAS</t>
  </si>
  <si>
    <t>NIVEL DE RENTA DEL TURISTA</t>
  </si>
  <si>
    <t>GRUPO VACACIONAL</t>
  </si>
  <si>
    <t>GASTO EN ORIGEN Y DESTINO</t>
  </si>
  <si>
    <t>FIDELIDAD</t>
  </si>
  <si>
    <t>ESTANCIA MEDIA</t>
  </si>
  <si>
    <t>NÚMERO VISITAS ANTERIORES</t>
  </si>
  <si>
    <t>TIEMPO TRANSCURRIDO DESDE LA ÚLTIMA VISITA</t>
  </si>
  <si>
    <t>TIPO DE ALOJAMIENTO</t>
  </si>
  <si>
    <t>CATEGORÍA DEL ALOJAMIENTO</t>
  </si>
  <si>
    <t>TIME SHARING - CASA PARTICULAR</t>
  </si>
  <si>
    <t>FORMULA DE CONTRATACIÓN DEL ALOJAMIENTO</t>
  </si>
  <si>
    <t>SERVICIOS CONTRATADOS EN ORIGEN</t>
  </si>
  <si>
    <t>REALIZACIÓN DE ESCALAS EN EL TRAYECTO</t>
  </si>
  <si>
    <t>TRANSFER</t>
  </si>
  <si>
    <t>USO DE COCHE DURANTE LAS VACACIONES</t>
  </si>
  <si>
    <t>USO INTERNET</t>
  </si>
  <si>
    <t>ACTIVIDADES PRACTICADAS</t>
  </si>
  <si>
    <t>EXCURSIONES REALIZADAS</t>
  </si>
  <si>
    <t>MEDIO DE TRANSPORTE EXCURSIONES</t>
  </si>
  <si>
    <t>MOTIVOS ELECCIÓN TENERIFE</t>
  </si>
  <si>
    <t>SATISFACCIÓN</t>
  </si>
  <si>
    <t>NOTA METODOLÓGICA: En la zonificación empleada se han agrupado Municipios para garantizar una muestra representativa: Santiago del Teide-Guía de Isora; Granadilla/San Miguel)</t>
  </si>
  <si>
    <t>DISTRIBUCIÓN DE NACIONALIDADES POR ZONA 2011-2012 (%)</t>
  </si>
  <si>
    <t>TENERIFE</t>
  </si>
  <si>
    <t>ADEJE</t>
  </si>
  <si>
    <t>ARONA</t>
  </si>
  <si>
    <t>PUERTO DE LA CRUZ</t>
  </si>
  <si>
    <t>SANTIAGO / GUÍA</t>
  </si>
  <si>
    <t>GRANADILLA/S. MIGUEL</t>
  </si>
  <si>
    <t>SANTA CRUZ/LA LAGUNA</t>
  </si>
  <si>
    <t>FUENTE: Encuestas al Turismo Receptivo del Cabildo Insular de Tenerife. ELABORACIÓN: Turismo de Tenerife.</t>
  </si>
  <si>
    <t>Ver Índice</t>
  </si>
  <si>
    <t>DISTRIBUCIÓN DE TURISTAS SEGÚN INTERVALOS DE EDAD POR ZONAS 2011-2012 (%)</t>
  </si>
  <si>
    <t>SANTIAGO/GUÍA</t>
  </si>
  <si>
    <t>15 a 25 años</t>
  </si>
  <si>
    <t>26 a 30 años</t>
  </si>
  <si>
    <t>31 a 45 años</t>
  </si>
  <si>
    <t>46 a 50 años</t>
  </si>
  <si>
    <t>51 a 60 años</t>
  </si>
  <si>
    <t>Más de 60 años</t>
  </si>
  <si>
    <t>No contestan</t>
  </si>
  <si>
    <t>Total</t>
  </si>
  <si>
    <t>Edad media</t>
  </si>
  <si>
    <t>GRUPO VACACIONAL Y PRESENCIA DE NIÑOS 2011-2012 (%)</t>
  </si>
  <si>
    <t>SANTIAGO-GUÍA</t>
  </si>
  <si>
    <t>Grupo con niños</t>
  </si>
  <si>
    <t>Grupo sin niños</t>
  </si>
  <si>
    <t>no contesta</t>
  </si>
  <si>
    <t>PRESENCIA DE NIÑOS</t>
  </si>
  <si>
    <t>2 años y menos</t>
  </si>
  <si>
    <t>3 a 7 años</t>
  </si>
  <si>
    <t>más de 7 años</t>
  </si>
  <si>
    <t>Una persona</t>
  </si>
  <si>
    <t>Dos personas</t>
  </si>
  <si>
    <t>Tres personas</t>
  </si>
  <si>
    <t>Cuatro y mas personas</t>
  </si>
  <si>
    <t>Nº de personas incluidas en pago en origen</t>
  </si>
  <si>
    <t>tamaño de grupo (excluidas personas solas)</t>
  </si>
  <si>
    <t>RELACIÓN VIAJEROS</t>
  </si>
  <si>
    <t>pareja</t>
  </si>
  <si>
    <t>pareja/ hijos/ nietos</t>
  </si>
  <si>
    <t>amigos</t>
  </si>
  <si>
    <t>otros familiares</t>
  </si>
  <si>
    <t>sólo</t>
  </si>
  <si>
    <t>hijos/nietos-sin pareja</t>
  </si>
  <si>
    <t>otra relación</t>
  </si>
  <si>
    <t>DISTRIBUCIÓN SEGÚN INTERVALOS DE RENTA POR ZONAS 2011-2012 (%)</t>
  </si>
  <si>
    <t>12.000 € y menos</t>
  </si>
  <si>
    <t>12.001 - 18.000 €</t>
  </si>
  <si>
    <t>18.001 - 24.000 €</t>
  </si>
  <si>
    <t>24.001 - 36.000 €</t>
  </si>
  <si>
    <t>36.001 - 45.000 €</t>
  </si>
  <si>
    <t>45.001 - 66.000 €</t>
  </si>
  <si>
    <t>66.001 - 84.000 €</t>
  </si>
  <si>
    <t>Más de 84.000 €</t>
  </si>
  <si>
    <t xml:space="preserve">Ingresos familiares en € </t>
  </si>
  <si>
    <t>Fuente: Encuesta al Turismo Receptivo Cabildo Tenerife. Elaboración: Turismo de Tenerife</t>
  </si>
  <si>
    <t>GASTO MEDIO TOTAL EN ORIGEN Y DESTINO 2011-2012 (€/persona)</t>
  </si>
  <si>
    <t>SANTIAGO/ GUÍA</t>
  </si>
  <si>
    <t xml:space="preserve">Gasto en Origen </t>
  </si>
  <si>
    <t>Gasto en Destino</t>
  </si>
  <si>
    <t>DISTRIBUCIÓN DE GASTO  EN TENERIFE</t>
  </si>
  <si>
    <t xml:space="preserve">Transporte público </t>
  </si>
  <si>
    <t xml:space="preserve">Alquiler de coche </t>
  </si>
  <si>
    <t>Excursiones organizadas</t>
  </si>
  <si>
    <t xml:space="preserve">Ocio nocturno </t>
  </si>
  <si>
    <t>Actividades deportivas</t>
  </si>
  <si>
    <t>Ocio/ diversión/cultura</t>
  </si>
  <si>
    <t>Alojamiento pagado en destino</t>
  </si>
  <si>
    <t>Tratamientos salud</t>
  </si>
  <si>
    <t>Extras alojamiento</t>
  </si>
  <si>
    <t>Otros servicios fuera del alojamiento</t>
  </si>
  <si>
    <t>Restaurantes</t>
  </si>
  <si>
    <t>Compras de comida</t>
  </si>
  <si>
    <t>Compras</t>
  </si>
  <si>
    <t>Casinos</t>
  </si>
  <si>
    <t>Time sharing</t>
  </si>
  <si>
    <t>Otros gastos</t>
  </si>
  <si>
    <t>GASTO MEDIO DIARIO EN ORIGEN Y DESTINO  2011-2012 (€/persona/día)</t>
  </si>
  <si>
    <t xml:space="preserve">Gasto medio diario en Origen </t>
  </si>
  <si>
    <t>Gasto medio diario en Destino</t>
  </si>
  <si>
    <t>DISTRIBUCIÓN DE GASTO DIARIO  EN TENERIFE</t>
  </si>
  <si>
    <t>ÍNDICE DE REPETICIÓN DE VISITAS DE LOS TURISTAS SEGÚN ZONAS (%)</t>
  </si>
  <si>
    <t>SANTIAGO GUÍA</t>
  </si>
  <si>
    <t>1ª visita</t>
  </si>
  <si>
    <t>Repetidor</t>
  </si>
  <si>
    <t>No contesta</t>
  </si>
  <si>
    <t>NIVEL DE FIDELIDAD: PORCENTAJE DE REPETICIÓN DE VISITAS A TENERIFE SEGÚN ZONAS (%) ÚLTIMOS 5 AÑOS</t>
  </si>
  <si>
    <t xml:space="preserve">DISTRIBUCIÓN DE TURISTAS SEGÚN TIPO DE ALOJAMIENTO UTILIZADO POR ZONAS 2011-2012 (%) </t>
  </si>
  <si>
    <t>Hotel</t>
  </si>
  <si>
    <t>Aparthotel</t>
  </si>
  <si>
    <t>Apartamento</t>
  </si>
  <si>
    <t>Turismo rural</t>
  </si>
  <si>
    <t>Casa particular</t>
  </si>
  <si>
    <t>Otro tipo</t>
  </si>
  <si>
    <t>DISTRIBUCIÓN DE TURISTAS SEGÚN CATEGORÍA DEL ALOJAMIENTO UTILIZADO Y ZONAS 2011-2012 (%)</t>
  </si>
  <si>
    <t>Hotel 1 y 2*</t>
  </si>
  <si>
    <t>Hotel 3*</t>
  </si>
  <si>
    <t>Hotel 4*</t>
  </si>
  <si>
    <t>Hotel 5*</t>
  </si>
  <si>
    <t>Aparthotel 1 y 2*</t>
  </si>
  <si>
    <t>Aparthotel 3*</t>
  </si>
  <si>
    <t>Aparthotel 4*</t>
  </si>
  <si>
    <t>Apartam. 1 llave</t>
  </si>
  <si>
    <t>Apartam. 2 llaves</t>
  </si>
  <si>
    <t>Apartam. 3 llaves</t>
  </si>
  <si>
    <t>Casa/hotel rural</t>
  </si>
  <si>
    <t>Casa/apartamento privado</t>
  </si>
  <si>
    <t>Camping</t>
  </si>
  <si>
    <t>otro alojamiento</t>
  </si>
  <si>
    <t>DISTRIBUCIÓN DE TURISTAS POR EL TIPO DE ALOJAMIENTO BAJO LA MODALIDAD TIME SHARING POR ZONAS (%)</t>
  </si>
  <si>
    <t>Aparthotel 1 y 2 estrellas</t>
  </si>
  <si>
    <t>Aparthotel 3 estrellas</t>
  </si>
  <si>
    <t>ApartHotel 4 estrellas</t>
  </si>
  <si>
    <t>Apartam. 1 y 2 llaves</t>
  </si>
  <si>
    <t>DISTRIBUCIÓN DE TURISTAS POR EL TIPO DE ALOJAMIENTO BAJO LA MODALIDAD "CASA PARTICULAR" POR ZONAS (%)</t>
  </si>
  <si>
    <t>DISTRIBUCIÓN DEL TIEMPO DE ESTANCIA SEGÚN ZONAS 2011-2012 (%)</t>
  </si>
  <si>
    <t>SANTIAGO GUJÍA</t>
  </si>
  <si>
    <t>1 a 5 noches</t>
  </si>
  <si>
    <t>6 a 8 noches</t>
  </si>
  <si>
    <t>9 a 16 noches</t>
  </si>
  <si>
    <t>Más de 16 noches</t>
  </si>
  <si>
    <t>DISTRIBUCIÓN DE LOS TURISTAS REPETIDORES SEGÚN EL LUGAR DE ALOJAMIENTO DE LA ÚLTIMA VISITA POR ZONAS 2011-2012 (%)</t>
  </si>
  <si>
    <t>Los Cristianos</t>
  </si>
  <si>
    <t>Las Américas-Arona</t>
  </si>
  <si>
    <t>Costa Adeje</t>
  </si>
  <si>
    <t>Los Gigantes/ Pº Santiago/ Abama</t>
  </si>
  <si>
    <t>Centros sec.sur</t>
  </si>
  <si>
    <t>Resto sur/ Sur interior</t>
  </si>
  <si>
    <t>pº de la Cruz/ Valle de la Orotava</t>
  </si>
  <si>
    <t>Resto norte</t>
  </si>
  <si>
    <t>Área metropolitana</t>
  </si>
  <si>
    <t xml:space="preserve">DISTRIBUCIÓN DE TURISTAS POR NÚMERO DE VISITAS ANTERIORES Y MEDIA DE VISITAS REALIZADAS SEGÚN ZONAS 2011-2012 (%) </t>
  </si>
  <si>
    <t>Ninguna visita</t>
  </si>
  <si>
    <t>1 visita</t>
  </si>
  <si>
    <t>2 a 3 visitas</t>
  </si>
  <si>
    <t>4 y más visitas</t>
  </si>
  <si>
    <t>Media de visitas anteriores</t>
  </si>
  <si>
    <t xml:space="preserve">DISTRIBUCIÓN DE TURISTAS REPETIDORES SEGÚN INTERVALO DE TIEMPO TRANSCURRIDO CON LA ÚLTIMA VISITA SEGÚN ZONAS 2011-2012 (%) </t>
  </si>
  <si>
    <t>6 meses y menos</t>
  </si>
  <si>
    <t>De 7 a 11 meses</t>
  </si>
  <si>
    <t>De 12 a 23 meses</t>
  </si>
  <si>
    <t>De 24 a 35 meses</t>
  </si>
  <si>
    <t>De 36 a 47 meses</t>
  </si>
  <si>
    <t>De 48 a 59 meses</t>
  </si>
  <si>
    <t>De 60 a 71 meses</t>
  </si>
  <si>
    <t>De 72 a 83 meses</t>
  </si>
  <si>
    <t>De 84 a 119 años</t>
  </si>
  <si>
    <t>10 años y más</t>
  </si>
  <si>
    <t>Intervalo entre visitas 
(años y fracción meses)</t>
  </si>
  <si>
    <t>FORMULA DE CONTRATACIÓN DEL VUELO Y ALOJAMIENTO 2011-2012 (%)</t>
  </si>
  <si>
    <t>Paquete turístico</t>
  </si>
  <si>
    <t>no lo sabe</t>
  </si>
  <si>
    <t>FORMULA DE CONTRATACIÓN DEL VUELO 2011-2012 (%)</t>
  </si>
  <si>
    <t>turoperador:pers/tf/fax</t>
  </si>
  <si>
    <t>-</t>
  </si>
  <si>
    <t>turoperador: portal web</t>
  </si>
  <si>
    <t>AGENCIA DE VIAJES</t>
  </si>
  <si>
    <t>agencia:pers/tf/fax</t>
  </si>
  <si>
    <t>agencia:portal web</t>
  </si>
  <si>
    <t>CONTRATACIÓN CON LA COMPAÑÍA</t>
  </si>
  <si>
    <t>compañía:pers/tf/fax</t>
  </si>
  <si>
    <t>compañía:portal web</t>
  </si>
  <si>
    <t>compañía:web compañía</t>
  </si>
  <si>
    <t>FORMULA DE CONTRATACIÓN DEL ALOJAMIENTO 2011-2012 (%)</t>
  </si>
  <si>
    <t>GRANADILLA/S.MIGUEL</t>
  </si>
  <si>
    <t>TOUROPERADOR</t>
  </si>
  <si>
    <t>directo con turoperador</t>
  </si>
  <si>
    <t>portal/web turoperador</t>
  </si>
  <si>
    <t>directo con agencia</t>
  </si>
  <si>
    <t>portal/web agencia</t>
  </si>
  <si>
    <t>ALOJAMIENTO</t>
  </si>
  <si>
    <t>directo con el alojamiento</t>
  </si>
  <si>
    <t>portal/web alojamiento</t>
  </si>
  <si>
    <t>web propia del alojamiento</t>
  </si>
  <si>
    <t>Contrató al llegar a Tenerife</t>
  </si>
  <si>
    <t>propietario</t>
  </si>
  <si>
    <t>cesión gratis/pago</t>
  </si>
  <si>
    <t>premio/regalo</t>
  </si>
  <si>
    <t>intercambio vivienda</t>
  </si>
  <si>
    <t>otra modalidad</t>
  </si>
  <si>
    <t>SERVICIOS CONTRATADOS EN ORIGEN 2011-2012 (%)</t>
  </si>
  <si>
    <t>Sólo vuelo</t>
  </si>
  <si>
    <t>Vuelo-sólo alojamiento</t>
  </si>
  <si>
    <t>Vuelo-alojamiento y desayuno</t>
  </si>
  <si>
    <t>Vuelo-alojamiento y media pensión</t>
  </si>
  <si>
    <t>Vuelo-alojamiento y pensión completa</t>
  </si>
  <si>
    <t>Vuelo-alojamiento y todo incluido</t>
  </si>
  <si>
    <t>SERVICIOS COMPLEMENTARIOS CONTRATADOS EN EL PAÍS DE ORIGEN 2011-2012 (%)</t>
  </si>
  <si>
    <t>No alquila coche en origen</t>
  </si>
  <si>
    <t>Alquiler de coche</t>
  </si>
  <si>
    <t>No contrata excursiones en origen</t>
  </si>
  <si>
    <t>Excursiones</t>
  </si>
  <si>
    <t>No contrata viaje combinado en origen</t>
  </si>
  <si>
    <t>Viaje combinado</t>
  </si>
  <si>
    <t>No contrata crucero en origen</t>
  </si>
  <si>
    <t>Crucero</t>
  </si>
  <si>
    <t>No contrata actividades deportivas en origen</t>
  </si>
  <si>
    <t>No contrata tratamientos de salud en origen</t>
  </si>
  <si>
    <t>Tratamientos de salud</t>
  </si>
  <si>
    <t>No contrata Transporte Alojamiento-Aeropuerto en origen</t>
  </si>
  <si>
    <t>Transporte Alojamiento-Aeropuerto</t>
  </si>
  <si>
    <t>REALIZACIÓN DE ESCALAS EN EL TRAYECTO AÉREO HACIA TENERIFE 2011-2012 (%)</t>
  </si>
  <si>
    <t>realiza escala</t>
  </si>
  <si>
    <t>No</t>
  </si>
  <si>
    <t>Sí</t>
  </si>
  <si>
    <t>MODALIDAD DE TRANSFER 2011-2012 (%)</t>
  </si>
  <si>
    <t>Bus turístico</t>
  </si>
  <si>
    <t>coche privado o alquiler</t>
  </si>
  <si>
    <t>Bus regular</t>
  </si>
  <si>
    <t>Taxi</t>
  </si>
  <si>
    <t>Limusina</t>
  </si>
  <si>
    <t>Transporte del alojamiento**</t>
  </si>
  <si>
    <t xml:space="preserve">**Cambio en la formulación de la pregunta: los datos del item "transporte del alojamiento" hacen referencia al período julio-diciembre 2010
FUENTE: Encuestas al Turismo Receptivo del Cabildo Insular de Tenerife. ELABORACIÓN: Turismo de Tenerife </t>
  </si>
  <si>
    <t>USO DE COCHE DURANTE LAS VACACIONES 2011-2012 (%)</t>
  </si>
  <si>
    <t>Utilizar coche</t>
  </si>
  <si>
    <t>No utilizó</t>
  </si>
  <si>
    <t>Si utilizó</t>
  </si>
  <si>
    <t>Alquilado</t>
  </si>
  <si>
    <t>Cedido</t>
  </si>
  <si>
    <t>Propio</t>
  </si>
  <si>
    <t>nº días coche alquilado</t>
  </si>
  <si>
    <t>nº días coche cedido</t>
  </si>
  <si>
    <t>nº días coche propio</t>
  </si>
  <si>
    <t xml:space="preserve">FUENTE: Encuestas al Turismo Receptivo del Cabildo Insular de Tenerife. ELABORACIÓN: Turismo de Tenerife </t>
  </si>
  <si>
    <t>USO DE INTERNET 2011-2012 (%)</t>
  </si>
  <si>
    <t>Uso de internet</t>
  </si>
  <si>
    <t>no usó internet</t>
  </si>
  <si>
    <t>usó internet</t>
  </si>
  <si>
    <t>sólo consultas</t>
  </si>
  <si>
    <t>para reservar</t>
  </si>
  <si>
    <t>para comprar</t>
  </si>
  <si>
    <t>no uso internet</t>
  </si>
  <si>
    <t>TIPO DE OPERACIONES SEGÚN USO DE INTERNET 2011-2012 (%)</t>
  </si>
  <si>
    <t>El vuelo</t>
  </si>
  <si>
    <t>Reservó</t>
  </si>
  <si>
    <t>Compró on line</t>
  </si>
  <si>
    <t>El alojamiento</t>
  </si>
  <si>
    <t>Vuelo y alojamiento</t>
  </si>
  <si>
    <t>Alquiler coche</t>
  </si>
  <si>
    <t>Otros servicios</t>
  </si>
  <si>
    <t>ACTIVIDADES PRACTICADAS SEGÚN ZONAS 2011-2012 (%)</t>
  </si>
  <si>
    <t>Realiza actividades</t>
  </si>
  <si>
    <t>No realiza actividades</t>
  </si>
  <si>
    <t>Golf (excluidos minigolf y campos de práctica)</t>
  </si>
  <si>
    <t>Observación de cetáceos/delfines/ballenas (en barco)</t>
  </si>
  <si>
    <t>Surf / windsurf/ kitesurf</t>
  </si>
  <si>
    <t>Buceo deportivo/fotográfico</t>
  </si>
  <si>
    <t>Senderismo (a pié, más de una hora, fuera de áreas urbanas)</t>
  </si>
  <si>
    <t>Tratamientos de salud (hidroterapia, masajes,...)</t>
  </si>
  <si>
    <t>Visita a museos, conciertos, exposiciones</t>
  </si>
  <si>
    <t xml:space="preserve">Navegación (vela/ pesca deportivas) </t>
  </si>
  <si>
    <t>Visita a parques temáticos (zoológicos, botánicos, acuáticos)</t>
  </si>
  <si>
    <t xml:space="preserve">Deportes de aventura / riesgo (parapente, escalada,...) </t>
  </si>
  <si>
    <t>Excursión a otra isla canaria (en el día)</t>
  </si>
  <si>
    <t>Fiestas y eventos populares (fiestas populares, carnavales,…)</t>
  </si>
  <si>
    <t>Bike - Ciclismo</t>
  </si>
  <si>
    <t>Obsevación aves (Birdwatching)</t>
  </si>
  <si>
    <t>Observación de estrellas (especializado)</t>
  </si>
  <si>
    <t>Rutas a caballo</t>
  </si>
  <si>
    <t>Otras actividades</t>
  </si>
  <si>
    <t>REALIZACIÓN DE EXCURSIONES EN TENERIFE 2011-2012 (%)</t>
  </si>
  <si>
    <t>Excursiones en Tenerife</t>
  </si>
  <si>
    <t>No realiza excursiones/ No Contesta</t>
  </si>
  <si>
    <t>Realiza excursiones</t>
  </si>
  <si>
    <t>EXCURSIONES REALIZADAS 2011-2012 (%)</t>
  </si>
  <si>
    <t>Santa Cruz/ La Laguna</t>
  </si>
  <si>
    <t>Exc. Santa Cruz</t>
  </si>
  <si>
    <t>Sí realiza</t>
  </si>
  <si>
    <t>Exc. Teresitas</t>
  </si>
  <si>
    <t>Exc. Candelaria</t>
  </si>
  <si>
    <t>Exc. La Laguna</t>
  </si>
  <si>
    <t>Exc. Anaga/ Taganana</t>
  </si>
  <si>
    <t>Exc. El Teide</t>
  </si>
  <si>
    <t>Exc. La Orotava</t>
  </si>
  <si>
    <t>Exc. Pº Cruz</t>
  </si>
  <si>
    <t>Exc. Garachico/Icod de los Vinos</t>
  </si>
  <si>
    <t>Exc. Acantilado de los Gigantes</t>
  </si>
  <si>
    <t>Exc. Barranco de Masca</t>
  </si>
  <si>
    <t>Teno/Buenavista*</t>
  </si>
  <si>
    <t>Vuelta/recorridos por la Isla*</t>
  </si>
  <si>
    <t>Otra excursiones</t>
  </si>
  <si>
    <t>Total zonas</t>
  </si>
  <si>
    <t>adeje total</t>
  </si>
  <si>
    <t>var. 10/09</t>
  </si>
  <si>
    <t>MEDIO DE TRANSPORTE UTILIZADO EN LAS EXCURSIONES 2011-2012 (%)</t>
  </si>
  <si>
    <t>Medio de transporte en las excursiones</t>
  </si>
  <si>
    <t>coche alquiler</t>
  </si>
  <si>
    <t>excursión organizada</t>
  </si>
  <si>
    <t>bus/ taxi</t>
  </si>
  <si>
    <t>No realiza Excursiones</t>
  </si>
  <si>
    <t xml:space="preserve">*Sobre el total de la muestra. Respuesta múltiple
FUENTE: Encuestas al Turismo Receptivo del Cabildo Insular de Tenerife. ELABORACIÓN: Turismo de Tenerife </t>
  </si>
  <si>
    <t>MOTIVOS DE LA ELECCIÓN DEL DESTINO 2011-2012 (%)</t>
  </si>
  <si>
    <t>ÍNDICES DE SATISFACCIÓN SEGÚN ZONAS 2011-2012</t>
  </si>
  <si>
    <t>Factores alojativos</t>
  </si>
  <si>
    <t>Factores naturales</t>
  </si>
  <si>
    <t>Servicios e infraestructuras</t>
  </si>
  <si>
    <t>Índice de satisfacción medio</t>
  </si>
  <si>
    <t>Factores ambientales</t>
  </si>
  <si>
    <t>Factores genéricos</t>
  </si>
  <si>
    <t>Oferta de restauración</t>
  </si>
  <si>
    <t>Oferta comercial</t>
  </si>
  <si>
    <t>Oferta de actividades y ocio</t>
  </si>
  <si>
    <t>Índice de satisfacción global</t>
  </si>
  <si>
    <t>ÍNDICES DE SATISFACCIÓN 2011-2012</t>
  </si>
  <si>
    <t>Índice de Satisfacción medio</t>
  </si>
  <si>
    <t>Calidad alojamiento</t>
  </si>
  <si>
    <t>Trato alojamiento</t>
  </si>
  <si>
    <t>Calidad de la comida/ bebida en el alojamiento</t>
  </si>
  <si>
    <t>Precios del alojamiento</t>
  </si>
  <si>
    <t>Piscinas del alojamiento</t>
  </si>
  <si>
    <r>
      <t>Calidad ambiental de la zona turística</t>
    </r>
    <r>
      <rPr>
        <b/>
        <sz val="8"/>
        <color theme="3" tint="-0.249977111117893"/>
        <rFont val="Calibri"/>
        <family val="2"/>
        <scheme val="minor"/>
      </rPr>
      <t xml:space="preserve"> (ruidos, contaminación, etc.)</t>
    </r>
  </si>
  <si>
    <r>
      <t xml:space="preserve">Limpieza pública </t>
    </r>
    <r>
      <rPr>
        <b/>
        <sz val="8"/>
        <color theme="3" tint="-0.249977111117893"/>
        <rFont val="Calibri"/>
        <family val="2"/>
        <scheme val="minor"/>
      </rPr>
      <t>(calles, locales,…)</t>
    </r>
  </si>
  <si>
    <t>La estética / paisaje urbano del centro de vacaciones</t>
  </si>
  <si>
    <t>Tranquilidad / relax</t>
  </si>
  <si>
    <t>Paisaje natural / naturaleza</t>
  </si>
  <si>
    <t>El sol</t>
  </si>
  <si>
    <t>La temperatura</t>
  </si>
  <si>
    <t>El baño en el mar</t>
  </si>
  <si>
    <t>Las playas</t>
  </si>
  <si>
    <t>Calidad de restaurantes y bares</t>
  </si>
  <si>
    <t>Oferta de productos y gastronomía local</t>
  </si>
  <si>
    <t>El trato del personal</t>
  </si>
  <si>
    <t>Los precios de comidas y bebidas en bares y restaurantes</t>
  </si>
  <si>
    <t>Actividades en la naturaleza</t>
  </si>
  <si>
    <t>Instalaciones / actividades deportivas</t>
  </si>
  <si>
    <t>Oferta de ocio nocturno</t>
  </si>
  <si>
    <t>Instalaciones / recreo para niños</t>
  </si>
  <si>
    <t>Actividades culturales</t>
  </si>
  <si>
    <t>Seguridad personal</t>
  </si>
  <si>
    <t>Asistencia médica-sanitaria</t>
  </si>
  <si>
    <r>
      <t xml:space="preserve">Transporte público </t>
    </r>
    <r>
      <rPr>
        <b/>
        <sz val="8"/>
        <color theme="3" tint="-0.249977111117893"/>
        <rFont val="Calibri"/>
        <family val="2"/>
        <scheme val="minor"/>
      </rPr>
      <t>(taxis, autobuses)</t>
    </r>
  </si>
  <si>
    <t>Servicio de alquiler coches</t>
  </si>
  <si>
    <t>Estado de las carreteras</t>
  </si>
  <si>
    <t>Información y señalización turística en Tenerife</t>
  </si>
  <si>
    <t>Hospitalidad de la población local</t>
  </si>
  <si>
    <r>
      <t xml:space="preserve">Elementos de identidad local </t>
    </r>
    <r>
      <rPr>
        <b/>
        <sz val="8"/>
        <color theme="3" tint="-0.249977111117893"/>
        <rFont val="Calibri"/>
        <family val="2"/>
        <scheme val="minor"/>
      </rPr>
      <t>(tradiciones culturales, patrimonio, folklore, etc.)</t>
    </r>
  </si>
  <si>
    <t>Precios en general en Tenerife</t>
  </si>
  <si>
    <t>Calidad y variedad del comercio de alimentación</t>
  </si>
  <si>
    <t>Calidad y variedad del resto del comercio</t>
  </si>
  <si>
    <t>Precio del comercio</t>
  </si>
  <si>
    <t>var. 12/11</t>
  </si>
  <si>
    <t>dif. 12-11</t>
  </si>
  <si>
    <t>Reino Unido</t>
  </si>
  <si>
    <t>Alemania</t>
  </si>
  <si>
    <t>España</t>
  </si>
  <si>
    <t>Francia</t>
  </si>
  <si>
    <t>Italia</t>
  </si>
  <si>
    <t>Bélgica</t>
  </si>
  <si>
    <t>Holanda</t>
  </si>
  <si>
    <t>Suecia</t>
  </si>
  <si>
    <t>Dinamarca</t>
  </si>
  <si>
    <t>Noruega</t>
  </si>
  <si>
    <t>Finlandia</t>
  </si>
  <si>
    <t>Suiza + Austria</t>
  </si>
  <si>
    <t>Irlanda (Eire)</t>
  </si>
  <si>
    <t>Rusia</t>
  </si>
  <si>
    <t>Resto del Mundo</t>
  </si>
  <si>
    <t>Diferencia</t>
  </si>
  <si>
    <t>clima</t>
  </si>
  <si>
    <t>paisaje natural</t>
  </si>
  <si>
    <t>alojamiento (contratación)</t>
  </si>
  <si>
    <t>características del alojamiento</t>
  </si>
  <si>
    <t>amabilidad/ hospitalidad/ambiente</t>
  </si>
  <si>
    <t>actividades /ocio</t>
  </si>
  <si>
    <t>relax</t>
  </si>
  <si>
    <t>precio del viaje</t>
  </si>
  <si>
    <t>precios en tenerife</t>
  </si>
  <si>
    <t>gastronomía</t>
  </si>
  <si>
    <t>restaurantes/bares/cafés</t>
  </si>
  <si>
    <t>pubs/clubs/bares</t>
  </si>
  <si>
    <t>conocer/ excursiones</t>
  </si>
  <si>
    <t>accesibilidad /cercanía</t>
  </si>
  <si>
    <t>la isla</t>
  </si>
  <si>
    <t>medioambiente urbano</t>
  </si>
  <si>
    <t>infraestructuras urbanas</t>
  </si>
  <si>
    <t>playas /mar</t>
  </si>
  <si>
    <t>destino preparado para el turismo</t>
  </si>
  <si>
    <t>buenas referencias /fidelidad</t>
  </si>
  <si>
    <t>visita familiares /amigos</t>
  </si>
  <si>
    <t>está en españa</t>
  </si>
  <si>
    <t>celebración/aniversarios/evento</t>
  </si>
  <si>
    <t>turismo familiar</t>
  </si>
  <si>
    <t>cultura/eventos/costumbres</t>
  </si>
  <si>
    <t>comercio/compras</t>
  </si>
  <si>
    <t>carreteras/transporte</t>
  </si>
  <si>
    <t>el teide</t>
  </si>
  <si>
    <t>loro parque</t>
  </si>
  <si>
    <t>siam park</t>
  </si>
  <si>
    <t>senderismo</t>
  </si>
  <si>
    <t>otros parques temáticos</t>
  </si>
  <si>
    <t>deportes</t>
  </si>
  <si>
    <t>negocios/estudios/médicos</t>
  </si>
  <si>
    <t>seguridad</t>
  </si>
  <si>
    <t>ocio nocturno</t>
  </si>
  <si>
    <t>lugares específicos</t>
  </si>
  <si>
    <t>servicios</t>
  </si>
  <si>
    <t>otros</t>
  </si>
  <si>
    <t>no contestan</t>
  </si>
  <si>
    <t>Encuestas al Turismo Receptivo del Cabildo Insular de Tenerife. ELABORACIÓN: Turismo de Tenerife</t>
  </si>
  <si>
    <t>Con madre y/o padre</t>
  </si>
  <si>
    <t>Estancia Media</t>
  </si>
  <si>
    <t>Contrata vuelo y alojamiento como servicios independientes</t>
  </si>
  <si>
    <t>Valoraciones en una escala del 1 al 10
*El Índice de satisfacción corresponde a la media de todos los factores.  La satisfacción global es un índice dado por el turista.
Fuente: Encuesta al Turismo Receptivo Cabildo Tenerife. Elaboración: Turismo de Tenerife</t>
  </si>
  <si>
    <t>Valoraciones en una escala del 1 al 10
*El Índice de satisfacción corresponde a la media de todos los factores.
Fuente: Encuesta al Turismo Receptivo Cabildo Tenerife. Elaboración: Turismo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</si>
</sst>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u/>
      <sz val="10"/>
      <color theme="3" tint="-0.249977111117893"/>
      <name val="Calibri"/>
      <family val="2"/>
      <scheme val="minor"/>
    </font>
    <font>
      <sz val="8"/>
      <color theme="4" tint="-0.499984740745262"/>
      <name val="Calibri"/>
      <family val="2"/>
    </font>
    <font>
      <sz val="8"/>
      <color theme="4" tint="-0.499984740745262"/>
      <name val="Calibri"/>
      <family val="2"/>
      <scheme val="minor"/>
    </font>
    <font>
      <sz val="12"/>
      <name val="Arial"/>
      <family val="2"/>
    </font>
    <font>
      <b/>
      <sz val="10"/>
      <color theme="3" tint="-0.249977111117893"/>
      <name val="Arial"/>
      <family val="2"/>
    </font>
    <font>
      <b/>
      <sz val="12"/>
      <color indexed="9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4" tint="-0.499984740745262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" fontId="1" fillId="0" borderId="0">
      <alignment vertical="center"/>
    </xf>
    <xf numFmtId="0" fontId="1" fillId="0" borderId="0"/>
  </cellStyleXfs>
  <cellXfs count="153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7" fillId="5" borderId="0" xfId="2" applyFont="1" applyFill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6" borderId="0" xfId="0" applyFont="1" applyFill="1" applyBorder="1" applyAlignment="1" applyProtection="1">
      <alignment horizontal="left" vertical="center" wrapText="1"/>
      <protection hidden="1"/>
    </xf>
    <xf numFmtId="164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164" fontId="7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3" fontId="7" fillId="5" borderId="0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>
      <alignment vertical="center"/>
    </xf>
    <xf numFmtId="0" fontId="14" fillId="5" borderId="0" xfId="2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5" fillId="7" borderId="0" xfId="0" applyFont="1" applyFill="1" applyBorder="1" applyAlignment="1" applyProtection="1">
      <alignment horizontal="left" vertical="center" wrapText="1"/>
      <protection hidden="1"/>
    </xf>
    <xf numFmtId="2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Border="1"/>
    <xf numFmtId="0" fontId="5" fillId="8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Protection="1">
      <protection hidden="1"/>
    </xf>
    <xf numFmtId="2" fontId="0" fillId="0" borderId="0" xfId="0" applyNumberFormat="1" applyAlignment="1">
      <alignment vertical="center"/>
    </xf>
    <xf numFmtId="3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4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165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166" fontId="13" fillId="0" borderId="0" xfId="1" applyNumberFormat="1" applyFont="1" applyBorder="1" applyAlignment="1" applyProtection="1">
      <alignment vertical="center"/>
      <protection hidden="1"/>
    </xf>
    <xf numFmtId="166" fontId="7" fillId="9" borderId="0" xfId="1" applyNumberFormat="1" applyFont="1" applyFill="1" applyBorder="1" applyAlignment="1" applyProtection="1">
      <alignment horizontal="right" vertical="center" wrapText="1"/>
      <protection hidden="1"/>
    </xf>
    <xf numFmtId="164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9" borderId="0" xfId="0" applyFont="1" applyFill="1" applyBorder="1" applyAlignment="1" applyProtection="1">
      <alignment vertical="center"/>
      <protection hidden="1"/>
    </xf>
    <xf numFmtId="2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9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9" fontId="0" fillId="0" borderId="0" xfId="1" applyFont="1" applyAlignment="1" applyProtection="1">
      <alignment vertical="center"/>
      <protection hidden="1"/>
    </xf>
    <xf numFmtId="0" fontId="17" fillId="0" borderId="0" xfId="0" applyFont="1"/>
    <xf numFmtId="0" fontId="7" fillId="0" borderId="0" xfId="0" applyFont="1" applyBorder="1" applyAlignment="1">
      <alignment vertical="center"/>
    </xf>
    <xf numFmtId="0" fontId="18" fillId="0" borderId="0" xfId="0" applyFont="1" applyBorder="1" applyAlignment="1" applyProtection="1">
      <alignment vertical="center"/>
      <protection hidden="1"/>
    </xf>
    <xf numFmtId="165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165" fontId="7" fillId="5" borderId="0" xfId="0" applyNumberFormat="1" applyFont="1" applyFill="1" applyBorder="1" applyAlignment="1" applyProtection="1">
      <alignment horizontal="right" vertical="center" wrapText="1"/>
      <protection hidden="1"/>
    </xf>
    <xf numFmtId="165" fontId="7" fillId="5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vertical="center"/>
    </xf>
    <xf numFmtId="0" fontId="5" fillId="10" borderId="0" xfId="0" applyFont="1" applyFill="1" applyBorder="1" applyAlignment="1" applyProtection="1">
      <alignment horizontal="center" vertical="center" wrapText="1"/>
      <protection hidden="1"/>
    </xf>
    <xf numFmtId="2" fontId="7" fillId="0" borderId="0" xfId="0" applyNumberFormat="1" applyFont="1" applyBorder="1" applyAlignment="1" applyProtection="1">
      <alignment vertical="center"/>
      <protection hidden="1"/>
    </xf>
    <xf numFmtId="164" fontId="20" fillId="6" borderId="0" xfId="0" applyNumberFormat="1" applyFont="1" applyFill="1" applyBorder="1" applyAlignment="1" applyProtection="1">
      <alignment horizontal="right" vertical="center" wrapText="1"/>
      <protection hidden="1"/>
    </xf>
    <xf numFmtId="2" fontId="20" fillId="6" borderId="0" xfId="0" applyNumberFormat="1" applyFont="1" applyFill="1" applyBorder="1" applyAlignment="1" applyProtection="1">
      <alignment horizontal="right" vertical="center" wrapText="1"/>
      <protection hidden="1"/>
    </xf>
    <xf numFmtId="0" fontId="14" fillId="5" borderId="0" xfId="2" applyFont="1" applyFill="1" applyBorder="1" applyAlignment="1" applyProtection="1">
      <alignment horizontal="center" vertical="center"/>
    </xf>
    <xf numFmtId="0" fontId="11" fillId="10" borderId="0" xfId="0" applyFont="1" applyFill="1" applyBorder="1" applyAlignment="1" applyProtection="1">
      <alignment horizontal="left" vertical="center" wrapText="1"/>
      <protection hidden="1"/>
    </xf>
    <xf numFmtId="164" fontId="5" fillId="1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0" xfId="0" applyFont="1" applyFill="1" applyBorder="1" applyAlignment="1" applyProtection="1">
      <alignment horizontal="right" vertical="center" wrapText="1"/>
      <protection hidden="1"/>
    </xf>
    <xf numFmtId="164" fontId="7" fillId="6" borderId="0" xfId="0" applyNumberFormat="1" applyFont="1" applyFill="1" applyBorder="1" applyAlignment="1" applyProtection="1">
      <alignment horizontal="center" vertical="center" wrapText="1"/>
      <protection hidden="1"/>
    </xf>
    <xf numFmtId="164" fontId="7" fillId="10" borderId="0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0" xfId="0" applyNumberFormat="1" applyBorder="1"/>
    <xf numFmtId="0" fontId="3" fillId="0" borderId="0" xfId="0" applyFont="1" applyBorder="1"/>
    <xf numFmtId="0" fontId="1" fillId="0" borderId="0" xfId="0" applyFont="1" applyBorder="1"/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5" fillId="10" borderId="0" xfId="0" applyFont="1" applyFill="1" applyBorder="1" applyAlignment="1" applyProtection="1">
      <alignment horizontal="left" vertical="center" wrapText="1"/>
      <protection hidden="1"/>
    </xf>
    <xf numFmtId="164" fontId="21" fillId="10" borderId="0" xfId="0" applyNumberFormat="1" applyFont="1" applyFill="1" applyAlignment="1">
      <alignment vertical="center"/>
    </xf>
    <xf numFmtId="164" fontId="0" fillId="10" borderId="0" xfId="0" applyNumberFormat="1" applyFill="1" applyAlignment="1">
      <alignment vertical="center"/>
    </xf>
    <xf numFmtId="0" fontId="7" fillId="0" borderId="0" xfId="0" applyFont="1" applyFill="1" applyBorder="1" applyAlignment="1" applyProtection="1">
      <alignment horizontal="left" vertical="center" wrapText="1" indent="3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11" fillId="5" borderId="0" xfId="0" applyFont="1" applyFill="1" applyBorder="1" applyAlignment="1" applyProtection="1">
      <alignment vertical="center" wrapText="1"/>
      <protection hidden="1"/>
    </xf>
    <xf numFmtId="0" fontId="5" fillId="6" borderId="0" xfId="0" applyFont="1" applyFill="1" applyBorder="1" applyAlignment="1">
      <alignment horizontal="left" vertical="center" wrapText="1"/>
    </xf>
    <xf numFmtId="164" fontId="7" fillId="6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right" vertical="center" wrapText="1"/>
    </xf>
    <xf numFmtId="164" fontId="7" fillId="5" borderId="1" xfId="0" applyNumberFormat="1" applyFont="1" applyFill="1" applyBorder="1" applyAlignment="1">
      <alignment horizontal="right" vertical="center" wrapText="1"/>
    </xf>
    <xf numFmtId="0" fontId="5" fillId="11" borderId="0" xfId="0" applyFont="1" applyFill="1" applyBorder="1" applyAlignment="1">
      <alignment horizontal="left" vertical="center" wrapText="1"/>
    </xf>
    <xf numFmtId="164" fontId="7" fillId="11" borderId="0" xfId="0" applyNumberFormat="1" applyFont="1" applyFill="1" applyBorder="1" applyAlignment="1">
      <alignment horizontal="right" vertical="center" wrapText="1"/>
    </xf>
    <xf numFmtId="164" fontId="7" fillId="7" borderId="0" xfId="0" applyNumberFormat="1" applyFont="1" applyFill="1" applyBorder="1" applyAlignment="1">
      <alignment horizontal="right" vertical="center" wrapText="1"/>
    </xf>
    <xf numFmtId="0" fontId="5" fillId="11" borderId="2" xfId="0" applyFont="1" applyFill="1" applyBorder="1" applyAlignment="1">
      <alignment horizontal="left" vertical="center" wrapText="1"/>
    </xf>
    <xf numFmtId="3" fontId="7" fillId="11" borderId="2" xfId="0" applyNumberFormat="1" applyFont="1" applyFill="1" applyBorder="1" applyAlignment="1">
      <alignment horizontal="right"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6" borderId="2" xfId="0" applyNumberFormat="1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left" vertical="center" wrapText="1"/>
    </xf>
    <xf numFmtId="164" fontId="7" fillId="11" borderId="1" xfId="0" applyNumberFormat="1" applyFont="1" applyFill="1" applyBorder="1" applyAlignment="1">
      <alignment horizontal="right" vertical="center" wrapText="1"/>
    </xf>
    <xf numFmtId="2" fontId="7" fillId="11" borderId="0" xfId="0" applyNumberFormat="1" applyFont="1" applyFill="1" applyBorder="1" applyAlignment="1">
      <alignment horizontal="right" vertical="center" wrapText="1"/>
    </xf>
    <xf numFmtId="2" fontId="7" fillId="5" borderId="0" xfId="0" applyNumberFormat="1" applyFont="1" applyFill="1" applyBorder="1" applyAlignment="1">
      <alignment horizontal="right" vertical="center" wrapText="1"/>
    </xf>
    <xf numFmtId="2" fontId="7" fillId="11" borderId="2" xfId="0" applyNumberFormat="1" applyFont="1" applyFill="1" applyBorder="1" applyAlignment="1">
      <alignment horizontal="right" vertical="center" wrapText="1"/>
    </xf>
    <xf numFmtId="2" fontId="7" fillId="5" borderId="2" xfId="0" applyNumberFormat="1" applyFont="1" applyFill="1" applyBorder="1" applyAlignment="1">
      <alignment horizontal="right" vertical="center" wrapText="1"/>
    </xf>
    <xf numFmtId="2" fontId="7" fillId="11" borderId="1" xfId="0" applyNumberFormat="1" applyFont="1" applyFill="1" applyBorder="1" applyAlignment="1">
      <alignment horizontal="right" vertical="center" wrapText="1"/>
    </xf>
    <xf numFmtId="2" fontId="7" fillId="5" borderId="1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right" vertical="center" wrapText="1"/>
    </xf>
    <xf numFmtId="0" fontId="12" fillId="5" borderId="1" xfId="0" applyFont="1" applyFill="1" applyBorder="1" applyAlignment="1" applyProtection="1">
      <alignment horizontal="left" vertical="center"/>
      <protection hidden="1"/>
    </xf>
    <xf numFmtId="0" fontId="12" fillId="5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/>
    </xf>
    <xf numFmtId="164" fontId="7" fillId="6" borderId="0" xfId="0" applyNumberFormat="1" applyFont="1" applyFill="1" applyBorder="1" applyAlignment="1" applyProtection="1">
      <alignment vertical="center"/>
      <protection hidden="1"/>
    </xf>
    <xf numFmtId="164" fontId="7" fillId="5" borderId="0" xfId="0" applyNumberFormat="1" applyFont="1" applyFill="1" applyBorder="1" applyAlignment="1" applyProtection="1">
      <alignment vertical="center"/>
      <protection hidden="1"/>
    </xf>
    <xf numFmtId="164" fontId="7" fillId="7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5" fillId="7" borderId="0" xfId="0" applyFont="1" applyFill="1" applyBorder="1" applyAlignment="1" applyProtection="1">
      <alignment vertical="center"/>
      <protection hidden="1"/>
    </xf>
    <xf numFmtId="0" fontId="7" fillId="8" borderId="0" xfId="0" applyFont="1" applyFill="1" applyBorder="1" applyAlignment="1" applyProtection="1">
      <alignment vertical="center"/>
      <protection hidden="1"/>
    </xf>
    <xf numFmtId="0" fontId="5" fillId="7" borderId="1" xfId="0" applyFont="1" applyFill="1" applyBorder="1" applyAlignment="1" applyProtection="1">
      <alignment horizontal="left" vertical="center" wrapText="1"/>
      <protection hidden="1"/>
    </xf>
    <xf numFmtId="164" fontId="7" fillId="7" borderId="1" xfId="0" applyNumberFormat="1" applyFont="1" applyFill="1" applyBorder="1" applyAlignment="1" applyProtection="1">
      <alignment horizontal="right" vertical="center" wrapText="1"/>
      <protection hidden="1"/>
    </xf>
    <xf numFmtId="0" fontId="5" fillId="7" borderId="0" xfId="0" applyFont="1" applyFill="1" applyBorder="1" applyAlignment="1" applyProtection="1">
      <alignment horizontal="left" vertical="center"/>
      <protection hidden="1"/>
    </xf>
    <xf numFmtId="0" fontId="5" fillId="6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23" fillId="0" borderId="0" xfId="0" applyFont="1" applyBorder="1"/>
    <xf numFmtId="166" fontId="7" fillId="0" borderId="0" xfId="1" applyNumberFormat="1" applyFont="1" applyBorder="1" applyAlignment="1" applyProtection="1">
      <alignment vertical="center"/>
      <protection hidden="1"/>
    </xf>
    <xf numFmtId="164" fontId="7" fillId="7" borderId="0" xfId="0" applyNumberFormat="1" applyFont="1" applyFill="1" applyBorder="1" applyAlignment="1" applyProtection="1">
      <alignment horizontal="right" wrapText="1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5" fillId="9" borderId="0" xfId="0" applyFont="1" applyFill="1" applyBorder="1" applyAlignment="1" applyProtection="1">
      <alignment horizontal="left" vertical="center" wrapText="1" indent="1"/>
      <protection hidden="1"/>
    </xf>
    <xf numFmtId="164" fontId="22" fillId="0" borderId="0" xfId="0" applyNumberFormat="1" applyFont="1" applyAlignment="1">
      <alignment vertical="center"/>
    </xf>
    <xf numFmtId="164" fontId="22" fillId="0" borderId="0" xfId="0" applyNumberFormat="1" applyFont="1" applyAlignment="1" applyProtection="1">
      <alignment vertical="center"/>
      <protection hidden="1"/>
    </xf>
    <xf numFmtId="0" fontId="5" fillId="9" borderId="0" xfId="0" applyFont="1" applyFill="1" applyBorder="1" applyAlignment="1" applyProtection="1">
      <alignment horizontal="left" vertical="center" wrapText="1" indent="1"/>
      <protection hidden="1"/>
    </xf>
    <xf numFmtId="164" fontId="7" fillId="0" borderId="0" xfId="0" applyNumberFormat="1" applyFont="1" applyBorder="1" applyAlignment="1" applyProtection="1">
      <alignment vertical="center"/>
      <protection hidden="1"/>
    </xf>
    <xf numFmtId="166" fontId="0" fillId="0" borderId="0" xfId="1" applyNumberFormat="1" applyFont="1" applyAlignment="1">
      <alignment vertical="center"/>
    </xf>
    <xf numFmtId="3" fontId="5" fillId="9" borderId="0" xfId="3" applyFont="1" applyFill="1" applyBorder="1" applyAlignment="1" applyProtection="1">
      <alignment vertical="center" wrapText="1"/>
      <protection hidden="1"/>
    </xf>
    <xf numFmtId="2" fontId="7" fillId="5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9" borderId="0" xfId="4" applyFont="1" applyFill="1" applyBorder="1" applyAlignment="1" applyProtection="1">
      <alignment vertical="center" wrapText="1"/>
      <protection hidden="1"/>
    </xf>
    <xf numFmtId="2" fontId="5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26" fillId="6" borderId="3" xfId="0" applyFont="1" applyFill="1" applyBorder="1" applyAlignment="1" applyProtection="1">
      <alignment horizontal="left" vertical="center" wrapText="1"/>
      <protection hidden="1"/>
    </xf>
    <xf numFmtId="2" fontId="5" fillId="7" borderId="0" xfId="0" applyNumberFormat="1" applyFont="1" applyFill="1" applyBorder="1" applyAlignment="1" applyProtection="1">
      <alignment horizontal="right" vertical="center"/>
      <protection hidden="1"/>
    </xf>
    <xf numFmtId="3" fontId="5" fillId="7" borderId="0" xfId="3" applyFont="1" applyFill="1" applyBorder="1" applyAlignment="1" applyProtection="1">
      <alignment vertical="center" wrapText="1"/>
      <protection hidden="1"/>
    </xf>
    <xf numFmtId="0" fontId="5" fillId="7" borderId="0" xfId="4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5" fillId="6" borderId="0" xfId="0" applyFont="1" applyFill="1" applyBorder="1" applyAlignment="1" applyProtection="1">
      <alignment horizontal="left" vertical="center" wrapText="1"/>
      <protection hidden="1"/>
    </xf>
    <xf numFmtId="164" fontId="21" fillId="10" borderId="0" xfId="0" applyNumberFormat="1" applyFont="1" applyFill="1" applyAlignment="1">
      <alignment horizontal="center" vertical="center"/>
    </xf>
    <xf numFmtId="164" fontId="0" fillId="0" borderId="0" xfId="0" applyNumberFormat="1" applyAlignment="1" applyProtection="1">
      <alignment vertical="center"/>
      <protection hidden="1"/>
    </xf>
    <xf numFmtId="0" fontId="12" fillId="5" borderId="0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Border="1" applyAlignment="1" applyProtection="1">
      <alignment horizontal="left" vertical="center" wrapText="1"/>
      <protection hidden="1"/>
    </xf>
    <xf numFmtId="0" fontId="16" fillId="5" borderId="0" xfId="0" applyFont="1" applyFill="1" applyBorder="1" applyAlignment="1" applyProtection="1">
      <alignment horizontal="left" vertical="center" wrapText="1"/>
      <protection hidden="1"/>
    </xf>
    <xf numFmtId="0" fontId="5" fillId="7" borderId="0" xfId="0" applyFont="1" applyFill="1" applyBorder="1" applyAlignment="1" applyProtection="1">
      <alignment horizontal="left" vertical="center" wrapText="1"/>
      <protection hidden="1"/>
    </xf>
    <xf numFmtId="0" fontId="5" fillId="6" borderId="0" xfId="0" applyFont="1" applyFill="1" applyBorder="1" applyAlignment="1" applyProtection="1">
      <alignment horizontal="left" vertical="center" textRotation="90" wrapText="1"/>
      <protection hidden="1"/>
    </xf>
    <xf numFmtId="0" fontId="5" fillId="5" borderId="0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horizontal="center" vertical="center" textRotation="90" wrapText="1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5" fillId="10" borderId="0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 applyProtection="1">
      <alignment horizontal="left" vertical="center" wrapText="1"/>
      <protection hidden="1"/>
    </xf>
    <xf numFmtId="0" fontId="5" fillId="6" borderId="1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</cellXfs>
  <cellStyles count="5">
    <cellStyle name="Hipervínculo" xfId="2" builtinId="8"/>
    <cellStyle name="Normal" xfId="0" builtinId="0"/>
    <cellStyle name="Normal_Análisis de las Encuestas INVESTUR 2005-2006" xfId="4"/>
    <cellStyle name="Normal_Tablas y Gráficos publicación 2006" xfId="3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EDAD MEDIA DE LOS TURISTAS ALOJADOS EN TENERIFE SEGÚN ZONAS</a:t>
            </a:r>
          </a:p>
        </c:rich>
      </c:tx>
      <c:layout>
        <c:manualLayout>
          <c:xMode val="edge"/>
          <c:yMode val="edge"/>
          <c:x val="0.147643979057591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334483058727646"/>
          <c:y val="0.21751459380830457"/>
          <c:w val="0.65144137087576104"/>
          <c:h val="0.724249312209468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EDAD!$C$7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chemeClr val="accent1">
                    <a:lumMod val="75000"/>
                  </a:scheme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DD00-4EBD-A7AD-C41E99BC7A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(EDAD!$I$6,EDAD!$F$6,EDAD!$C$6,EDAD!$L$6,EDAD!$U$6,EDAD!$O$6,EDAD!$R$6)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SANTIAGO/GUÍA</c:v>
                </c:pt>
                <c:pt idx="5">
                  <c:v>GRANADILLA/S. MIGUEL</c:v>
                </c:pt>
              </c:strCache>
            </c:strRef>
          </c:cat>
          <c:val>
            <c:numRef>
              <c:f>(EDAD!$I$15,EDAD!$F$15,EDAD!$C$15,EDAD!$L$15,EDAD!$U$15,EDAD!$O$15,EDAD!$R$15)</c:f>
              <c:numCache>
                <c:formatCode>0.00</c:formatCode>
                <c:ptCount val="6"/>
                <c:pt idx="0">
                  <c:v>47.242424242424264</c:v>
                </c:pt>
                <c:pt idx="1">
                  <c:v>47.29647355163732</c:v>
                </c:pt>
                <c:pt idx="2">
                  <c:v>47.002402513398614</c:v>
                </c:pt>
                <c:pt idx="3">
                  <c:v>46.952955367913127</c:v>
                </c:pt>
                <c:pt idx="4">
                  <c:v>46.546035805626559</c:v>
                </c:pt>
                <c:pt idx="5">
                  <c:v>45.813664596273298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0-4EBD-A7AD-C41E99BC7A90}"/>
            </c:ext>
          </c:extLst>
        </c:ser>
        <c:ser>
          <c:idx val="1"/>
          <c:order val="1"/>
          <c:tx>
            <c:strRef>
              <c:f>EDAD!$D$7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5400000" scaled="0"/>
            </a:gradFill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F79646">
                      <a:lumMod val="60000"/>
                      <a:lumOff val="40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60000"/>
                      <a:lumOff val="40000"/>
                    </a:scheme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4-DD00-4EBD-A7AD-C41E99BC7A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(EDAD!$I$6,EDAD!$F$6,EDAD!$C$6,EDAD!$L$6,EDAD!$U$6,EDAD!$O$6,EDAD!$R$6)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SANTIAGO/GUÍA</c:v>
                </c:pt>
                <c:pt idx="5">
                  <c:v>GRANADILLA/S. MIGUEL</c:v>
                </c:pt>
              </c:strCache>
            </c:strRef>
          </c:cat>
          <c:val>
            <c:numRef>
              <c:f>(EDAD!$J$15,EDAD!$G$15,EDAD!$D$15,EDAD!$M$15,EDAD!$V$15,EDAD!$P$15,EDAD!$S$15)</c:f>
              <c:numCache>
                <c:formatCode>0.00</c:formatCode>
                <c:ptCount val="6"/>
                <c:pt idx="0">
                  <c:v>45.226415094339593</c:v>
                </c:pt>
                <c:pt idx="1">
                  <c:v>44.973468881725751</c:v>
                </c:pt>
                <c:pt idx="2">
                  <c:v>44.810408578295373</c:v>
                </c:pt>
                <c:pt idx="3">
                  <c:v>44.341677096370482</c:v>
                </c:pt>
                <c:pt idx="4">
                  <c:v>44.73875000000006</c:v>
                </c:pt>
                <c:pt idx="5">
                  <c:v>45.092006033182514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00-4EBD-A7AD-C41E99BC7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18267904"/>
        <c:axId val="113605952"/>
      </c:barChart>
      <c:barChart>
        <c:barDir val="bar"/>
        <c:grouping val="clustered"/>
        <c:varyColors val="0"/>
        <c:ser>
          <c:idx val="2"/>
          <c:order val="2"/>
          <c:tx>
            <c:strRef>
              <c:f>EDAD!$E$7</c:f>
              <c:strCache>
                <c:ptCount val="1"/>
                <c:pt idx="0">
                  <c:v>var. 12/11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DD00-4EBD-A7AD-C41E99BC7A90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DD00-4EBD-A7AD-C41E99BC7A90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DD00-4EBD-A7AD-C41E99BC7A90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DD00-4EBD-A7AD-C41E99BC7A90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DD00-4EBD-A7AD-C41E99BC7A90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1-DD00-4EBD-A7AD-C41E99BC7A90}"/>
              </c:ext>
            </c:extLst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(EDAD!$I$6,EDAD!$F$6,EDAD!$C$6,EDAD!$L$6,EDAD!$U$6,EDAD!$O$6,EDAD!$R$6)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SANTIAGO/GUÍA</c:v>
                </c:pt>
                <c:pt idx="5">
                  <c:v>GRANADILLA/S. MIGUEL</c:v>
                </c:pt>
              </c:strCache>
            </c:strRef>
          </c:cat>
          <c:val>
            <c:numRef>
              <c:f>(EDAD!$K$15,EDAD!$H$15,EDAD!$E$15,EDAD!$N$15,EDAD!$W$15,EDAD!$Q$15,EDAD!$T$15)</c:f>
              <c:numCache>
                <c:formatCode>0.00</c:formatCode>
                <c:ptCount val="6"/>
                <c:pt idx="0">
                  <c:v>2.0160091480846702</c:v>
                </c:pt>
                <c:pt idx="1">
                  <c:v>2.323004669911569</c:v>
                </c:pt>
                <c:pt idx="2">
                  <c:v>2.1919939351032411</c:v>
                </c:pt>
                <c:pt idx="3">
                  <c:v>2.6112782715426448</c:v>
                </c:pt>
                <c:pt idx="4">
                  <c:v>1.8072858056264991</c:v>
                </c:pt>
                <c:pt idx="5">
                  <c:v>0.72165856309078436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00-4EBD-A7AD-C41E99BC7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18268416"/>
        <c:axId val="118382592"/>
      </c:barChart>
      <c:catAx>
        <c:axId val="118267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3605952"/>
        <c:crosses val="autoZero"/>
        <c:auto val="1"/>
        <c:lblAlgn val="ctr"/>
        <c:lblOffset val="100"/>
        <c:noMultiLvlLbl val="0"/>
      </c:catAx>
      <c:valAx>
        <c:axId val="11360595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18267904"/>
        <c:crosses val="autoZero"/>
        <c:crossBetween val="between"/>
      </c:valAx>
      <c:catAx>
        <c:axId val="118268416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18382592"/>
        <c:crosses val="max"/>
        <c:auto val="1"/>
        <c:lblAlgn val="ctr"/>
        <c:lblOffset val="100"/>
        <c:noMultiLvlLbl val="0"/>
      </c:catAx>
      <c:valAx>
        <c:axId val="11838259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18268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498994562852432"/>
          <c:y val="0.13683534136546247"/>
          <c:w val="0.34971311832094287"/>
          <c:h val="6.199411820510388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ESTANCIA MEDIA DE LOS TURISTAS SEGÚN ZONAS (días)</a:t>
            </a:r>
          </a:p>
        </c:rich>
      </c:tx>
      <c:layout>
        <c:manualLayout>
          <c:xMode val="edge"/>
          <c:yMode val="edge"/>
          <c:x val="0.110413004826009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205145822740795"/>
          <c:y val="0.21751459380830473"/>
          <c:w val="0.71503716874100265"/>
          <c:h val="0.72743114975796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ESTANCIA!$C$7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28A3-4320-904D-392CA68F2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GUJÍA</c:v>
                </c:pt>
                <c:pt idx="5">
                  <c:v>GRANADILLA/S. MIGUEL</c:v>
                </c:pt>
              </c:strCache>
            </c:strRef>
          </c:cat>
          <c:val>
            <c:numRef>
              <c:f>(ESTANCIA!$C$13,ESTANCIA!$F$13,ESTANCIA!$I$13,ESTANCIA!$L$13,ESTANCIA!$O$13,ESTANCIA!$R$13)</c:f>
              <c:numCache>
                <c:formatCode>0.00</c:formatCode>
                <c:ptCount val="6"/>
                <c:pt idx="0">
                  <c:v>9.4065454545454159</c:v>
                </c:pt>
                <c:pt idx="1">
                  <c:v>9.2752906257729553</c:v>
                </c:pt>
                <c:pt idx="2">
                  <c:v>9.8852361028093227</c:v>
                </c:pt>
                <c:pt idx="3">
                  <c:v>9.1521093285799289</c:v>
                </c:pt>
                <c:pt idx="4">
                  <c:v>9.2371392722710137</c:v>
                </c:pt>
                <c:pt idx="5">
                  <c:v>9.1574923547400697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3-4320-904D-392CA68F2A08}"/>
            </c:ext>
          </c:extLst>
        </c:ser>
        <c:ser>
          <c:idx val="1"/>
          <c:order val="1"/>
          <c:tx>
            <c:strRef>
              <c:f>ESTANCIA!$D$7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4-28A3-4320-904D-392CA68F2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GUJÍA</c:v>
                </c:pt>
                <c:pt idx="5">
                  <c:v>GRANADILLA/S. MIGUEL</c:v>
                </c:pt>
              </c:strCache>
            </c:strRef>
          </c:cat>
          <c:val>
            <c:numRef>
              <c:f>(ESTANCIA!$D$13,ESTANCIA!$G$13,ESTANCIA!$J$13,ESTANCIA!$M$13,ESTANCIA!$P$13,ESTANCIA!$S$13)</c:f>
              <c:numCache>
                <c:formatCode>0.00</c:formatCode>
                <c:ptCount val="6"/>
                <c:pt idx="0">
                  <c:v>9.4033636363636877</c:v>
                </c:pt>
                <c:pt idx="1">
                  <c:v>9.2451219512195149</c:v>
                </c:pt>
                <c:pt idx="2">
                  <c:v>9.7671150971599303</c:v>
                </c:pt>
                <c:pt idx="3">
                  <c:v>9.1461019030079775</c:v>
                </c:pt>
                <c:pt idx="4">
                  <c:v>9.3242574257425659</c:v>
                </c:pt>
                <c:pt idx="5">
                  <c:v>9.7284866468842655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A3-4320-904D-392CA68F2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2886656"/>
        <c:axId val="122966528"/>
      </c:barChart>
      <c:barChart>
        <c:barDir val="bar"/>
        <c:grouping val="clustered"/>
        <c:varyColors val="0"/>
        <c:ser>
          <c:idx val="2"/>
          <c:order val="2"/>
          <c:tx>
            <c:v>Diferencia interanual</c:v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28A3-4320-904D-392CA68F2A08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28A3-4320-904D-392CA68F2A08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28A3-4320-904D-392CA68F2A08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28A3-4320-904D-392CA68F2A08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28A3-4320-904D-392CA68F2A08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1-28A3-4320-904D-392CA68F2A08}"/>
              </c:ext>
            </c:extLst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(REPETICION!$I$6,REPETICION!$U$6,REPETICION!$F$6,REPETICION!$C$6,REPETICION!$L$6,REPETICION!$O$6)</c:f>
              <c:strCache>
                <c:ptCount val="5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 GUÍA</c:v>
                </c:pt>
              </c:strCache>
            </c:strRef>
          </c:cat>
          <c:val>
            <c:numRef>
              <c:f>(ESTANCIA!$E$13,ESTANCIA!$H$13,ESTANCIA!$K$13,ESTANCIA!$N$13,ESTANCIA!$Q$13,ESTANCIA!$T$13)</c:f>
              <c:numCache>
                <c:formatCode>0.00</c:formatCode>
                <c:ptCount val="6"/>
                <c:pt idx="0">
                  <c:v>3.1818181817282465E-3</c:v>
                </c:pt>
                <c:pt idx="1">
                  <c:v>3.0168674553440411E-2</c:v>
                </c:pt>
                <c:pt idx="2">
                  <c:v>0.11812100564939243</c:v>
                </c:pt>
                <c:pt idx="3">
                  <c:v>6.0074255719513303E-3</c:v>
                </c:pt>
                <c:pt idx="4">
                  <c:v>-8.7118153471552162E-2</c:v>
                </c:pt>
                <c:pt idx="5">
                  <c:v>-0.57099429214419573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8A3-4320-904D-392CA68F2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2887168"/>
        <c:axId val="122967104"/>
      </c:barChart>
      <c:catAx>
        <c:axId val="122886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2966528"/>
        <c:crosses val="autoZero"/>
        <c:auto val="1"/>
        <c:lblAlgn val="ctr"/>
        <c:lblOffset val="100"/>
        <c:noMultiLvlLbl val="0"/>
      </c:catAx>
      <c:valAx>
        <c:axId val="122966528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22886656"/>
        <c:crosses val="autoZero"/>
        <c:crossBetween val="between"/>
      </c:valAx>
      <c:catAx>
        <c:axId val="122887168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22967104"/>
        <c:crosses val="max"/>
        <c:auto val="1"/>
        <c:lblAlgn val="ctr"/>
        <c:lblOffset val="100"/>
        <c:noMultiLvlLbl val="0"/>
      </c:catAx>
      <c:valAx>
        <c:axId val="12296710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22887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690525781051561"/>
          <c:y val="0.13362248995983936"/>
          <c:w val="0.48002150537634514"/>
          <c:h val="6.199411820510388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SERVICIOS CONTRATADOS</a:t>
            </a:r>
            <a:r>
              <a:rPr lang="es-ES" baseline="0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EN ORIGEN  TENERIFE (%) </a:t>
            </a:r>
          </a:p>
        </c:rich>
      </c:tx>
      <c:layout>
        <c:manualLayout>
          <c:xMode val="edge"/>
          <c:yMode val="edge"/>
          <c:x val="0.17712576580936346"/>
          <c:y val="4.84157160963244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678234042767777E-2"/>
          <c:y val="0.13349221081205179"/>
          <c:w val="0.87400203655721065"/>
          <c:h val="0.815254433499996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'SERVICIOS CONTRATADOS'!$F$7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chemeClr val="accent1">
                      <a:lumMod val="75000"/>
                    </a:schemeClr>
                  </a:gs>
                  <a:gs pos="100000">
                    <a:srgbClr val="1F497D">
                      <a:lumMod val="75000"/>
                    </a:srgb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  <c:extLst>
              <c:ext xmlns:c16="http://schemas.microsoft.com/office/drawing/2014/chart" uri="{C3380CC4-5D6E-409C-BE32-E72D297353CC}">
                <c16:uniqueId val="{00000001-1587-4FCE-B51B-0FC0E22C5829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chemeClr val="accent1">
                      <a:lumMod val="75000"/>
                    </a:schemeClr>
                  </a:gs>
                  <a:gs pos="100000">
                    <a:srgbClr val="1F497D">
                      <a:lumMod val="75000"/>
                    </a:srgb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  <c:extLst>
              <c:ext xmlns:c16="http://schemas.microsoft.com/office/drawing/2014/chart" uri="{C3380CC4-5D6E-409C-BE32-E72D297353CC}">
                <c16:uniqueId val="{00000003-1587-4FCE-B51B-0FC0E22C58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'SERVICIOS CONTRATADOS'!$B$8:$B$13</c:f>
              <c:strCache>
                <c:ptCount val="6"/>
                <c:pt idx="0">
                  <c:v>Sólo vuelo</c:v>
                </c:pt>
                <c:pt idx="1">
                  <c:v>Vuelo-sólo alojamiento</c:v>
                </c:pt>
                <c:pt idx="2">
                  <c:v>Vuelo-alojamiento y desayuno</c:v>
                </c:pt>
                <c:pt idx="3">
                  <c:v>Vuelo-alojamiento y media pensión</c:v>
                </c:pt>
                <c:pt idx="4">
                  <c:v>Vuelo-alojamiento y pensión completa</c:v>
                </c:pt>
                <c:pt idx="5">
                  <c:v>Vuelo-alojamiento y todo incluido</c:v>
                </c:pt>
              </c:strCache>
            </c:strRef>
          </c:cat>
          <c:val>
            <c:numRef>
              <c:f>'SERVICIOS CONTRATADOS'!$C$8:$C$13</c:f>
              <c:numCache>
                <c:formatCode>0.0</c:formatCode>
                <c:ptCount val="6"/>
                <c:pt idx="0">
                  <c:v>14.9</c:v>
                </c:pt>
                <c:pt idx="1">
                  <c:v>24.427272727272726</c:v>
                </c:pt>
                <c:pt idx="2">
                  <c:v>8.709090909090909</c:v>
                </c:pt>
                <c:pt idx="3">
                  <c:v>24.390909090909091</c:v>
                </c:pt>
                <c:pt idx="4">
                  <c:v>5.3090909090909095</c:v>
                </c:pt>
                <c:pt idx="5">
                  <c:v>22.263636363636362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7-4FCE-B51B-0FC0E22C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123162112"/>
        <c:axId val="118409472"/>
      </c:barChart>
      <c:barChart>
        <c:barDir val="bar"/>
        <c:grouping val="clustered"/>
        <c:varyColors val="0"/>
        <c:ser>
          <c:idx val="1"/>
          <c:order val="1"/>
          <c:tx>
            <c:strRef>
              <c:f>'SERVICIOS CONTRATADOS'!$H$7</c:f>
              <c:strCache>
                <c:ptCount val="1"/>
                <c:pt idx="0">
                  <c:v>var. 12/11</c:v>
                </c:pt>
              </c:strCache>
            </c:strRef>
          </c:tx>
          <c:spPr>
            <a:gradFill>
              <a:gsLst>
                <a:gs pos="0">
                  <a:sysClr val="window" lastClr="FFFFFF">
                    <a:lumMod val="65000"/>
                  </a:sysClr>
                </a:gs>
                <a:gs pos="50000">
                  <a:sysClr val="window" lastClr="FFFFFF">
                    <a:lumMod val="65000"/>
                  </a:sys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1587-4FCE-B51B-0FC0E22C5829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1587-4FCE-B51B-0FC0E22C5829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1587-4FCE-B51B-0FC0E22C5829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C-1587-4FCE-B51B-0FC0E22C5829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1587-4FCE-B51B-0FC0E22C5829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0-1587-4FCE-B51B-0FC0E22C5829}"/>
              </c:ext>
            </c:extLst>
          </c:dPt>
          <c:dLbls>
            <c:spPr>
              <a:gradFill>
                <a:gsLst>
                  <a:gs pos="0">
                    <a:sysClr val="window" lastClr="FFFFFF">
                      <a:lumMod val="50000"/>
                    </a:sysClr>
                  </a:gs>
                  <a:gs pos="50000">
                    <a:sysClr val="window" lastClr="FFFFFF">
                      <a:lumMod val="65000"/>
                    </a:sys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'SERVICIOS CONTRATADOS'!$B$8:$B$13</c:f>
              <c:strCache>
                <c:ptCount val="6"/>
                <c:pt idx="0">
                  <c:v>Sólo vuelo</c:v>
                </c:pt>
                <c:pt idx="1">
                  <c:v>Vuelo-sólo alojamiento</c:v>
                </c:pt>
                <c:pt idx="2">
                  <c:v>Vuelo-alojamiento y desayuno</c:v>
                </c:pt>
                <c:pt idx="3">
                  <c:v>Vuelo-alojamiento y media pensión</c:v>
                </c:pt>
                <c:pt idx="4">
                  <c:v>Vuelo-alojamiento y pensión completa</c:v>
                </c:pt>
                <c:pt idx="5">
                  <c:v>Vuelo-alojamiento y todo incluido</c:v>
                </c:pt>
              </c:strCache>
            </c:strRef>
          </c:cat>
          <c:val>
            <c:numRef>
              <c:f>'SERVICIOS CONTRATADOS'!$E$8:$E$13</c:f>
              <c:numCache>
                <c:formatCode>0.0</c:formatCode>
                <c:ptCount val="6"/>
                <c:pt idx="0">
                  <c:v>-1.3245033112582689</c:v>
                </c:pt>
                <c:pt idx="1">
                  <c:v>-3.0663780663780784</c:v>
                </c:pt>
                <c:pt idx="2">
                  <c:v>-0.51921079958462713</c:v>
                </c:pt>
                <c:pt idx="3">
                  <c:v>-0.26022304832713417</c:v>
                </c:pt>
                <c:pt idx="4">
                  <c:v>17.979797979797993</c:v>
                </c:pt>
                <c:pt idx="5">
                  <c:v>1.2401818933443423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587-4FCE-B51B-0FC0E22C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11936"/>
        <c:axId val="118410048"/>
      </c:barChart>
      <c:catAx>
        <c:axId val="123162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2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8409472"/>
        <c:crosses val="autoZero"/>
        <c:auto val="1"/>
        <c:lblAlgn val="ctr"/>
        <c:lblOffset val="100"/>
        <c:noMultiLvlLbl val="0"/>
      </c:catAx>
      <c:valAx>
        <c:axId val="11840947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3162112"/>
        <c:crosses val="autoZero"/>
        <c:crossBetween val="between"/>
      </c:valAx>
      <c:catAx>
        <c:axId val="124711936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18410048"/>
        <c:crosses val="max"/>
        <c:auto val="1"/>
        <c:lblAlgn val="ctr"/>
        <c:lblOffset val="100"/>
        <c:noMultiLvlLbl val="0"/>
      </c:catAx>
      <c:valAx>
        <c:axId val="11841004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471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694684451255436"/>
          <c:y val="7.5526880432721696E-2"/>
          <c:w val="0.34318556531266042"/>
          <c:h val="5.2869674560642024E-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USO DE COCHE DURANTE LAS VACACIONES SEGÚN ZONAS (días)</a:t>
            </a:r>
          </a:p>
        </c:rich>
      </c:tx>
      <c:layout>
        <c:manualLayout>
          <c:xMode val="edge"/>
          <c:yMode val="edge"/>
          <c:x val="0.1383362420011639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74210422650049"/>
          <c:y val="0.21751459380830479"/>
          <c:w val="0.78873049245807825"/>
          <c:h val="0.688907946747619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'USO COCHE'!$D$7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DA92-450B-A22F-033AE2908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('USO COCHE'!$D$6,'USO COCHE'!$G$6,'USO COCHE'!$J$6,'USO COCHE'!$M$6,'USO COCHE'!$P$6,'USO COCHE'!$S$6,'USO COCHE'!$V$6)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('USO COCHE'!$D$9,'USO COCHE'!$G$9,'USO COCHE'!$J$9,'USO COCHE'!$M$9,'USO COCHE'!$P$9,'USO COCHE'!$S$9,'USO COCHE'!$V$9)</c:f>
              <c:numCache>
                <c:formatCode>0.0</c:formatCode>
                <c:ptCount val="6"/>
                <c:pt idx="0">
                  <c:v>37.972727272727276</c:v>
                </c:pt>
                <c:pt idx="1">
                  <c:v>33.391046252782587</c:v>
                </c:pt>
                <c:pt idx="2">
                  <c:v>26.748356246264198</c:v>
                </c:pt>
                <c:pt idx="3">
                  <c:v>52.346999405822935</c:v>
                </c:pt>
                <c:pt idx="4">
                  <c:v>44.54203262233375</c:v>
                </c:pt>
                <c:pt idx="5">
                  <c:v>50.764525993883794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2-450B-A22F-033AE29088F1}"/>
            </c:ext>
          </c:extLst>
        </c:ser>
        <c:ser>
          <c:idx val="1"/>
          <c:order val="1"/>
          <c:tx>
            <c:strRef>
              <c:f>'USO COCHE'!$E$7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6">
                      <a:lumMod val="75000"/>
                    </a:scheme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4-DA92-450B-A22F-033AE2908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('USO COCHE'!$D$6,'USO COCHE'!$G$6,'USO COCHE'!$J$6,'USO COCHE'!$M$6,'USO COCHE'!$P$6,'USO COCHE'!$S$6,'USO COCHE'!$V$6)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('USO COCHE'!$E$9,'USO COCHE'!$H$9,'USO COCHE'!$K$9,'USO COCHE'!$N$9,'USO COCHE'!$Q$9,'USO COCHE'!$T$9,'USO COCHE'!$W$9)</c:f>
              <c:numCache>
                <c:formatCode>0.0</c:formatCode>
                <c:ptCount val="6"/>
                <c:pt idx="0">
                  <c:v>36.736363636363635</c:v>
                </c:pt>
                <c:pt idx="1">
                  <c:v>32.365853658536587</c:v>
                </c:pt>
                <c:pt idx="2">
                  <c:v>26.038863976083707</c:v>
                </c:pt>
                <c:pt idx="3">
                  <c:v>55.310006138735417</c:v>
                </c:pt>
                <c:pt idx="4">
                  <c:v>40.222772277227726</c:v>
                </c:pt>
                <c:pt idx="5">
                  <c:v>47.32937685459941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92-450B-A22F-033AE290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6060032"/>
        <c:axId val="118414080"/>
      </c:barChart>
      <c:barChart>
        <c:barDir val="bar"/>
        <c:grouping val="clustered"/>
        <c:varyColors val="0"/>
        <c:ser>
          <c:idx val="2"/>
          <c:order val="2"/>
          <c:tx>
            <c:v>Diferencia interanual</c:v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DA92-450B-A22F-033AE29088F1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DA92-450B-A22F-033AE29088F1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DA92-450B-A22F-033AE29088F1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DA92-450B-A22F-033AE29088F1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DA92-450B-A22F-033AE29088F1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1-DA92-450B-A22F-033AE29088F1}"/>
              </c:ext>
            </c:extLst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'USO COCHE'!$E$2:$I$2</c:f>
              <c:strCache>
                <c:ptCount val="5"/>
                <c:pt idx="0">
                  <c:v>PUERTO DE LA CRUZ</c:v>
                </c:pt>
                <c:pt idx="1">
                  <c:v>SANTA CRUZ/LA LAGUNA</c:v>
                </c:pt>
                <c:pt idx="2">
                  <c:v>TENERIFE</c:v>
                </c:pt>
                <c:pt idx="3">
                  <c:v>ADEJE</c:v>
                </c:pt>
                <c:pt idx="4">
                  <c:v>ARONA</c:v>
                </c:pt>
              </c:strCache>
            </c:strRef>
          </c:cat>
          <c:val>
            <c:numRef>
              <c:f>('USO COCHE'!$F$9,'USO COCHE'!$I$9,'USO COCHE'!$L$9,'USO COCHE'!$O$9,'USO COCHE'!$R$9,'USO COCHE'!$U$9,'USO COCHE'!$X$9)</c:f>
              <c:numCache>
                <c:formatCode>0.0</c:formatCode>
                <c:ptCount val="6"/>
                <c:pt idx="0">
                  <c:v>3.3655035882207471</c:v>
                </c:pt>
                <c:pt idx="1">
                  <c:v>3.1675129136462772</c:v>
                </c:pt>
                <c:pt idx="2">
                  <c:v>2.72474356343713</c:v>
                </c:pt>
                <c:pt idx="3">
                  <c:v>-5.3570898644999261</c:v>
                </c:pt>
                <c:pt idx="4">
                  <c:v>10.738345719525142</c:v>
                </c:pt>
                <c:pt idx="5">
                  <c:v>7.2579640121557105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92-450B-A22F-033AE290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6060544"/>
        <c:axId val="118414656"/>
      </c:barChart>
      <c:catAx>
        <c:axId val="126060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8414080"/>
        <c:crosses val="autoZero"/>
        <c:auto val="1"/>
        <c:lblAlgn val="ctr"/>
        <c:lblOffset val="100"/>
        <c:noMultiLvlLbl val="0"/>
      </c:catAx>
      <c:valAx>
        <c:axId val="11841408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6060032"/>
        <c:crosses val="autoZero"/>
        <c:crossBetween val="between"/>
      </c:valAx>
      <c:catAx>
        <c:axId val="12606054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18414656"/>
        <c:crosses val="max"/>
        <c:auto val="1"/>
        <c:lblAlgn val="ctr"/>
        <c:lblOffset val="100"/>
        <c:noMultiLvlLbl val="0"/>
      </c:catAx>
      <c:valAx>
        <c:axId val="11841465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60605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432809773123954"/>
          <c:y val="0.14326104417670732"/>
          <c:w val="0.49630997695968843"/>
          <c:h val="6.199411820510388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USO DE INTERNET SEGÚN ZONAS (%)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3861369298342183"/>
          <c:y val="0.12857577013399638"/>
          <c:w val="0.75291532014660811"/>
          <c:h val="0.799439149053736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INTERNET!$D$7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10AE-4715-96D5-82B95C276D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(INTERNET!$D$6,INTERNET!$G$6,INTERNET!$J$6,INTERNET!$M$6,INTERNET!$P$6,INTERNET!$S$6,INTERNET!$V$6)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(INTERNET!$D$9,INTERNET!$G$9,INTERNET!$J$9,INTERNET!$M$9,INTERNET!$P$9,INTERNET!$S$9,INTERNET!$V$9)</c:f>
              <c:numCache>
                <c:formatCode>0.0</c:formatCode>
                <c:ptCount val="6"/>
                <c:pt idx="0">
                  <c:v>79.836363636363643</c:v>
                </c:pt>
                <c:pt idx="1">
                  <c:v>77.294088548107837</c:v>
                </c:pt>
                <c:pt idx="2">
                  <c:v>81.79916317991632</c:v>
                </c:pt>
                <c:pt idx="3">
                  <c:v>74.093879976232913</c:v>
                </c:pt>
                <c:pt idx="4">
                  <c:v>84.943538268506899</c:v>
                </c:pt>
                <c:pt idx="5">
                  <c:v>90.366972477064223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E-4715-96D5-82B95C276D2A}"/>
            </c:ext>
          </c:extLst>
        </c:ser>
        <c:ser>
          <c:idx val="1"/>
          <c:order val="1"/>
          <c:tx>
            <c:strRef>
              <c:f>INTERNET!$E$7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6">
                      <a:lumMod val="75000"/>
                    </a:scheme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4-10AE-4715-96D5-82B95C276D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(INTERNET!$D$6,INTERNET!$G$6,INTERNET!$J$6,INTERNET!$M$6,INTERNET!$P$6,INTERNET!$S$6,INTERNET!$V$6)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(INTERNET!$E$9,INTERNET!$H$9,INTERNET!$K$9,INTERNET!$N$9,INTERNET!$Q$9,INTERNET!$T$9,INTERNET!$W$9)</c:f>
              <c:numCache>
                <c:formatCode>0.0</c:formatCode>
                <c:ptCount val="6"/>
                <c:pt idx="0">
                  <c:v>78.972727272727269</c:v>
                </c:pt>
                <c:pt idx="1">
                  <c:v>77.146341463414629</c:v>
                </c:pt>
                <c:pt idx="2">
                  <c:v>78.624813153961142</c:v>
                </c:pt>
                <c:pt idx="3">
                  <c:v>75.751995089011658</c:v>
                </c:pt>
                <c:pt idx="4">
                  <c:v>83.910891089108915</c:v>
                </c:pt>
                <c:pt idx="5">
                  <c:v>89.910979228486653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AE-4715-96D5-82B95C276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6221312"/>
        <c:axId val="123005184"/>
      </c:barChart>
      <c:barChart>
        <c:barDir val="bar"/>
        <c:grouping val="clustered"/>
        <c:varyColors val="0"/>
        <c:ser>
          <c:idx val="2"/>
          <c:order val="2"/>
          <c:tx>
            <c:strRef>
              <c:f>INTERNET!$F$7</c:f>
              <c:strCache>
                <c:ptCount val="1"/>
                <c:pt idx="0">
                  <c:v>var. 12/11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10AE-4715-96D5-82B95C276D2A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10AE-4715-96D5-82B95C276D2A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10AE-4715-96D5-82B95C276D2A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10AE-4715-96D5-82B95C276D2A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10AE-4715-96D5-82B95C276D2A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1-10AE-4715-96D5-82B95C276D2A}"/>
              </c:ext>
            </c:extLst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(INTERNET!$D$6,INTERNET!$G$6,INTERNET!$J$6,INTERNET!$M$6,INTERNET!$P$6,INTERNET!$S$6,INTERNET!$V$6)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(INTERNET!$F$9,INTERNET!$I$9,INTERNET!$L$9,INTERNET!$O$9,INTERNET!$R$9,INTERNET!$U$9,INTERNET!$X$9)</c:f>
              <c:numCache>
                <c:formatCode>0.0</c:formatCode>
                <c:ptCount val="6"/>
                <c:pt idx="0">
                  <c:v>1.0935881201795894</c:v>
                </c:pt>
                <c:pt idx="1">
                  <c:v>0.19151534847996743</c:v>
                </c:pt>
                <c:pt idx="2">
                  <c:v>4.0373387212243586</c:v>
                </c:pt>
                <c:pt idx="3">
                  <c:v>-2.1888731918286766</c:v>
                </c:pt>
                <c:pt idx="4">
                  <c:v>1.2306473760377088</c:v>
                </c:pt>
                <c:pt idx="5">
                  <c:v>0.50716080782390804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AE-4715-96D5-82B95C276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6221824"/>
        <c:axId val="123005760"/>
      </c:barChart>
      <c:catAx>
        <c:axId val="126221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3005184"/>
        <c:crosses val="autoZero"/>
        <c:auto val="1"/>
        <c:lblAlgn val="ctr"/>
        <c:lblOffset val="100"/>
        <c:noMultiLvlLbl val="0"/>
      </c:catAx>
      <c:valAx>
        <c:axId val="123005184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6221312"/>
        <c:crosses val="autoZero"/>
        <c:crossBetween val="between"/>
      </c:valAx>
      <c:catAx>
        <c:axId val="12622182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23005760"/>
        <c:crosses val="max"/>
        <c:auto val="1"/>
        <c:lblAlgn val="ctr"/>
        <c:lblOffset val="100"/>
        <c:noMultiLvlLbl val="0"/>
      </c:catAx>
      <c:valAx>
        <c:axId val="12300576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62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817516933636182"/>
          <c:y val="7.8873835102595977E-2"/>
          <c:w val="0.44511738784945587"/>
          <c:h val="6.199411308404262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PORCENTAJE DE TURISTAS QUE REALIZAN ACTIVIDADES DURANTE SUS VACACIONES SEGÚN ZONAS (%)</a:t>
            </a:r>
          </a:p>
        </c:rich>
      </c:tx>
      <c:layout>
        <c:manualLayout>
          <c:xMode val="edge"/>
          <c:yMode val="edge"/>
          <c:x val="0.122047702152414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645257039205178"/>
          <c:y val="0.27855877170283372"/>
          <c:w val="0.76904114734349482"/>
          <c:h val="0.62786377004079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ACTIVIDADES!$D$7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37D5-442A-9E50-5C28058D9A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(ACTIVIDADES!$M$6,ACTIVIDADES!$D$6,ACTIVIDADES!$G$6,ACTIVIDADES!$J$6,ACTIVIDADES!$V$6,ACTIVIDADES!$P$6)</c:f>
              <c:strCache>
                <c:ptCount val="5"/>
                <c:pt idx="0">
                  <c:v>PUERTO DE LA CRUZ</c:v>
                </c:pt>
                <c:pt idx="1">
                  <c:v>TENERIFE</c:v>
                </c:pt>
                <c:pt idx="2">
                  <c:v>ADEJE</c:v>
                </c:pt>
                <c:pt idx="3">
                  <c:v>ARONA</c:v>
                </c:pt>
                <c:pt idx="4">
                  <c:v>SANTIAGO GUÍA</c:v>
                </c:pt>
              </c:strCache>
            </c:strRef>
          </c:cat>
          <c:val>
            <c:numRef>
              <c:f>(ACTIVIDADES!$M$8,ACTIVIDADES!$D$8,ACTIVIDADES!$G$8,ACTIVIDADES!$J$8,ACTIVIDADES!$V$8,ACTIVIDADES!$P$8)</c:f>
              <c:numCache>
                <c:formatCode>0.0</c:formatCode>
                <c:ptCount val="5"/>
                <c:pt idx="0">
                  <c:v>72.608437314319673</c:v>
                </c:pt>
                <c:pt idx="1">
                  <c:v>55.027272727272724</c:v>
                </c:pt>
                <c:pt idx="2">
                  <c:v>50.680187979223348</c:v>
                </c:pt>
                <c:pt idx="3">
                  <c:v>49.551703526598921</c:v>
                </c:pt>
                <c:pt idx="4">
                  <c:v>58.971141781681304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5-442A-9E50-5C28058D9A70}"/>
            </c:ext>
          </c:extLst>
        </c:ser>
        <c:ser>
          <c:idx val="1"/>
          <c:order val="1"/>
          <c:tx>
            <c:strRef>
              <c:f>ACTIVIDADES!$E$7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chemeClr val="accent6">
                      <a:lumMod val="60000"/>
                      <a:lumOff val="40000"/>
                    </a:scheme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rgbClr val="F79646">
                      <a:lumMod val="60000"/>
                      <a:lumOff val="40000"/>
                    </a:srgb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4-37D5-442A-9E50-5C28058D9A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(ACTIVIDADES!$M$6,ACTIVIDADES!$D$6,ACTIVIDADES!$G$6,ACTIVIDADES!$J$6,ACTIVIDADES!$V$6,ACTIVIDADES!$P$6)</c:f>
              <c:strCache>
                <c:ptCount val="5"/>
                <c:pt idx="0">
                  <c:v>PUERTO DE LA CRUZ</c:v>
                </c:pt>
                <c:pt idx="1">
                  <c:v>TENERIFE</c:v>
                </c:pt>
                <c:pt idx="2">
                  <c:v>ADEJE</c:v>
                </c:pt>
                <c:pt idx="3">
                  <c:v>ARONA</c:v>
                </c:pt>
                <c:pt idx="4">
                  <c:v>SANTIAGO GUÍA</c:v>
                </c:pt>
              </c:strCache>
            </c:strRef>
          </c:cat>
          <c:val>
            <c:numRef>
              <c:f>(ACTIVIDADES!$N$8,ACTIVIDADES!$E$8,ACTIVIDADES!$H$8,ACTIVIDADES!$K$8,ACTIVIDADES!$W$8,ACTIVIDADES!$Q$8)</c:f>
              <c:numCache>
                <c:formatCode>0.0</c:formatCode>
                <c:ptCount val="5"/>
                <c:pt idx="0">
                  <c:v>72.928176795580114</c:v>
                </c:pt>
                <c:pt idx="1">
                  <c:v>56.009090909090908</c:v>
                </c:pt>
                <c:pt idx="2">
                  <c:v>53.951219512195124</c:v>
                </c:pt>
                <c:pt idx="3">
                  <c:v>50.313901345291477</c:v>
                </c:pt>
                <c:pt idx="4">
                  <c:v>55.445544554455445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D5-442A-9E50-5C28058D9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6213632"/>
        <c:axId val="123008640"/>
      </c:barChart>
      <c:barChart>
        <c:barDir val="bar"/>
        <c:grouping val="clustered"/>
        <c:varyColors val="0"/>
        <c:ser>
          <c:idx val="2"/>
          <c:order val="2"/>
          <c:tx>
            <c:strRef>
              <c:f>ACTIVIDADES!$F$7</c:f>
              <c:strCache>
                <c:ptCount val="1"/>
                <c:pt idx="0">
                  <c:v>var. 12/11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37D5-442A-9E50-5C28058D9A70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37D5-442A-9E50-5C28058D9A70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37D5-442A-9E50-5C28058D9A70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37D5-442A-9E50-5C28058D9A70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37D5-442A-9E50-5C28058D9A70}"/>
              </c:ext>
            </c:extLst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(ACTIVIDADES!$M$6,ACTIVIDADES!$D$6,ACTIVIDADES!$G$6,ACTIVIDADES!$J$6,ACTIVIDADES!$V$6,ACTIVIDADES!$P$6)</c:f>
              <c:strCache>
                <c:ptCount val="5"/>
                <c:pt idx="0">
                  <c:v>PUERTO DE LA CRUZ</c:v>
                </c:pt>
                <c:pt idx="1">
                  <c:v>TENERIFE</c:v>
                </c:pt>
                <c:pt idx="2">
                  <c:v>ADEJE</c:v>
                </c:pt>
                <c:pt idx="3">
                  <c:v>ARONA</c:v>
                </c:pt>
                <c:pt idx="4">
                  <c:v>SANTIAGO GUÍA</c:v>
                </c:pt>
              </c:strCache>
            </c:strRef>
          </c:cat>
          <c:val>
            <c:numRef>
              <c:f>(ACTIVIDADES!$O$8,ACTIVIDADES!$F$8,ACTIVIDADES!$I$8,ACTIVIDADES!$L$8,ACTIVIDADES!$X$8,ACTIVIDADES!$R$8)</c:f>
              <c:numCache>
                <c:formatCode>0.0</c:formatCode>
                <c:ptCount val="5"/>
                <c:pt idx="0">
                  <c:v>-0.43843065233438949</c:v>
                </c:pt>
                <c:pt idx="1">
                  <c:v>-1.7529621814640564</c:v>
                </c:pt>
                <c:pt idx="2">
                  <c:v>-6.062942714821105</c:v>
                </c:pt>
                <c:pt idx="3">
                  <c:v>-1.5148851476688066</c:v>
                </c:pt>
                <c:pt idx="4">
                  <c:v>6.3586664276752174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7D5-442A-9E50-5C28058D9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6570496"/>
        <c:axId val="123009216"/>
      </c:barChart>
      <c:catAx>
        <c:axId val="126213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3008640"/>
        <c:crosses val="autoZero"/>
        <c:auto val="1"/>
        <c:lblAlgn val="ctr"/>
        <c:lblOffset val="100"/>
        <c:noMultiLvlLbl val="0"/>
      </c:catAx>
      <c:valAx>
        <c:axId val="12300864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6213632"/>
        <c:crosses val="autoZero"/>
        <c:crossBetween val="between"/>
      </c:valAx>
      <c:catAx>
        <c:axId val="126570496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23009216"/>
        <c:crosses val="max"/>
        <c:auto val="1"/>
        <c:lblAlgn val="ctr"/>
        <c:lblOffset val="100"/>
        <c:noMultiLvlLbl val="0"/>
      </c:catAx>
      <c:valAx>
        <c:axId val="12300921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65704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407795229784771"/>
          <c:y val="0.18848988946804243"/>
          <c:w val="0.59404121605218418"/>
          <c:h val="6.199401131196643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TURISTAS DE TENERIFE SEGUN TRAMOS DE EDAD</a:t>
            </a:r>
          </a:p>
        </c:rich>
      </c:tx>
      <c:layout>
        <c:manualLayout>
          <c:xMode val="edge"/>
          <c:yMode val="edge"/>
          <c:x val="0.10419243986254299"/>
          <c:y val="2.5216706067769958E-2"/>
        </c:manualLayout>
      </c:layout>
      <c:overlay val="0"/>
    </c:title>
    <c:autoTitleDeleted val="0"/>
    <c:view3D>
      <c:rotX val="30"/>
      <c:rotY val="94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2948201062742"/>
          <c:y val="0.23647541765922891"/>
          <c:w val="0.67420551812468288"/>
          <c:h val="0.6562316915412999"/>
        </c:manualLayout>
      </c:layout>
      <c:pie3DChart>
        <c:varyColors val="1"/>
        <c:ser>
          <c:idx val="0"/>
          <c:order val="0"/>
          <c:tx>
            <c:strRef>
              <c:f>EDAD!$C$7</c:f>
              <c:strCache>
                <c:ptCount val="1"/>
                <c:pt idx="0">
                  <c:v>2012</c:v>
                </c:pt>
              </c:strCache>
            </c:strRef>
          </c:tx>
          <c:dLbls>
            <c:dLbl>
              <c:idx val="3"/>
              <c:layout>
                <c:manualLayout>
                  <c:x val="0"/>
                  <c:y val="-5.0433412135539805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99-4B43-8042-B51F60D1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EDAD!$B$8:$B$13</c:f>
              <c:strCache>
                <c:ptCount val="6"/>
                <c:pt idx="0">
                  <c:v>15 a 25 años</c:v>
                </c:pt>
                <c:pt idx="1">
                  <c:v>26 a 30 años</c:v>
                </c:pt>
                <c:pt idx="2">
                  <c:v>31 a 45 años</c:v>
                </c:pt>
                <c:pt idx="3">
                  <c:v>46 a 50 años</c:v>
                </c:pt>
                <c:pt idx="4">
                  <c:v>51 a 60 años</c:v>
                </c:pt>
                <c:pt idx="5">
                  <c:v>Más de 60 años</c:v>
                </c:pt>
              </c:strCache>
            </c:strRef>
          </c:cat>
          <c:val>
            <c:numRef>
              <c:f>EDAD!$C$8:$C$13</c:f>
              <c:numCache>
                <c:formatCode>0.0</c:formatCode>
                <c:ptCount val="6"/>
                <c:pt idx="0">
                  <c:v>9.1181818181818191</c:v>
                </c:pt>
                <c:pt idx="1">
                  <c:v>8.963636363636363</c:v>
                </c:pt>
                <c:pt idx="2">
                  <c:v>26.736363636363638</c:v>
                </c:pt>
                <c:pt idx="3">
                  <c:v>11.718181818181819</c:v>
                </c:pt>
                <c:pt idx="4">
                  <c:v>19.645454545454545</c:v>
                </c:pt>
                <c:pt idx="5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9-4B43-8042-B51F60D1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RELACIÓN CON LOS ACOMPAÑANTES DE LOS TURISTAS (%)</a:t>
            </a:r>
          </a:p>
        </c:rich>
      </c:tx>
      <c:layout>
        <c:manualLayout>
          <c:xMode val="edge"/>
          <c:yMode val="edge"/>
          <c:x val="0.1629255749810934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761795453534477"/>
          <c:y val="0.15453163194487096"/>
          <c:w val="0.74975933093109315"/>
          <c:h val="0.757723155609334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GRUPO!$C$7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7375E"/>
                </a:gs>
                <a:gs pos="50000">
                  <a:schemeClr val="accent1">
                    <a:lumMod val="75000"/>
                  </a:scheme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GRUPO!$B$24:$B$31</c:f>
              <c:strCache>
                <c:ptCount val="8"/>
                <c:pt idx="0">
                  <c:v>pareja</c:v>
                </c:pt>
                <c:pt idx="1">
                  <c:v>pareja/ hijos/ nietos</c:v>
                </c:pt>
                <c:pt idx="2">
                  <c:v>amigos</c:v>
                </c:pt>
                <c:pt idx="3">
                  <c:v>otros familiares</c:v>
                </c:pt>
                <c:pt idx="4">
                  <c:v>sólo</c:v>
                </c:pt>
                <c:pt idx="5">
                  <c:v>hijos/nietos-sin pareja</c:v>
                </c:pt>
                <c:pt idx="6">
                  <c:v>Con madre y/o padre</c:v>
                </c:pt>
                <c:pt idx="7">
                  <c:v>otra relación</c:v>
                </c:pt>
              </c:strCache>
            </c:strRef>
          </c:cat>
          <c:val>
            <c:numRef>
              <c:f>GRUPO!$C$24:$C$31</c:f>
              <c:numCache>
                <c:formatCode>0.0</c:formatCode>
                <c:ptCount val="8"/>
                <c:pt idx="0">
                  <c:v>57.481818181818184</c:v>
                </c:pt>
                <c:pt idx="1">
                  <c:v>14.963636363636363</c:v>
                </c:pt>
                <c:pt idx="2">
                  <c:v>9.1454545454545446</c:v>
                </c:pt>
                <c:pt idx="3">
                  <c:v>5.918181818181818</c:v>
                </c:pt>
                <c:pt idx="4">
                  <c:v>5.5363636363636362</c:v>
                </c:pt>
                <c:pt idx="5">
                  <c:v>3.1363636363636362</c:v>
                </c:pt>
                <c:pt idx="6">
                  <c:v>2.0636363636363635</c:v>
                </c:pt>
                <c:pt idx="7">
                  <c:v>0.96363636363636362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B-48F8-8600-4EF34E38A7AE}"/>
            </c:ext>
          </c:extLst>
        </c:ser>
        <c:ser>
          <c:idx val="1"/>
          <c:order val="1"/>
          <c:tx>
            <c:strRef>
              <c:f>GRUPO!$G$7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0253F"/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rgbClr val="1F497D">
                    <a:lumMod val="50000"/>
                  </a:srgb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6B-48F8-8600-4EF34E38A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GRUPO!$B$24:$B$31</c:f>
              <c:strCache>
                <c:ptCount val="8"/>
                <c:pt idx="0">
                  <c:v>pareja</c:v>
                </c:pt>
                <c:pt idx="1">
                  <c:v>pareja/ hijos/ nietos</c:v>
                </c:pt>
                <c:pt idx="2">
                  <c:v>amigos</c:v>
                </c:pt>
                <c:pt idx="3">
                  <c:v>otros familiares</c:v>
                </c:pt>
                <c:pt idx="4">
                  <c:v>sólo</c:v>
                </c:pt>
                <c:pt idx="5">
                  <c:v>hijos/nietos-sin pareja</c:v>
                </c:pt>
                <c:pt idx="6">
                  <c:v>Con madre y/o padre</c:v>
                </c:pt>
                <c:pt idx="7">
                  <c:v>otra relación</c:v>
                </c:pt>
              </c:strCache>
            </c:strRef>
          </c:cat>
          <c:val>
            <c:numRef>
              <c:f>GRUPO!$D$24:$D$31</c:f>
              <c:numCache>
                <c:formatCode>0.0</c:formatCode>
                <c:ptCount val="8"/>
                <c:pt idx="0">
                  <c:v>53.690909090909088</c:v>
                </c:pt>
                <c:pt idx="1">
                  <c:v>17.381818181818183</c:v>
                </c:pt>
                <c:pt idx="2">
                  <c:v>9.5</c:v>
                </c:pt>
                <c:pt idx="3">
                  <c:v>5.918181818181818</c:v>
                </c:pt>
                <c:pt idx="4">
                  <c:v>5.4909090909090912</c:v>
                </c:pt>
                <c:pt idx="5">
                  <c:v>3.3909090909090911</c:v>
                </c:pt>
                <c:pt idx="6">
                  <c:v>2.8090909090909091</c:v>
                </c:pt>
                <c:pt idx="7">
                  <c:v>1.1272727272727272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6B-48F8-8600-4EF34E38A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4"/>
        <c:axId val="121682432"/>
        <c:axId val="118387776"/>
      </c:barChart>
      <c:barChart>
        <c:barDir val="bar"/>
        <c:grouping val="clustered"/>
        <c:varyColors val="0"/>
        <c:ser>
          <c:idx val="2"/>
          <c:order val="2"/>
          <c:tx>
            <c:strRef>
              <c:f>GRUPO!$H$7</c:f>
              <c:strCache>
                <c:ptCount val="1"/>
                <c:pt idx="0">
                  <c:v>var. 12/11</c:v>
                </c:pt>
              </c:strCache>
            </c:strRef>
          </c:tx>
          <c:spPr>
            <a:gradFill>
              <a:gsLst>
                <a:gs pos="0">
                  <a:sysClr val="window" lastClr="FFFFFF">
                    <a:lumMod val="50000"/>
                  </a:sysClr>
                </a:gs>
                <a:gs pos="50000">
                  <a:sysClr val="window" lastClr="FFFFFF">
                    <a:lumMod val="75000"/>
                  </a:sys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4-F66B-48F8-8600-4EF34E38A7AE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6-F66B-48F8-8600-4EF34E38A7AE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F66B-48F8-8600-4EF34E38A7AE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F66B-48F8-8600-4EF34E38A7AE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C-F66B-48F8-8600-4EF34E38A7AE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F66B-48F8-8600-4EF34E38A7AE}"/>
              </c:ext>
            </c:extLst>
          </c:dPt>
          <c:dPt>
            <c:idx val="6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0-F66B-48F8-8600-4EF34E38A7AE}"/>
              </c:ext>
            </c:extLst>
          </c:dPt>
          <c:dPt>
            <c:idx val="7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2-F66B-48F8-8600-4EF34E38A7AE}"/>
              </c:ext>
            </c:extLst>
          </c:dPt>
          <c:dLbls>
            <c:numFmt formatCode="#,##0.0" sourceLinked="0"/>
            <c:spPr>
              <a:gradFill>
                <a:gsLst>
                  <a:gs pos="0">
                    <a:sysClr val="window" lastClr="FFFFFF">
                      <a:lumMod val="50000"/>
                    </a:sysClr>
                  </a:gs>
                  <a:gs pos="50000">
                    <a:sysClr val="window" lastClr="FFFFFF">
                      <a:lumMod val="75000"/>
                    </a:sysClr>
                  </a:gs>
                  <a:gs pos="100000">
                    <a:sysClr val="window" lastClr="FFFFFF">
                      <a:lumMod val="50000"/>
                    </a:sys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GRUPO!$B$24:$B$31</c:f>
              <c:strCache>
                <c:ptCount val="8"/>
                <c:pt idx="0">
                  <c:v>pareja</c:v>
                </c:pt>
                <c:pt idx="1">
                  <c:v>pareja/ hijos/ nietos</c:v>
                </c:pt>
                <c:pt idx="2">
                  <c:v>amigos</c:v>
                </c:pt>
                <c:pt idx="3">
                  <c:v>otros familiares</c:v>
                </c:pt>
                <c:pt idx="4">
                  <c:v>sólo</c:v>
                </c:pt>
                <c:pt idx="5">
                  <c:v>hijos/nietos-sin pareja</c:v>
                </c:pt>
                <c:pt idx="6">
                  <c:v>Con madre y/o padre</c:v>
                </c:pt>
                <c:pt idx="7">
                  <c:v>otra relación</c:v>
                </c:pt>
              </c:strCache>
            </c:strRef>
          </c:cat>
          <c:val>
            <c:numRef>
              <c:f>GRUPO!$E$24:$E$31</c:f>
              <c:numCache>
                <c:formatCode>0.0</c:formatCode>
                <c:ptCount val="8"/>
                <c:pt idx="0">
                  <c:v>7.0606163223840213</c:v>
                </c:pt>
                <c:pt idx="1">
                  <c:v>-13.912133891213401</c:v>
                </c:pt>
                <c:pt idx="2">
                  <c:v>-3.7320574162679492</c:v>
                </c:pt>
                <c:pt idx="3">
                  <c:v>0</c:v>
                </c:pt>
                <c:pt idx="4">
                  <c:v>0.82781456953641452</c:v>
                </c:pt>
                <c:pt idx="5">
                  <c:v>-7.5067024128686342</c:v>
                </c:pt>
                <c:pt idx="6">
                  <c:v>-26.537216828478975</c:v>
                </c:pt>
                <c:pt idx="7">
                  <c:v>-14.516129032258064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66B-48F8-8600-4EF34E38A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4"/>
        <c:axId val="121682944"/>
        <c:axId val="118388352"/>
      </c:barChart>
      <c:catAx>
        <c:axId val="1216824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2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8387776"/>
        <c:crosses val="autoZero"/>
        <c:auto val="1"/>
        <c:lblAlgn val="ctr"/>
        <c:lblOffset val="100"/>
        <c:noMultiLvlLbl val="0"/>
      </c:catAx>
      <c:valAx>
        <c:axId val="118387776"/>
        <c:scaling>
          <c:orientation val="minMax"/>
          <c:min val="-10"/>
        </c:scaling>
        <c:delete val="1"/>
        <c:axPos val="t"/>
        <c:numFmt formatCode="0.0" sourceLinked="1"/>
        <c:majorTickMark val="out"/>
        <c:minorTickMark val="none"/>
        <c:tickLblPos val="none"/>
        <c:crossAx val="121682432"/>
        <c:crosses val="autoZero"/>
        <c:crossBetween val="between"/>
      </c:valAx>
      <c:catAx>
        <c:axId val="12168294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18388352"/>
        <c:crosses val="max"/>
        <c:auto val="1"/>
        <c:lblAlgn val="ctr"/>
        <c:lblOffset val="100"/>
        <c:noMultiLvlLbl val="0"/>
      </c:catAx>
      <c:valAx>
        <c:axId val="118388352"/>
        <c:scaling>
          <c:orientation val="minMax"/>
          <c:min val="-10"/>
        </c:scaling>
        <c:delete val="1"/>
        <c:axPos val="t"/>
        <c:numFmt formatCode="0.0" sourceLinked="1"/>
        <c:majorTickMark val="out"/>
        <c:minorTickMark val="none"/>
        <c:tickLblPos val="none"/>
        <c:crossAx val="121682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648996841496521"/>
          <c:y val="9.999030742729402E-2"/>
          <c:w val="0.50975612794163239"/>
          <c:h val="3.8971435700336371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</a:rPr>
              <a:t>RENTA MEDIA DE LOS TURISTAS ALOJADOS EN TENERIFE SEGÚN ZONAS (€)</a:t>
            </a:r>
          </a:p>
        </c:rich>
      </c:tx>
      <c:layout>
        <c:manualLayout>
          <c:xMode val="edge"/>
          <c:yMode val="edge"/>
          <c:x val="0.1378532657239833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71015926674088"/>
          <c:y val="0.19181178256332432"/>
          <c:w val="0.69099925336558232"/>
          <c:h val="0.737100717831957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EDAD!$C$7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5400000" scaled="0"/>
            </a:gradFill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chemeClr val="accent6"/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rgbClr val="F79646"/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39FE-4AE2-BA73-A07E35CE26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(RENTA!$F$6,RENTA!$I$6,RENTA!$C$6,RENTA!$U$6,RENTA!$L$6,RENTA!$O$6,RENTA!$R$6)</c:f>
              <c:strCache>
                <c:ptCount val="6"/>
                <c:pt idx="0">
                  <c:v>ADEJE</c:v>
                </c:pt>
                <c:pt idx="1">
                  <c:v>ARONA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SANTIAGO-GUÍA</c:v>
                </c:pt>
                <c:pt idx="5">
                  <c:v>GRANADILLA/S. MIGUEL</c:v>
                </c:pt>
              </c:strCache>
            </c:strRef>
          </c:cat>
          <c:val>
            <c:numRef>
              <c:f>(RENTA!$F$17,RENTA!$I$17,RENTA!$C$17,RENTA!$U$17,RENTA!$L$17,RENTA!$O$17,RENTA!$R$17)</c:f>
              <c:numCache>
                <c:formatCode>#,##0</c:formatCode>
                <c:ptCount val="6"/>
                <c:pt idx="0">
                  <c:v>53781.620245582482</c:v>
                </c:pt>
                <c:pt idx="1">
                  <c:v>51983.734494015276</c:v>
                </c:pt>
                <c:pt idx="2">
                  <c:v>51676.159754896507</c:v>
                </c:pt>
                <c:pt idx="3">
                  <c:v>42257.624551328096</c:v>
                </c:pt>
                <c:pt idx="4">
                  <c:v>57170.485337243423</c:v>
                </c:pt>
                <c:pt idx="5">
                  <c:v>56454.669675090256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E-4AE2-BA73-A07E35CE2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64"/>
        <c:axId val="118884352"/>
        <c:axId val="121783424"/>
      </c:barChart>
      <c:catAx>
        <c:axId val="118884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783424"/>
        <c:crosses val="autoZero"/>
        <c:auto val="1"/>
        <c:lblAlgn val="ctr"/>
        <c:lblOffset val="100"/>
        <c:noMultiLvlLbl val="0"/>
      </c:catAx>
      <c:valAx>
        <c:axId val="1217834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one"/>
        <c:crossAx val="1188843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GASTO MEDIO TOTAL REALIZADO POR LOS TURISTAS SEGÚN ZONAS (€/persona)</a:t>
            </a:r>
          </a:p>
        </c:rich>
      </c:tx>
      <c:layout>
        <c:manualLayout>
          <c:xMode val="edge"/>
          <c:yMode val="edge"/>
          <c:x val="0.16033815122424766"/>
          <c:y val="3.12989045383412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528939037259499E-3"/>
          <c:y val="0.25990042834166238"/>
          <c:w val="0.98823896334716055"/>
          <c:h val="0.58473952738549173"/>
        </c:manualLayout>
      </c:layout>
      <c:barChart>
        <c:barDir val="col"/>
        <c:grouping val="clustered"/>
        <c:varyColors val="0"/>
        <c:ser>
          <c:idx val="0"/>
          <c:order val="0"/>
          <c:tx>
            <c:v>gasto en origen 2012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(GASTO!$D$6,GASTO!$G$6,GASTO!$J$6,GASTO!$M$6,GASTO!$P$6,GASTO!$S$6,GASTO!$V$6)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(GASTO!$D$8,GASTO!$G$8,GASTO!$J$8,GASTO!$M$8,GASTO!$P$8,GASTO!$S$8,GASTO!$V$8)</c:f>
              <c:numCache>
                <c:formatCode>0.0</c:formatCode>
                <c:ptCount val="6"/>
                <c:pt idx="0">
                  <c:v>696.13350341504815</c:v>
                </c:pt>
                <c:pt idx="1">
                  <c:v>775.16611884436281</c:v>
                </c:pt>
                <c:pt idx="2">
                  <c:v>685.09161415562642</c:v>
                </c:pt>
                <c:pt idx="3">
                  <c:v>607.65522365438278</c:v>
                </c:pt>
                <c:pt idx="4">
                  <c:v>750.40637237641238</c:v>
                </c:pt>
                <c:pt idx="5">
                  <c:v>554.87412666349405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4-4D29-ABB3-6519EFFA6424}"/>
            </c:ext>
          </c:extLst>
        </c:ser>
        <c:ser>
          <c:idx val="1"/>
          <c:order val="1"/>
          <c:tx>
            <c:v>gasto en origen 2011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(GASTO!$D$6,GASTO!$G$6,GASTO!$J$6,GASTO!$M$6,GASTO!$P$6,GASTO!$S$6,GASTO!$V$6)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(GASTO!$E$8,GASTO!$H$8,GASTO!$K$8,GASTO!$N$8,GASTO!$Q$8,GASTO!$T$8,GASTO!$W$8)</c:f>
              <c:numCache>
                <c:formatCode>0.0</c:formatCode>
                <c:ptCount val="6"/>
                <c:pt idx="0">
                  <c:v>673.03015379474505</c:v>
                </c:pt>
                <c:pt idx="1">
                  <c:v>761.20688253541709</c:v>
                </c:pt>
                <c:pt idx="2">
                  <c:v>651.34760576652445</c:v>
                </c:pt>
                <c:pt idx="3">
                  <c:v>582.35565282239588</c:v>
                </c:pt>
                <c:pt idx="4">
                  <c:v>744.41672728092396</c:v>
                </c:pt>
                <c:pt idx="5">
                  <c:v>503.80298800131658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4-4D29-ABB3-6519EFFA6424}"/>
            </c:ext>
          </c:extLst>
        </c:ser>
        <c:ser>
          <c:idx val="2"/>
          <c:order val="2"/>
          <c:tx>
            <c:v>gasto en destino 2012</c:v>
          </c:tx>
          <c:spPr>
            <a:gradFill>
              <a:gsLst>
                <a:gs pos="0">
                  <a:srgbClr val="F79646">
                    <a:lumMod val="75000"/>
                  </a:srgbClr>
                </a:gs>
                <a:gs pos="50000">
                  <a:srgbClr val="F79646">
                    <a:lumMod val="20000"/>
                    <a:lumOff val="80000"/>
                  </a:srgbClr>
                </a:gs>
                <a:gs pos="100000">
                  <a:schemeClr val="accent6">
                    <a:lumMod val="75000"/>
                  </a:scheme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(GASTO!$D$6,GASTO!$G$6,GASTO!$J$6,GASTO!$M$6,GASTO!$P$6,GASTO!$S$6,GASTO!$V$6)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(GASTO!$D$9,GASTO!$G$9,GASTO!$J$9,GASTO!$M$9,GASTO!$P$9,GASTO!$S$9,GASTO!$V$9)</c:f>
              <c:numCache>
                <c:formatCode>0.0</c:formatCode>
                <c:ptCount val="6"/>
                <c:pt idx="0">
                  <c:v>353.00930777490129</c:v>
                </c:pt>
                <c:pt idx="1">
                  <c:v>338.15884153867</c:v>
                </c:pt>
                <c:pt idx="2">
                  <c:v>390.30153825332792</c:v>
                </c:pt>
                <c:pt idx="3">
                  <c:v>345.61420574243482</c:v>
                </c:pt>
                <c:pt idx="4">
                  <c:v>312.47882356571722</c:v>
                </c:pt>
                <c:pt idx="5">
                  <c:v>320.37540284354776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D4-4D29-ABB3-6519EFFA6424}"/>
            </c:ext>
          </c:extLst>
        </c:ser>
        <c:ser>
          <c:idx val="3"/>
          <c:order val="3"/>
          <c:tx>
            <c:v>gasto en destino 2011</c:v>
          </c:tx>
          <c:spPr>
            <a:gradFill>
              <a:gsLst>
                <a:gs pos="0">
                  <a:schemeClr val="accent6">
                    <a:lumMod val="60000"/>
                    <a:lumOff val="40000"/>
                  </a:schemeClr>
                </a:gs>
                <a:gs pos="50000">
                  <a:srgbClr val="F79646">
                    <a:lumMod val="20000"/>
                    <a:lumOff val="80000"/>
                  </a:srgbClr>
                </a:gs>
                <a:gs pos="100000">
                  <a:srgbClr val="F79646">
                    <a:lumMod val="60000"/>
                    <a:lumOff val="40000"/>
                  </a:srgb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(GASTO!$D$6,GASTO!$G$6,GASTO!$J$6,GASTO!$M$6,GASTO!$P$6,GASTO!$S$6,GASTO!$V$6)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(GASTO!$E$9,GASTO!$H$9,GASTO!$K$9,GASTO!$N$9,GASTO!$Q$9,GASTO!$T$9,GASTO!$W$9)</c:f>
              <c:numCache>
                <c:formatCode>0.0</c:formatCode>
                <c:ptCount val="6"/>
                <c:pt idx="0">
                  <c:v>353.1865417631916</c:v>
                </c:pt>
                <c:pt idx="1">
                  <c:v>344.41386397971621</c:v>
                </c:pt>
                <c:pt idx="2">
                  <c:v>387.50699008575492</c:v>
                </c:pt>
                <c:pt idx="3">
                  <c:v>349.43146732468108</c:v>
                </c:pt>
                <c:pt idx="4">
                  <c:v>287.80733695413062</c:v>
                </c:pt>
                <c:pt idx="5">
                  <c:v>319.84606420124737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D4-4D29-ABB3-6519EFFA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122039808"/>
        <c:axId val="121786304"/>
      </c:barChart>
      <c:barChart>
        <c:barDir val="col"/>
        <c:grouping val="clustered"/>
        <c:varyColors val="0"/>
        <c:ser>
          <c:idx val="4"/>
          <c:order val="4"/>
          <c:tx>
            <c:v>var. Interanual origen</c:v>
          </c:tx>
          <c:spPr>
            <a:gradFill flip="none" rotWithShape="1"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16200000" scaled="1"/>
              <a:tileRect/>
            </a:gradFill>
          </c:spPr>
          <c:invertIfNegative val="0"/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(GASTO!$D$6,GASTO!$G$6,GASTO!$J$6,GASTO!$M$6,GASTO!$V$6,GASTO!$P$6,GASTO!$S$6)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(GASTO!$F$8,GASTO!$I$8,GASTO!$L$8,GASTO!$O$8,GASTO!$R$8,GASTO!$U$8,GASTO!$X$8)</c:f>
              <c:numCache>
                <c:formatCode>0.0</c:formatCode>
                <c:ptCount val="6"/>
                <c:pt idx="0">
                  <c:v>3.4327361842615147</c:v>
                </c:pt>
                <c:pt idx="1">
                  <c:v>1.8338294922466361</c:v>
                </c:pt>
                <c:pt idx="2">
                  <c:v>5.1806451870489525</c:v>
                </c:pt>
                <c:pt idx="3">
                  <c:v>4.3443505200597201</c:v>
                </c:pt>
                <c:pt idx="4">
                  <c:v>0.80460914914772275</c:v>
                </c:pt>
                <c:pt idx="5">
                  <c:v>10.137125002927533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D4-4D29-ABB3-6519EFFA6424}"/>
            </c:ext>
          </c:extLst>
        </c:ser>
        <c:ser>
          <c:idx val="5"/>
          <c:order val="5"/>
          <c:tx>
            <c:v>Var. Interanual destino</c:v>
          </c:tx>
          <c:spPr>
            <a:gradFill>
              <a:gsLst>
                <a:gs pos="0">
                  <a:srgbClr val="F79646">
                    <a:lumMod val="75000"/>
                  </a:srgbClr>
                </a:gs>
                <a:gs pos="50000">
                  <a:srgbClr val="F79646">
                    <a:lumMod val="40000"/>
                    <a:lumOff val="60000"/>
                  </a:srgbClr>
                </a:gs>
                <a:gs pos="100000">
                  <a:srgbClr val="F79646">
                    <a:lumMod val="75000"/>
                  </a:srgbClr>
                </a:gs>
              </a:gsLst>
              <a:lin ang="5400000" scaled="0"/>
            </a:gradFill>
          </c:spPr>
          <c:invertIfNegative val="0"/>
          <c:dLbls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(GASTO!$D$6,GASTO!$G$6,GASTO!$J$6,GASTO!$M$6,GASTO!$V$6,GASTO!$P$6,GASTO!$S$6)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(GASTO!$F$9,GASTO!$I$9,GASTO!$L$9,GASTO!$O$9,GASTO!$R$9,GASTO!$U$9,GASTO!$X$9)</c:f>
              <c:numCache>
                <c:formatCode>0.0</c:formatCode>
                <c:ptCount val="6"/>
                <c:pt idx="0">
                  <c:v>-5.0181410482252886E-2</c:v>
                </c:pt>
                <c:pt idx="1">
                  <c:v>-1.8161354972094159</c:v>
                </c:pt>
                <c:pt idx="2">
                  <c:v>0.72116071169568841</c:v>
                </c:pt>
                <c:pt idx="3">
                  <c:v>-1.0924206716332776</c:v>
                </c:pt>
                <c:pt idx="4">
                  <c:v>8.5722229574427473</c:v>
                </c:pt>
                <c:pt idx="5">
                  <c:v>0.16549793839804749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D4-4D29-ABB3-6519EFFA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1868288"/>
        <c:axId val="121786880"/>
      </c:barChart>
      <c:catAx>
        <c:axId val="12203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786304"/>
        <c:crosses val="autoZero"/>
        <c:auto val="1"/>
        <c:lblAlgn val="ctr"/>
        <c:lblOffset val="100"/>
        <c:noMultiLvlLbl val="0"/>
      </c:catAx>
      <c:valAx>
        <c:axId val="12178630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22039808"/>
        <c:crosses val="autoZero"/>
        <c:crossBetween val="between"/>
      </c:valAx>
      <c:catAx>
        <c:axId val="12186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1786880"/>
        <c:crosses val="autoZero"/>
        <c:auto val="1"/>
        <c:lblAlgn val="ctr"/>
        <c:lblOffset val="100"/>
        <c:noMultiLvlLbl val="0"/>
      </c:catAx>
      <c:valAx>
        <c:axId val="121786880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one"/>
        <c:crossAx val="121868288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17689251402385767"/>
          <c:y val="0.13492234297796399"/>
          <c:w val="0.6619966400872157"/>
          <c:h val="0.1085002402868658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GASTO MEDIO DIARIO REALIZADO POR LOS TURISTAS SEGÚN ZONAS (€/persona/día)</a:t>
            </a:r>
          </a:p>
        </c:rich>
      </c:tx>
      <c:layout>
        <c:manualLayout>
          <c:xMode val="edge"/>
          <c:yMode val="edge"/>
          <c:x val="0.16033818781501871"/>
          <c:y val="3.12989045383412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4391660728059688E-2"/>
          <c:y val="0.38210614518255748"/>
          <c:w val="0.97076926212523695"/>
          <c:h val="0.53943785195864558"/>
        </c:manualLayout>
      </c:layout>
      <c:barChart>
        <c:barDir val="col"/>
        <c:grouping val="clustered"/>
        <c:varyColors val="0"/>
        <c:ser>
          <c:idx val="0"/>
          <c:order val="0"/>
          <c:tx>
            <c:v>gasto en origen 2012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(GASTO!$D$30,GASTO!$G$30,GASTO!$J$30,GASTO!$M$30,GASTO!$P$30,GASTO!$S$30,GASTO!$V$30)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(GASTO!$D$32,GASTO!$G$32,GASTO!$J$32,GASTO!$M$32,GASTO!$P$32,GASTO!$S$32,GASTO!$V$32)</c:f>
              <c:numCache>
                <c:formatCode>0.0</c:formatCode>
                <c:ptCount val="6"/>
                <c:pt idx="0">
                  <c:v>73.835711246010717</c:v>
                </c:pt>
                <c:pt idx="1">
                  <c:v>83.60584951441902</c:v>
                </c:pt>
                <c:pt idx="2">
                  <c:v>69.093545616965699</c:v>
                </c:pt>
                <c:pt idx="3">
                  <c:v>66.247330199868344</c:v>
                </c:pt>
                <c:pt idx="4" formatCode="0.00">
                  <c:v>80.950811170610166</c:v>
                </c:pt>
                <c:pt idx="5">
                  <c:v>60.759794866013152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E-4464-A2FF-9E6A4AF58A96}"/>
            </c:ext>
          </c:extLst>
        </c:ser>
        <c:ser>
          <c:idx val="1"/>
          <c:order val="1"/>
          <c:tx>
            <c:v>gasto en origen 2011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(GASTO!$D$30,GASTO!$G$30,GASTO!$J$30,GASTO!$M$30,GASTO!$P$30,GASTO!$S$30,GASTO!$V$30)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(GASTO!$E$32,GASTO!$H$32,GASTO!$K$32,GASTO!$N$32,GASTO!$Q$32,GASTO!$T$32,GASTO!$W$32)</c:f>
              <c:numCache>
                <c:formatCode>0.0</c:formatCode>
                <c:ptCount val="6"/>
                <c:pt idx="0">
                  <c:v>71.295741495141186</c:v>
                </c:pt>
                <c:pt idx="1">
                  <c:v>82.296070151697734</c:v>
                </c:pt>
                <c:pt idx="2">
                  <c:v>66.622048227066657</c:v>
                </c:pt>
                <c:pt idx="3">
                  <c:v>62.805868550718671</c:v>
                </c:pt>
                <c:pt idx="4" formatCode="0.00">
                  <c:v>79.243696467197069</c:v>
                </c:pt>
                <c:pt idx="5">
                  <c:v>51.858547059929357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E-4464-A2FF-9E6A4AF58A96}"/>
            </c:ext>
          </c:extLst>
        </c:ser>
        <c:ser>
          <c:idx val="2"/>
          <c:order val="2"/>
          <c:tx>
            <c:v>gasto en destino 2012</c:v>
          </c:tx>
          <c:spPr>
            <a:gradFill>
              <a:gsLst>
                <a:gs pos="0">
                  <a:srgbClr val="F79646">
                    <a:lumMod val="75000"/>
                  </a:srgbClr>
                </a:gs>
                <a:gs pos="50000">
                  <a:srgbClr val="F79646">
                    <a:lumMod val="20000"/>
                    <a:lumOff val="80000"/>
                  </a:srgbClr>
                </a:gs>
                <a:gs pos="100000">
                  <a:schemeClr val="accent6">
                    <a:lumMod val="75000"/>
                  </a:scheme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(GASTO!$D$30,GASTO!$G$30,GASTO!$J$30,GASTO!$M$30,GASTO!$P$30,GASTO!$S$30,GASTO!$V$30)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(GASTO!$D$33,GASTO!$G$33,GASTO!$J$33,GASTO!$M$33,GASTO!$P$33,GASTO!$S$33,GASTO!$V$33)</c:f>
              <c:numCache>
                <c:formatCode>0.0</c:formatCode>
                <c:ptCount val="6"/>
                <c:pt idx="0">
                  <c:v>37.539493044820354</c:v>
                </c:pt>
                <c:pt idx="1">
                  <c:v>36.486106522141782</c:v>
                </c:pt>
                <c:pt idx="2">
                  <c:v>39.486633021084046</c:v>
                </c:pt>
                <c:pt idx="3">
                  <c:v>37.758060149309955</c:v>
                </c:pt>
                <c:pt idx="4" formatCode="0.00">
                  <c:v>33.828527897565422</c:v>
                </c:pt>
                <c:pt idx="5">
                  <c:v>34.98505818328271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E-4464-A2FF-9E6A4AF58A96}"/>
            </c:ext>
          </c:extLst>
        </c:ser>
        <c:ser>
          <c:idx val="3"/>
          <c:order val="3"/>
          <c:tx>
            <c:v>gasto en destino 2011</c:v>
          </c:tx>
          <c:spPr>
            <a:gradFill>
              <a:gsLst>
                <a:gs pos="0">
                  <a:schemeClr val="accent6">
                    <a:lumMod val="60000"/>
                    <a:lumOff val="40000"/>
                  </a:schemeClr>
                </a:gs>
                <a:gs pos="50000">
                  <a:srgbClr val="F79646">
                    <a:lumMod val="20000"/>
                    <a:lumOff val="80000"/>
                  </a:srgbClr>
                </a:gs>
                <a:gs pos="100000">
                  <a:srgbClr val="F79646">
                    <a:lumMod val="60000"/>
                    <a:lumOff val="40000"/>
                  </a:srgb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(GASTO!$D$30,GASTO!$G$30,GASTO!$J$30,GASTO!$M$30,GASTO!$P$30,GASTO!$S$30,GASTO!$V$30)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(GASTO!$E$33,GASTO!$H$33,GASTO!$K$33,GASTO!$N$33,GASTO!$Q$33,GASTO!$T$33,GASTO!$W$33)</c:f>
              <c:numCache>
                <c:formatCode>0.0</c:formatCode>
                <c:ptCount val="6"/>
                <c:pt idx="0">
                  <c:v>37.557843731647338</c:v>
                </c:pt>
                <c:pt idx="1">
                  <c:v>37.253577161768433</c:v>
                </c:pt>
                <c:pt idx="2">
                  <c:v>39.663919183795137</c:v>
                </c:pt>
                <c:pt idx="3">
                  <c:v>38.20550777044803</c:v>
                </c:pt>
                <c:pt idx="4" formatCode="0.00">
                  <c:v>30.866515563968374</c:v>
                </c:pt>
                <c:pt idx="5">
                  <c:v>32.863572703425881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0E-4464-A2FF-9E6A4AF5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axId val="121871360"/>
        <c:axId val="121789184"/>
      </c:barChart>
      <c:barChart>
        <c:barDir val="col"/>
        <c:grouping val="clustered"/>
        <c:varyColors val="0"/>
        <c:ser>
          <c:idx val="4"/>
          <c:order val="4"/>
          <c:tx>
            <c:v>var. Interanual origen</c:v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ysClr val="window" lastClr="FFFFFF">
                    <a:lumMod val="50000"/>
                  </a:sysClr>
                </a:gs>
              </a:gsLst>
              <a:lin ang="16200000" scaled="1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5-1F0E-4464-A2FF-9E6A4AF58A96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1F0E-4464-A2FF-9E6A4AF58A96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1F0E-4464-A2FF-9E6A4AF58A96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1F0E-4464-A2FF-9E6A4AF58A96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1F0E-4464-A2FF-9E6A4AF58A96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1F0E-4464-A2FF-9E6A4AF58A96}"/>
              </c:ext>
            </c:extLst>
          </c:dPt>
          <c:dLbls>
            <c:numFmt formatCode="#,##0.0" sourceLinked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accent1">
                        <a:lumMod val="5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(GASTO!$D$6,GASTO!$G$6,GASTO!$J$6,GASTO!$M$6,GASTO!$V$6,GASTO!$P$6)</c:f>
              <c:strCache>
                <c:ptCount val="5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</c:strCache>
            </c:strRef>
          </c:cat>
          <c:val>
            <c:numRef>
              <c:f>(GASTO!$F$32,GASTO!$I$32,GASTO!$L$32,GASTO!$O$32,GASTO!$R$32,GASTO!$U$32,GASTO!$X$32)</c:f>
              <c:numCache>
                <c:formatCode>0.0</c:formatCode>
                <c:ptCount val="6"/>
                <c:pt idx="0">
                  <c:v>3.5625826979338342</c:v>
                </c:pt>
                <c:pt idx="1">
                  <c:v>1.5915454532725022</c:v>
                </c:pt>
                <c:pt idx="2">
                  <c:v>3.7097289195845349</c:v>
                </c:pt>
                <c:pt idx="3">
                  <c:v>5.4795224213331863</c:v>
                </c:pt>
                <c:pt idx="4" formatCode="0.00">
                  <c:v>2.1542593032869917</c:v>
                </c:pt>
                <c:pt idx="5">
                  <c:v>17.164475888221929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F0E-4464-A2FF-9E6A4AF58A96}"/>
            </c:ext>
          </c:extLst>
        </c:ser>
        <c:ser>
          <c:idx val="5"/>
          <c:order val="5"/>
          <c:tx>
            <c:v>Var. Interanual destino</c:v>
          </c:tx>
          <c:spPr>
            <a:gradFill>
              <a:gsLst>
                <a:gs pos="0">
                  <a:srgbClr val="F79646">
                    <a:lumMod val="75000"/>
                  </a:srgbClr>
                </a:gs>
                <a:gs pos="50000">
                  <a:srgbClr val="F79646">
                    <a:lumMod val="40000"/>
                    <a:lumOff val="60000"/>
                  </a:srgbClr>
                </a:gs>
                <a:gs pos="100000">
                  <a:srgbClr val="F79646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2-1F0E-4464-A2FF-9E6A4AF58A96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4-1F0E-4464-A2FF-9E6A4AF58A96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6-1F0E-4464-A2FF-9E6A4AF58A96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8-1F0E-4464-A2FF-9E6A4AF58A96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A-1F0E-4464-A2FF-9E6A4AF58A96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C-1F0E-4464-A2FF-9E6A4AF58A96}"/>
              </c:ext>
            </c:extLst>
          </c:dPt>
          <c:dLbls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accent1">
                        <a:lumMod val="5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(GASTO!$D$6,GASTO!$G$6,GASTO!$J$6,GASTO!$M$6,GASTO!$V$6,GASTO!$P$6)</c:f>
              <c:strCache>
                <c:ptCount val="5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</c:strCache>
            </c:strRef>
          </c:cat>
          <c:val>
            <c:numRef>
              <c:f>(GASTO!$F$33,GASTO!$I$33,GASTO!$L$33,GASTO!$O$33,GASTO!$R$33,GASTO!$U$33,GASTO!$X$33)</c:f>
              <c:numCache>
                <c:formatCode>0.0</c:formatCode>
                <c:ptCount val="6"/>
                <c:pt idx="0">
                  <c:v>-4.8859798656437192E-2</c:v>
                </c:pt>
                <c:pt idx="1">
                  <c:v>-2.0601260284187504</c:v>
                </c:pt>
                <c:pt idx="2">
                  <c:v>-0.44697086510684869</c:v>
                </c:pt>
                <c:pt idx="3">
                  <c:v>-1.1711599904037371</c:v>
                </c:pt>
                <c:pt idx="4" formatCode="0.00">
                  <c:v>9.5961992452906344</c:v>
                </c:pt>
                <c:pt idx="5">
                  <c:v>6.4554316689848861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F0E-4464-A2FF-9E6A4AF5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1871872"/>
        <c:axId val="121789760"/>
      </c:barChart>
      <c:catAx>
        <c:axId val="12187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789184"/>
        <c:crosses val="autoZero"/>
        <c:auto val="1"/>
        <c:lblAlgn val="ctr"/>
        <c:lblOffset val="100"/>
        <c:noMultiLvlLbl val="0"/>
      </c:catAx>
      <c:valAx>
        <c:axId val="12178918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121871360"/>
        <c:crosses val="autoZero"/>
        <c:crossBetween val="between"/>
      </c:valAx>
      <c:catAx>
        <c:axId val="12187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1789760"/>
        <c:crosses val="autoZero"/>
        <c:auto val="1"/>
        <c:lblAlgn val="ctr"/>
        <c:lblOffset val="100"/>
        <c:noMultiLvlLbl val="0"/>
      </c:catAx>
      <c:valAx>
        <c:axId val="121789760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one"/>
        <c:crossAx val="121871872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23637297550195607"/>
          <c:y val="0.14103286384976529"/>
          <c:w val="0.54564930582979365"/>
          <c:h val="0.1085002402868658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INDICE DE REPETICIÓN DE VISITAS DE LOS TURISTAS SEGÚN ZONAS (%)</a:t>
            </a:r>
          </a:p>
        </c:rich>
      </c:tx>
      <c:layout>
        <c:manualLayout>
          <c:xMode val="edge"/>
          <c:yMode val="edge"/>
          <c:x val="0.173240214538400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300218994885143"/>
          <c:y val="0.20156551005287021"/>
          <c:w val="0.7176782772904956"/>
          <c:h val="0.739944743749137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REPETICION!$C$7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6">
                      <a:lumMod val="50000"/>
                    </a:scheme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9FE6-4D3D-802D-947D9CAE68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(REPETICION!$C$6,REPETICION!$F$6,REPETICION!$I$6,REPETICION!$L$6,REPETICION!$O$6,REPETICION!$R$6)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(REPETICION!$C$9,REPETICION!$F$9,REPETICION!$I$9,REPETICION!$L$9,REPETICION!$O$9,REPETICION!$R$9)</c:f>
              <c:numCache>
                <c:formatCode>0.0</c:formatCode>
                <c:ptCount val="6"/>
                <c:pt idx="0">
                  <c:v>59.018181818181816</c:v>
                </c:pt>
                <c:pt idx="1">
                  <c:v>59.114518921592875</c:v>
                </c:pt>
                <c:pt idx="2">
                  <c:v>64.315600717274364</c:v>
                </c:pt>
                <c:pt idx="3">
                  <c:v>50.564468211527036</c:v>
                </c:pt>
                <c:pt idx="4">
                  <c:v>55.45796737766625</c:v>
                </c:pt>
                <c:pt idx="5">
                  <c:v>60.091743119266056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6-4D3D-802D-947D9CAE68B6}"/>
            </c:ext>
          </c:extLst>
        </c:ser>
        <c:ser>
          <c:idx val="1"/>
          <c:order val="1"/>
          <c:tx>
            <c:strRef>
              <c:f>REPETICION!$D$7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4-9FE6-4D3D-802D-947D9CAE68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(REPETICION!$C$6,REPETICION!$F$6,REPETICION!$I$6,REPETICION!$L$6,REPETICION!$O$6,REPETICION!$R$6)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(REPETICION!$D$9,REPETICION!$G$9,REPETICION!$J$9,REPETICION!$M$9,REPETICION!$P$9,REPETICION!$S$9)</c:f>
              <c:numCache>
                <c:formatCode>0.0</c:formatCode>
                <c:ptCount val="6"/>
                <c:pt idx="0">
                  <c:v>58.209090909090911</c:v>
                </c:pt>
                <c:pt idx="1">
                  <c:v>57.975609756097562</c:v>
                </c:pt>
                <c:pt idx="2">
                  <c:v>63.766816143497756</c:v>
                </c:pt>
                <c:pt idx="3">
                  <c:v>46.163290362185393</c:v>
                </c:pt>
                <c:pt idx="4">
                  <c:v>54.702970297029701</c:v>
                </c:pt>
                <c:pt idx="5">
                  <c:v>64.688427299703264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E6-4D3D-802D-947D9CAE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2632704"/>
        <c:axId val="121989376"/>
      </c:barChart>
      <c:barChart>
        <c:barDir val="bar"/>
        <c:grouping val="clustered"/>
        <c:varyColors val="0"/>
        <c:ser>
          <c:idx val="2"/>
          <c:order val="2"/>
          <c:tx>
            <c:strRef>
              <c:f>REPETICION!$E$7</c:f>
              <c:strCache>
                <c:ptCount val="1"/>
                <c:pt idx="0">
                  <c:v>var. 12/11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9FE6-4D3D-802D-947D9CAE68B6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9FE6-4D3D-802D-947D9CAE68B6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9FE6-4D3D-802D-947D9CAE68B6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9FE6-4D3D-802D-947D9CAE68B6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9FE6-4D3D-802D-947D9CAE68B6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1-9FE6-4D3D-802D-947D9CAE68B6}"/>
              </c:ext>
            </c:extLst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(REPETICION!$C$6,REPETICION!$F$6,REPETICION!$I$6,REPETICION!$L$6,REPETICION!$O$6)</c:f>
              <c:strCache>
                <c:ptCount val="5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</c:strCache>
            </c:strRef>
          </c:cat>
          <c:val>
            <c:numRef>
              <c:f>(REPETICION!$E$9,REPETICION!$H$9,REPETICION!$K$9,REPETICION!$N$9,REPETICION!$Q$9,REPETICION!$T$9)</c:f>
              <c:numCache>
                <c:formatCode>0.0</c:formatCode>
                <c:ptCount val="6"/>
                <c:pt idx="0">
                  <c:v>1.3899734499453444</c:v>
                </c:pt>
                <c:pt idx="1">
                  <c:v>1.9644625908837838</c:v>
                </c:pt>
                <c:pt idx="2">
                  <c:v>0.8606115327157795</c:v>
                </c:pt>
                <c:pt idx="3">
                  <c:v>9.5339344635339671</c:v>
                </c:pt>
                <c:pt idx="4">
                  <c:v>1.380175658720205</c:v>
                </c:pt>
                <c:pt idx="5">
                  <c:v>-7.1058833431529251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FE6-4D3D-802D-947D9CAE6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2633216"/>
        <c:axId val="121989952"/>
      </c:barChart>
      <c:catAx>
        <c:axId val="12263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989376"/>
        <c:crosses val="autoZero"/>
        <c:auto val="1"/>
        <c:lblAlgn val="ctr"/>
        <c:lblOffset val="100"/>
        <c:noMultiLvlLbl val="0"/>
      </c:catAx>
      <c:valAx>
        <c:axId val="121989376"/>
        <c:scaling>
          <c:orientation val="minMax"/>
          <c:min val="-5"/>
        </c:scaling>
        <c:delete val="1"/>
        <c:axPos val="t"/>
        <c:numFmt formatCode="0.0" sourceLinked="1"/>
        <c:majorTickMark val="out"/>
        <c:minorTickMark val="none"/>
        <c:tickLblPos val="none"/>
        <c:crossAx val="122632704"/>
        <c:crosses val="autoZero"/>
        <c:crossBetween val="between"/>
      </c:valAx>
      <c:catAx>
        <c:axId val="122633216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21989952"/>
        <c:crosses val="max"/>
        <c:auto val="1"/>
        <c:lblAlgn val="ctr"/>
        <c:lblOffset val="100"/>
        <c:noMultiLvlLbl val="0"/>
      </c:catAx>
      <c:valAx>
        <c:axId val="12198995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26332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498984366084846"/>
          <c:y val="0.13683534136546247"/>
          <c:w val="0.34971311194796389"/>
          <c:h val="6.1994118205103886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INDICE DE REPETICIÓN DE VISITAS DE LOS TURISTAS EN</a:t>
            </a:r>
            <a:r>
              <a:rPr lang="es-ES" baseline="0">
                <a:solidFill>
                  <a:schemeClr val="accent1">
                    <a:lumMod val="50000"/>
                  </a:schemeClr>
                </a:solidFill>
              </a:rPr>
              <a:t> LOS ÚLTIMOS CINCO AÑOS </a:t>
            </a: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SEGÚN ZONAS (%)</a:t>
            </a:r>
          </a:p>
        </c:rich>
      </c:tx>
      <c:layout>
        <c:manualLayout>
          <c:xMode val="edge"/>
          <c:yMode val="edge"/>
          <c:x val="0.1732402145384008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300218994885165"/>
          <c:y val="0.20156551005287021"/>
          <c:w val="0.71767827729049605"/>
          <c:h val="0.739944743749137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REPETICION!$C$18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6">
                      <a:lumMod val="50000"/>
                    </a:scheme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9624-4581-BBE2-F7C71312E7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(REPETICION!$C$6,REPETICION!$F$6,REPETICION!$I$6,REPETICION!$L$6,REPETICION!$O$6,REPETICION!$R$6)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(REPETICION!$C$20,REPETICION!$F$20,REPETICION!$I$20,REPETICION!$L$20,REPETICION!$O$20,REPETICION!$R$20)</c:f>
              <c:numCache>
                <c:formatCode>0.0</c:formatCode>
                <c:ptCount val="6"/>
                <c:pt idx="0">
                  <c:v>40.354545454545452</c:v>
                </c:pt>
                <c:pt idx="1">
                  <c:v>41.108088053425675</c:v>
                </c:pt>
                <c:pt idx="2">
                  <c:v>47.340107591153618</c:v>
                </c:pt>
                <c:pt idx="3">
                  <c:v>27.985739750445632</c:v>
                </c:pt>
                <c:pt idx="4">
                  <c:v>35.884567126725223</c:v>
                </c:pt>
                <c:pt idx="5">
                  <c:v>41.437308868501532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4-4581-BBE2-F7C71312E783}"/>
            </c:ext>
          </c:extLst>
        </c:ser>
        <c:ser>
          <c:idx val="1"/>
          <c:order val="1"/>
          <c:tx>
            <c:strRef>
              <c:f>REPETICION!$D$18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4-9624-4581-BBE2-F7C71312E7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(REPETICION!$C$6,REPETICION!$F$6,REPETICION!$I$6,REPETICION!$L$6,REPETICION!$O$6,REPETICION!$R$6)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(REPETICION!$D$20,REPETICION!$G$20,REPETICION!$J$20,REPETICION!$M$20,REPETICION!$P$20,REPETICION!$S$20)</c:f>
              <c:numCache>
                <c:formatCode>0.0</c:formatCode>
                <c:ptCount val="6"/>
                <c:pt idx="0">
                  <c:v>38.281818181818181</c:v>
                </c:pt>
                <c:pt idx="1">
                  <c:v>37.707317073170735</c:v>
                </c:pt>
                <c:pt idx="2">
                  <c:v>44.544095665171895</c:v>
                </c:pt>
                <c:pt idx="3">
                  <c:v>25.10742786985881</c:v>
                </c:pt>
                <c:pt idx="4">
                  <c:v>32.67326732673267</c:v>
                </c:pt>
                <c:pt idx="5">
                  <c:v>47.626112759643917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24-4581-BBE2-F7C71312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2545664"/>
        <c:axId val="121992256"/>
      </c:barChart>
      <c:barChart>
        <c:barDir val="bar"/>
        <c:grouping val="clustered"/>
        <c:varyColors val="0"/>
        <c:ser>
          <c:idx val="2"/>
          <c:order val="2"/>
          <c:tx>
            <c:strRef>
              <c:f>REPETICION!$E$18</c:f>
              <c:strCache>
                <c:ptCount val="1"/>
                <c:pt idx="0">
                  <c:v>var. 12/11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9624-4581-BBE2-F7C71312E783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9624-4581-BBE2-F7C71312E783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9624-4581-BBE2-F7C71312E783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9624-4581-BBE2-F7C71312E783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9624-4581-BBE2-F7C71312E783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1-9624-4581-BBE2-F7C71312E783}"/>
              </c:ext>
            </c:extLst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(REPETICION!$C$17,REPETICION!$F$17,REPETICION!$I$17,REPETICION!$L$17,REPETICION!$O$17,REPETICION!$R$17)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(REPETICION!$E$20,REPETICION!$H$20,REPETICION!$K$20,REPETICION!$N$20,REPETICION!$Q$20,REPETICION!$T$20)</c:f>
              <c:numCache>
                <c:formatCode>0.0</c:formatCode>
                <c:ptCount val="6"/>
                <c:pt idx="0">
                  <c:v>5.4143908810258807</c:v>
                </c:pt>
                <c:pt idx="1">
                  <c:v>9.018862237416073</c:v>
                </c:pt>
                <c:pt idx="2">
                  <c:v>6.2769529479254089</c:v>
                </c:pt>
                <c:pt idx="3">
                  <c:v>11.463985460821348</c:v>
                </c:pt>
                <c:pt idx="4">
                  <c:v>9.8285236302802446</c:v>
                </c:pt>
                <c:pt idx="5">
                  <c:v>-12.994560195108932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624-4581-BBE2-F7C71312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22546176"/>
        <c:axId val="121992832"/>
      </c:barChart>
      <c:catAx>
        <c:axId val="1225456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1992256"/>
        <c:crosses val="autoZero"/>
        <c:auto val="1"/>
        <c:lblAlgn val="ctr"/>
        <c:lblOffset val="100"/>
        <c:noMultiLvlLbl val="0"/>
      </c:catAx>
      <c:valAx>
        <c:axId val="121992256"/>
        <c:scaling>
          <c:orientation val="minMax"/>
          <c:min val="-5"/>
        </c:scaling>
        <c:delete val="1"/>
        <c:axPos val="t"/>
        <c:numFmt formatCode="0.0" sourceLinked="1"/>
        <c:majorTickMark val="out"/>
        <c:minorTickMark val="none"/>
        <c:tickLblPos val="none"/>
        <c:crossAx val="122545664"/>
        <c:crosses val="autoZero"/>
        <c:crossBetween val="between"/>
      </c:valAx>
      <c:catAx>
        <c:axId val="122546176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21992832"/>
        <c:crosses val="max"/>
        <c:auto val="1"/>
        <c:lblAlgn val="ctr"/>
        <c:lblOffset val="100"/>
        <c:noMultiLvlLbl val="0"/>
      </c:catAx>
      <c:valAx>
        <c:axId val="12199283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225461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498984366084868"/>
          <c:y val="0.13683534136546258"/>
          <c:w val="0.34971311194796401"/>
          <c:h val="6.1994118205103886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</a:rPr>
              <a:t>ESTANCIA MEDIA DE LOS TURISTAS SEGÚN ZONAS (días)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171015926674088"/>
          <c:y val="0.18217322834645669"/>
          <c:w val="0.65609531015029299"/>
          <c:h val="0.759590677671315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ESTANCIA!$C$7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  <c:extLst>
              <c:ext xmlns:c16="http://schemas.microsoft.com/office/drawing/2014/chart" uri="{C3380CC4-5D6E-409C-BE32-E72D297353CC}">
                <c16:uniqueId val="{00000001-9535-4202-847A-F869D61CED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GUJÍA</c:v>
                </c:pt>
                <c:pt idx="5">
                  <c:v>GRANADILLA/S. MIGUEL</c:v>
                </c:pt>
              </c:strCache>
            </c:strRef>
          </c:cat>
          <c:val>
            <c:numRef>
              <c:f>(ESTANCIA!$C$13,ESTANCIA!$F$13,ESTANCIA!$I$13,ESTANCIA!$L$13,ESTANCIA!$O$13,ESTANCIA!$R$13)</c:f>
              <c:numCache>
                <c:formatCode>0.00</c:formatCode>
                <c:ptCount val="6"/>
                <c:pt idx="0">
                  <c:v>9.4065454545454159</c:v>
                </c:pt>
                <c:pt idx="1">
                  <c:v>9.2752906257729553</c:v>
                </c:pt>
                <c:pt idx="2">
                  <c:v>9.8852361028093227</c:v>
                </c:pt>
                <c:pt idx="3">
                  <c:v>9.1521093285799289</c:v>
                </c:pt>
                <c:pt idx="4">
                  <c:v>9.2371392722710137</c:v>
                </c:pt>
                <c:pt idx="5">
                  <c:v>9.1574923547400697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35-4202-847A-F869D61CE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64"/>
        <c:axId val="118701568"/>
        <c:axId val="122964224"/>
      </c:barChart>
      <c:catAx>
        <c:axId val="1187015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2964224"/>
        <c:crosses val="autoZero"/>
        <c:auto val="1"/>
        <c:lblAlgn val="ctr"/>
        <c:lblOffset val="100"/>
        <c:noMultiLvlLbl val="0"/>
      </c:catAx>
      <c:valAx>
        <c:axId val="12296422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187015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jpeg"/><Relationship Id="rId1" Type="http://schemas.openxmlformats.org/officeDocument/2006/relationships/hyperlink" Target="#INDICE!A1"/><Relationship Id="rId4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3.emf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jpeg"/><Relationship Id="rId1" Type="http://schemas.openxmlformats.org/officeDocument/2006/relationships/hyperlink" Target="#INDICE!A1"/><Relationship Id="rId4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#INDICE!A1"/><Relationship Id="rId4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104775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0</xdr:row>
      <xdr:rowOff>72390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72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149224</xdr:colOff>
      <xdr:row>54</xdr:row>
      <xdr:rowOff>34924</xdr:rowOff>
    </xdr:from>
    <xdr:to>
      <xdr:col>8</xdr:col>
      <xdr:colOff>504698</xdr:colOff>
      <xdr:row>80</xdr:row>
      <xdr:rowOff>85725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539749</xdr:colOff>
      <xdr:row>53</xdr:row>
      <xdr:rowOff>142875</xdr:rowOff>
    </xdr:from>
    <xdr:to>
      <xdr:col>20</xdr:col>
      <xdr:colOff>427862</xdr:colOff>
      <xdr:row>80</xdr:row>
      <xdr:rowOff>19050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0.95305</cdr:y>
    </cdr:from>
    <cdr:to>
      <cdr:x>0.78922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943350"/>
          <a:ext cx="4743450" cy="190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0.95775</cdr:y>
    </cdr:from>
    <cdr:to>
      <cdr:x>0.88091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886200"/>
          <a:ext cx="5095876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34926</xdr:colOff>
      <xdr:row>22</xdr:row>
      <xdr:rowOff>57151</xdr:rowOff>
    </xdr:from>
    <xdr:to>
      <xdr:col>10</xdr:col>
      <xdr:colOff>92075</xdr:colOff>
      <xdr:row>46</xdr:row>
      <xdr:rowOff>152401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3</xdr:row>
      <xdr:rowOff>381000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71575" cy="8953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609601</xdr:colOff>
      <xdr:row>21</xdr:row>
      <xdr:rowOff>133350</xdr:rowOff>
    </xdr:from>
    <xdr:to>
      <xdr:col>19</xdr:col>
      <xdr:colOff>352425</xdr:colOff>
      <xdr:row>46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17</xdr:row>
      <xdr:rowOff>15875</xdr:rowOff>
    </xdr:from>
    <xdr:to>
      <xdr:col>7</xdr:col>
      <xdr:colOff>225425</xdr:colOff>
      <xdr:row>41</xdr:row>
      <xdr:rowOff>82550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171450</xdr:colOff>
      <xdr:row>16</xdr:row>
      <xdr:rowOff>142875</xdr:rowOff>
    </xdr:from>
    <xdr:to>
      <xdr:col>19</xdr:col>
      <xdr:colOff>146050</xdr:colOff>
      <xdr:row>41</xdr:row>
      <xdr:rowOff>50800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4</xdr:row>
      <xdr:rowOff>104775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0.67816</cdr:x>
      <cdr:y>0.07952</cdr:y>
    </cdr:from>
    <cdr:to>
      <cdr:x>0.80491</cdr:x>
      <cdr:y>0.15663</cdr:y>
    </cdr:to>
    <cdr:sp macro="" textlink="ESTANCIA!$C$7">
      <cdr:nvSpPr>
        <cdr:cNvPr id="3" name="1 CuadroTexto"/>
        <cdr:cNvSpPr txBox="1"/>
      </cdr:nvSpPr>
      <cdr:spPr>
        <a:xfrm xmlns:a="http://schemas.openxmlformats.org/drawingml/2006/main">
          <a:off x="3068250" y="314334"/>
          <a:ext cx="573465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4D49A840-1E12-4796-A1E7-A760357AF707}" type="TxLink">
            <a:rPr lang="es-ES" sz="1400" b="1">
              <a:solidFill>
                <a:schemeClr val="accent1">
                  <a:lumMod val="50000"/>
                </a:schemeClr>
              </a:solidFill>
            </a:rPr>
            <a:pPr/>
            <a:t>2012</a:t>
          </a:fld>
          <a:endParaRPr lang="es-ES" sz="1400" b="1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12</xdr:col>
      <xdr:colOff>180975</xdr:colOff>
      <xdr:row>75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0.96238</cdr:y>
    </cdr:from>
    <cdr:to>
      <cdr:x>0.7387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619875"/>
          <a:ext cx="5157474" cy="207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700" b="0" i="0" strike="noStrike">
              <a:solidFill>
                <a:srgbClr val="1F497D">
                  <a:lumMod val="75000"/>
                </a:srgbClr>
              </a:solidFill>
              <a:latin typeface="Arial"/>
              <a:cs typeface="Arial"/>
            </a:rPr>
            <a:t>Fuente: Encuesta al Turismo Receptivo Cabildo Tenerife. Elaboración: Turismo de Tenerife</a:t>
          </a:r>
        </a:p>
      </cdr:txBody>
    </cdr:sp>
  </cdr:relSizeAnchor>
  <cdr:relSizeAnchor xmlns:cdr="http://schemas.openxmlformats.org/drawingml/2006/chartDrawing">
    <cdr:from>
      <cdr:x>0.00546</cdr:x>
      <cdr:y>0.40304</cdr:y>
    </cdr:from>
    <cdr:to>
      <cdr:x>0.98909</cdr:x>
      <cdr:y>0.95329</cdr:y>
    </cdr:to>
    <cdr:sp macro="" textlink="">
      <cdr:nvSpPr>
        <cdr:cNvPr id="3" name="2 Rectángulo"/>
        <cdr:cNvSpPr/>
      </cdr:nvSpPr>
      <cdr:spPr>
        <a:xfrm xmlns:a="http://schemas.openxmlformats.org/drawingml/2006/main">
          <a:off x="36769" y="2019299"/>
          <a:ext cx="6623936" cy="2756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18</xdr:row>
      <xdr:rowOff>66675</xdr:rowOff>
    </xdr:from>
    <xdr:to>
      <xdr:col>9</xdr:col>
      <xdr:colOff>9525</xdr:colOff>
      <xdr:row>42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276225</xdr:colOff>
      <xdr:row>17</xdr:row>
      <xdr:rowOff>85725</xdr:rowOff>
    </xdr:from>
    <xdr:to>
      <xdr:col>18</xdr:col>
      <xdr:colOff>76200</xdr:colOff>
      <xdr:row>42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158750</xdr:colOff>
      <xdr:row>19</xdr:row>
      <xdr:rowOff>95250</xdr:rowOff>
    </xdr:from>
    <xdr:to>
      <xdr:col>12</xdr:col>
      <xdr:colOff>257175</xdr:colOff>
      <xdr:row>44</xdr:row>
      <xdr:rowOff>3175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425450</xdr:colOff>
      <xdr:row>37</xdr:row>
      <xdr:rowOff>38100</xdr:rowOff>
    </xdr:from>
    <xdr:to>
      <xdr:col>11</xdr:col>
      <xdr:colOff>577850</xdr:colOff>
      <xdr:row>66</xdr:row>
      <xdr:rowOff>19050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349250</xdr:colOff>
      <xdr:row>3</xdr:row>
      <xdr:rowOff>19050</xdr:rowOff>
    </xdr:from>
    <xdr:to>
      <xdr:col>32</xdr:col>
      <xdr:colOff>473075</xdr:colOff>
      <xdr:row>22</xdr:row>
      <xdr:rowOff>184150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0.95181</cdr:y>
    </cdr:from>
    <cdr:to>
      <cdr:x>0.86911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899196"/>
          <a:ext cx="4743450" cy="195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0.95181</cdr:y>
    </cdr:from>
    <cdr:to>
      <cdr:x>0.86911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62380"/>
          <a:ext cx="4743450" cy="190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0.95975</cdr:y>
    </cdr:from>
    <cdr:to>
      <cdr:x>0.77322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8058"/>
          <a:ext cx="4286366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</a:t>
          </a:r>
          <a:r>
            <a:rPr lang="es-ES" sz="800" b="0" i="0">
              <a:solidFill>
                <a:schemeClr val="tx2">
                  <a:lumMod val="75000"/>
                </a:schemeClr>
              </a:solidFill>
              <a:latin typeface="Calibri"/>
            </a:rPr>
            <a:t>Encuesta al Turismo Receptivo Cabildo Tenerife. </a:t>
          </a: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ELABORACIÓN: Turismo de Tenerife </a:t>
          </a:r>
        </a:p>
      </cdr:txBody>
    </cdr:sp>
  </cdr:relSizeAnchor>
  <cdr:relSizeAnchor xmlns:cdr="http://schemas.openxmlformats.org/drawingml/2006/chartDrawing">
    <cdr:from>
      <cdr:x>0.04467</cdr:x>
      <cdr:y>0</cdr:y>
    </cdr:from>
    <cdr:to>
      <cdr:x>0.97101</cdr:x>
      <cdr:y>0.14184</cdr:y>
    </cdr:to>
    <cdr:sp macro="" textlink="[1]actualizaciones!$A$4">
      <cdr:nvSpPr>
        <cdr:cNvPr id="3" name="1 CuadroTexto"/>
        <cdr:cNvSpPr txBox="1"/>
      </cdr:nvSpPr>
      <cdr:spPr>
        <a:xfrm xmlns:a="http://schemas.openxmlformats.org/drawingml/2006/main">
          <a:off x="247630" y="0"/>
          <a:ext cx="5135212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6BA7E36-9066-44B0-A219-BAB2273534D8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 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0.46392</cdr:x>
      <cdr:y>0.08511</cdr:y>
    </cdr:from>
    <cdr:to>
      <cdr:x>0.57388</cdr:x>
      <cdr:y>0.16076</cdr:y>
    </cdr:to>
    <cdr:sp macro="" textlink="EDAD!$C$7">
      <cdr:nvSpPr>
        <cdr:cNvPr id="4" name="3 CuadroTexto"/>
        <cdr:cNvSpPr txBox="1"/>
      </cdr:nvSpPr>
      <cdr:spPr>
        <a:xfrm xmlns:a="http://schemas.openxmlformats.org/drawingml/2006/main">
          <a:off x="2571751" y="342900"/>
          <a:ext cx="609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29B8FD72-9B64-4C4B-B1CF-369113D1874D}" type="TxLink">
            <a:rPr lang="es-ES" sz="1400" b="1">
              <a:solidFill>
                <a:schemeClr val="accent1">
                  <a:lumMod val="50000"/>
                </a:schemeClr>
              </a:solidFill>
            </a:rPr>
            <a:pPr/>
            <a:t>2012</a:t>
          </a:fld>
          <a:endParaRPr lang="es-ES" sz="1400" b="1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6</xdr:col>
      <xdr:colOff>390525</xdr:colOff>
      <xdr:row>68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0.91408</cdr:y>
    </cdr:from>
    <cdr:to>
      <cdr:x>0.95691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62501"/>
          <a:ext cx="5231774" cy="447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18288" anchor="ctr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** En julio 2010 se ha introducido una nueva relación "con madre y/o padre": el dato de 2010 correspondiente a este item hace referencia al período julio-diciembre 2010.</a:t>
          </a:r>
        </a:p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</a:t>
          </a:r>
          <a:r>
            <a:rPr lang="es-ES" sz="800" b="0" i="0">
              <a:solidFill>
                <a:schemeClr val="tx2">
                  <a:lumMod val="75000"/>
                </a:schemeClr>
              </a:solidFill>
              <a:latin typeface="+mn-lt"/>
            </a:rPr>
            <a:t>Encuesta al Turismo Receptivo Cabildo Tenerife. </a:t>
          </a: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 ELABORACIÓN: Turismo de Tenerife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22</xdr:row>
      <xdr:rowOff>9525</xdr:rowOff>
    </xdr:from>
    <xdr:to>
      <xdr:col>8</xdr:col>
      <xdr:colOff>428625</xdr:colOff>
      <xdr:row>46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0.94458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33800"/>
          <a:ext cx="4743450" cy="18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/>
            <a:t>FUENTE:</a:t>
          </a:r>
          <a:r>
            <a:rPr lang="es-ES" sz="800" baseline="0"/>
            <a:t> Encuestas al Turismo Receptivo del Cabildo Insular de Tenerife. ELABORACIÓN: Turismo de Tenerife</a:t>
          </a:r>
          <a:endParaRPr lang="es-ES" sz="800"/>
        </a:p>
      </cdr:txBody>
    </cdr:sp>
  </cdr:relSizeAnchor>
  <cdr:relSizeAnchor xmlns:cdr="http://schemas.openxmlformats.org/drawingml/2006/chartDrawing">
    <cdr:from>
      <cdr:x>0.48168</cdr:x>
      <cdr:y>0.11807</cdr:y>
    </cdr:from>
    <cdr:to>
      <cdr:x>0.59337</cdr:x>
      <cdr:y>0.19518</cdr:y>
    </cdr:to>
    <cdr:sp macro="" textlink="RENTA!$C$7">
      <cdr:nvSpPr>
        <cdr:cNvPr id="3" name="1 CuadroTexto"/>
        <cdr:cNvSpPr txBox="1"/>
      </cdr:nvSpPr>
      <cdr:spPr>
        <a:xfrm xmlns:a="http://schemas.openxmlformats.org/drawingml/2006/main">
          <a:off x="2628900" y="466725"/>
          <a:ext cx="609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0CF894BC-3675-4472-834A-48B2E8D718E0}" type="TxLink">
            <a:rPr lang="es-ES" sz="1400" b="1">
              <a:solidFill>
                <a:schemeClr val="accent1">
                  <a:lumMod val="50000"/>
                </a:schemeClr>
              </a:solidFill>
            </a:rPr>
            <a:pPr/>
            <a:t>2012</a:t>
          </a:fld>
          <a:endParaRPr lang="es-ES" sz="1400" b="1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tualizacion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on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showGridLines="0" showRowColHeaders="0" tabSelected="1" defaultGridColor="0" colorId="7" zoomScaleNormal="100" workbookViewId="0">
      <selection activeCell="D10" sqref="D10"/>
    </sheetView>
  </sheetViews>
  <sheetFormatPr baseColWidth="10" defaultRowHeight="12.75" x14ac:dyDescent="0.2"/>
  <cols>
    <col min="1" max="1" width="26.42578125" customWidth="1"/>
    <col min="2" max="2" width="6.7109375" customWidth="1"/>
    <col min="3" max="3" width="11.42578125" hidden="1" customWidth="1"/>
    <col min="4" max="4" width="67" customWidth="1"/>
  </cols>
  <sheetData>
    <row r="1" spans="1:5" ht="61.5" customHeight="1" x14ac:dyDescent="0.2">
      <c r="D1" s="1"/>
    </row>
    <row r="2" spans="1:5" ht="54.75" customHeight="1" x14ac:dyDescent="0.2">
      <c r="A2" s="2"/>
      <c r="B2" s="3"/>
      <c r="C2" s="3"/>
      <c r="D2" s="4" t="s">
        <v>0</v>
      </c>
      <c r="E2" s="2"/>
    </row>
    <row r="3" spans="1:5" ht="19.5" customHeight="1" x14ac:dyDescent="0.2">
      <c r="A3" s="2"/>
      <c r="B3" s="5"/>
      <c r="C3" s="5"/>
      <c r="D3" s="6" t="s">
        <v>1</v>
      </c>
      <c r="E3" s="2"/>
    </row>
    <row r="4" spans="1:5" ht="15" customHeight="1" x14ac:dyDescent="0.2">
      <c r="A4" s="2"/>
      <c r="B4" s="3"/>
      <c r="C4" s="3"/>
      <c r="D4" s="7" t="s">
        <v>2</v>
      </c>
      <c r="E4" s="2"/>
    </row>
    <row r="5" spans="1:5" ht="8.25" customHeight="1" x14ac:dyDescent="0.2">
      <c r="A5" s="2"/>
      <c r="B5" s="3"/>
      <c r="C5" s="3"/>
      <c r="D5" s="8"/>
      <c r="E5" s="2"/>
    </row>
    <row r="6" spans="1:5" ht="15.75" customHeight="1" x14ac:dyDescent="0.2">
      <c r="A6" s="2"/>
      <c r="B6" s="3"/>
      <c r="C6" s="3"/>
      <c r="D6" s="8" t="s">
        <v>3</v>
      </c>
      <c r="E6" s="2"/>
    </row>
    <row r="7" spans="1:5" ht="15.75" customHeight="1" x14ac:dyDescent="0.2">
      <c r="A7" s="2"/>
      <c r="B7" s="3"/>
      <c r="C7" s="3"/>
      <c r="D7" s="8" t="s">
        <v>4</v>
      </c>
      <c r="E7" s="2"/>
    </row>
    <row r="8" spans="1:5" ht="15.75" customHeight="1" x14ac:dyDescent="0.2">
      <c r="A8" s="2"/>
      <c r="B8" s="3"/>
      <c r="C8" s="3"/>
      <c r="D8" s="8" t="s">
        <v>5</v>
      </c>
      <c r="E8" s="2"/>
    </row>
    <row r="9" spans="1:5" ht="15.75" customHeight="1" x14ac:dyDescent="0.2">
      <c r="A9" s="2"/>
      <c r="B9" s="3"/>
      <c r="C9" s="3"/>
      <c r="D9" s="8" t="s">
        <v>6</v>
      </c>
      <c r="E9" s="2"/>
    </row>
    <row r="10" spans="1:5" ht="15.75" customHeight="1" x14ac:dyDescent="0.2">
      <c r="A10" s="2"/>
      <c r="B10" s="3"/>
      <c r="C10" s="3"/>
      <c r="D10" s="8" t="s">
        <v>7</v>
      </c>
      <c r="E10" s="2"/>
    </row>
    <row r="11" spans="1:5" ht="15.75" customHeight="1" x14ac:dyDescent="0.2">
      <c r="A11" s="2"/>
      <c r="B11" s="3"/>
      <c r="C11" s="3"/>
      <c r="D11" s="8" t="s">
        <v>8</v>
      </c>
      <c r="E11" s="2"/>
    </row>
    <row r="12" spans="1:5" ht="15.75" customHeight="1" x14ac:dyDescent="0.2">
      <c r="A12" s="2"/>
      <c r="B12" s="3"/>
      <c r="C12" s="3"/>
      <c r="D12" s="8" t="s">
        <v>9</v>
      </c>
      <c r="E12" s="2"/>
    </row>
    <row r="13" spans="1:5" ht="15.75" customHeight="1" x14ac:dyDescent="0.2">
      <c r="A13" s="2"/>
      <c r="B13" s="3"/>
      <c r="C13" s="3"/>
      <c r="D13" s="8" t="s">
        <v>10</v>
      </c>
      <c r="E13" s="2"/>
    </row>
    <row r="14" spans="1:5" ht="15.75" customHeight="1" x14ac:dyDescent="0.2">
      <c r="A14" s="2"/>
      <c r="B14" s="3"/>
      <c r="C14" s="3"/>
      <c r="D14" s="8" t="s">
        <v>11</v>
      </c>
      <c r="E14" s="2"/>
    </row>
    <row r="15" spans="1:5" ht="15.75" customHeight="1" x14ac:dyDescent="0.2">
      <c r="A15" s="2"/>
      <c r="B15" s="3"/>
      <c r="C15" s="3"/>
      <c r="D15" s="8" t="s">
        <v>12</v>
      </c>
      <c r="E15" s="2"/>
    </row>
    <row r="16" spans="1:5" ht="15.75" customHeight="1" x14ac:dyDescent="0.2">
      <c r="A16" s="2"/>
      <c r="B16" s="3"/>
      <c r="C16" s="3"/>
      <c r="D16" s="8" t="s">
        <v>13</v>
      </c>
      <c r="E16" s="2"/>
    </row>
    <row r="17" spans="1:5" ht="15.75" customHeight="1" x14ac:dyDescent="0.2">
      <c r="A17" s="2"/>
      <c r="B17" s="3"/>
      <c r="C17" s="3"/>
      <c r="D17" s="8" t="s">
        <v>14</v>
      </c>
      <c r="E17" s="2"/>
    </row>
    <row r="18" spans="1:5" ht="15.75" customHeight="1" x14ac:dyDescent="0.2">
      <c r="A18" s="2"/>
      <c r="B18" s="3"/>
      <c r="C18" s="3"/>
      <c r="D18" s="8" t="s">
        <v>15</v>
      </c>
      <c r="E18" s="2"/>
    </row>
    <row r="19" spans="1:5" ht="15.75" customHeight="1" x14ac:dyDescent="0.2">
      <c r="A19" s="2"/>
      <c r="B19" s="3"/>
      <c r="C19" s="3"/>
      <c r="D19" s="8" t="s">
        <v>16</v>
      </c>
      <c r="E19" s="2"/>
    </row>
    <row r="20" spans="1:5" ht="15.75" customHeight="1" x14ac:dyDescent="0.2">
      <c r="A20" s="2"/>
      <c r="B20" s="3"/>
      <c r="C20" s="3"/>
      <c r="D20" s="8" t="s">
        <v>17</v>
      </c>
      <c r="E20" s="2"/>
    </row>
    <row r="21" spans="1:5" ht="15.75" customHeight="1" x14ac:dyDescent="0.2">
      <c r="A21" s="2"/>
      <c r="B21" s="3"/>
      <c r="C21" s="3"/>
      <c r="D21" s="8" t="s">
        <v>18</v>
      </c>
      <c r="E21" s="2"/>
    </row>
    <row r="22" spans="1:5" ht="15.75" customHeight="1" x14ac:dyDescent="0.2">
      <c r="A22" s="2"/>
      <c r="B22" s="3"/>
      <c r="C22" s="3"/>
      <c r="D22" s="8" t="s">
        <v>19</v>
      </c>
      <c r="E22" s="2"/>
    </row>
    <row r="23" spans="1:5" ht="15.75" customHeight="1" x14ac:dyDescent="0.2">
      <c r="A23" s="2"/>
      <c r="B23" s="3"/>
      <c r="C23" s="3"/>
      <c r="D23" s="8" t="s">
        <v>20</v>
      </c>
      <c r="E23" s="2"/>
    </row>
    <row r="24" spans="1:5" ht="15.75" customHeight="1" x14ac:dyDescent="0.2">
      <c r="A24" s="2"/>
      <c r="B24" s="3"/>
      <c r="C24" s="3"/>
      <c r="D24" s="8" t="s">
        <v>21</v>
      </c>
      <c r="E24" s="2"/>
    </row>
    <row r="25" spans="1:5" ht="15.75" customHeight="1" x14ac:dyDescent="0.2">
      <c r="A25" s="2"/>
      <c r="B25" s="3"/>
      <c r="C25" s="3"/>
      <c r="D25" s="8" t="s">
        <v>22</v>
      </c>
      <c r="E25" s="2"/>
    </row>
    <row r="26" spans="1:5" ht="15.75" customHeight="1" x14ac:dyDescent="0.2">
      <c r="A26" s="2"/>
      <c r="B26" s="3"/>
      <c r="C26" s="3"/>
      <c r="D26" s="8" t="s">
        <v>23</v>
      </c>
      <c r="E26" s="2"/>
    </row>
    <row r="27" spans="1:5" ht="15.75" customHeight="1" x14ac:dyDescent="0.2">
      <c r="A27" s="2"/>
      <c r="B27" s="3"/>
      <c r="C27" s="3"/>
      <c r="D27" s="8" t="s">
        <v>24</v>
      </c>
      <c r="E27" s="2"/>
    </row>
    <row r="28" spans="1:5" ht="15.75" customHeight="1" x14ac:dyDescent="0.2">
      <c r="A28" s="2"/>
      <c r="B28" s="3"/>
      <c r="C28" s="3"/>
      <c r="D28" s="8" t="s">
        <v>25</v>
      </c>
      <c r="E28" s="2"/>
    </row>
    <row r="29" spans="1:5" x14ac:dyDescent="0.2">
      <c r="A29" s="2"/>
      <c r="B29" s="3"/>
      <c r="C29" s="3"/>
      <c r="D29" s="9"/>
      <c r="E29" s="2"/>
    </row>
    <row r="30" spans="1:5" ht="38.25" x14ac:dyDescent="0.2">
      <c r="A30" s="2"/>
      <c r="B30" s="3"/>
      <c r="C30" s="3"/>
      <c r="D30" s="10" t="s">
        <v>26</v>
      </c>
      <c r="E30" s="2"/>
    </row>
    <row r="31" spans="1:5" x14ac:dyDescent="0.2">
      <c r="B31" s="11"/>
      <c r="C31" s="11"/>
      <c r="D31" s="12"/>
    </row>
    <row r="32" spans="1:5" x14ac:dyDescent="0.2">
      <c r="B32" s="11"/>
      <c r="C32" s="11"/>
      <c r="D32" s="12"/>
    </row>
    <row r="33" spans="2:4" x14ac:dyDescent="0.2">
      <c r="B33" s="11"/>
      <c r="C33" s="11"/>
      <c r="D33" s="12"/>
    </row>
    <row r="34" spans="2:4" x14ac:dyDescent="0.2">
      <c r="B34" s="11"/>
      <c r="C34" s="11"/>
      <c r="D34" s="12"/>
    </row>
    <row r="35" spans="2:4" x14ac:dyDescent="0.2">
      <c r="B35" s="11"/>
      <c r="C35" s="11"/>
      <c r="D35" s="12"/>
    </row>
    <row r="36" spans="2:4" x14ac:dyDescent="0.2">
      <c r="B36" s="11"/>
      <c r="C36" s="11"/>
      <c r="D36" s="12"/>
    </row>
    <row r="37" spans="2:4" x14ac:dyDescent="0.2">
      <c r="B37" s="11"/>
      <c r="C37" s="11"/>
      <c r="D37" s="12"/>
    </row>
    <row r="38" spans="2:4" x14ac:dyDescent="0.2">
      <c r="B38" s="11"/>
      <c r="C38" s="11"/>
      <c r="D38" s="12"/>
    </row>
    <row r="39" spans="2:4" x14ac:dyDescent="0.2">
      <c r="B39" s="11"/>
      <c r="C39" s="11"/>
      <c r="D39" s="12"/>
    </row>
    <row r="40" spans="2:4" x14ac:dyDescent="0.2">
      <c r="B40" s="11"/>
      <c r="C40" s="11"/>
      <c r="D40" s="12"/>
    </row>
    <row r="41" spans="2:4" x14ac:dyDescent="0.2">
      <c r="B41" s="11"/>
      <c r="C41" s="11"/>
      <c r="D41" s="12"/>
    </row>
    <row r="42" spans="2:4" x14ac:dyDescent="0.2">
      <c r="B42" s="11"/>
      <c r="C42" s="11"/>
      <c r="D42" s="12"/>
    </row>
    <row r="43" spans="2:4" x14ac:dyDescent="0.2">
      <c r="B43" s="11"/>
      <c r="C43" s="11"/>
      <c r="D43" s="12"/>
    </row>
    <row r="44" spans="2:4" x14ac:dyDescent="0.2">
      <c r="B44" s="11"/>
      <c r="C44" s="11"/>
      <c r="D44" s="12"/>
    </row>
    <row r="45" spans="2:4" x14ac:dyDescent="0.2">
      <c r="B45" s="11"/>
      <c r="C45" s="11"/>
      <c r="D45" s="12"/>
    </row>
    <row r="46" spans="2:4" x14ac:dyDescent="0.2">
      <c r="B46" s="11"/>
      <c r="C46" s="11"/>
      <c r="D46" s="12"/>
    </row>
    <row r="47" spans="2:4" x14ac:dyDescent="0.2">
      <c r="B47" s="11"/>
      <c r="C47" s="11"/>
      <c r="D47" s="12"/>
    </row>
    <row r="48" spans="2:4" x14ac:dyDescent="0.2">
      <c r="B48" s="11"/>
      <c r="C48" s="11"/>
      <c r="D48" s="12"/>
    </row>
    <row r="49" spans="2:4" x14ac:dyDescent="0.2">
      <c r="B49" s="11"/>
      <c r="C49" s="11"/>
      <c r="D49" s="12"/>
    </row>
    <row r="50" spans="2:4" x14ac:dyDescent="0.2">
      <c r="B50" s="11"/>
      <c r="C50" s="11"/>
      <c r="D50" s="12"/>
    </row>
    <row r="51" spans="2:4" x14ac:dyDescent="0.2">
      <c r="B51" s="11"/>
      <c r="C51" s="11"/>
      <c r="D51" s="12"/>
    </row>
    <row r="52" spans="2:4" x14ac:dyDescent="0.2">
      <c r="B52" s="11"/>
      <c r="C52" s="11"/>
      <c r="D52" s="12"/>
    </row>
    <row r="53" spans="2:4" x14ac:dyDescent="0.2">
      <c r="B53" s="11"/>
      <c r="C53" s="11"/>
      <c r="D53" s="12"/>
    </row>
    <row r="54" spans="2:4" x14ac:dyDescent="0.2">
      <c r="B54" s="11"/>
      <c r="C54" s="11"/>
      <c r="D54" s="12"/>
    </row>
    <row r="55" spans="2:4" x14ac:dyDescent="0.2">
      <c r="B55" s="11"/>
      <c r="C55" s="11"/>
      <c r="D55" s="11"/>
    </row>
    <row r="56" spans="2:4" x14ac:dyDescent="0.2">
      <c r="B56" s="11"/>
      <c r="C56" s="11"/>
      <c r="D56" s="11"/>
    </row>
    <row r="57" spans="2:4" x14ac:dyDescent="0.2">
      <c r="B57" s="11"/>
      <c r="C57" s="11"/>
      <c r="D57" s="11"/>
    </row>
    <row r="58" spans="2:4" x14ac:dyDescent="0.2">
      <c r="B58" s="11"/>
      <c r="C58" s="11"/>
      <c r="D58" s="11"/>
    </row>
    <row r="59" spans="2:4" x14ac:dyDescent="0.2">
      <c r="B59" s="11"/>
      <c r="C59" s="11"/>
      <c r="D59" s="11"/>
    </row>
    <row r="60" spans="2:4" x14ac:dyDescent="0.2">
      <c r="B60" s="11"/>
      <c r="C60" s="11"/>
      <c r="D60" s="11"/>
    </row>
    <row r="61" spans="2:4" x14ac:dyDescent="0.2">
      <c r="B61" s="11"/>
      <c r="C61" s="11"/>
      <c r="D61" s="11"/>
    </row>
    <row r="62" spans="2:4" x14ac:dyDescent="0.2">
      <c r="B62" s="11"/>
      <c r="C62" s="11"/>
      <c r="D62" s="11"/>
    </row>
    <row r="63" spans="2:4" x14ac:dyDescent="0.2">
      <c r="B63" s="11"/>
      <c r="C63" s="11"/>
      <c r="D63" s="11"/>
    </row>
    <row r="64" spans="2:4" x14ac:dyDescent="0.2">
      <c r="B64" s="11"/>
      <c r="C64" s="11"/>
      <c r="D64" s="11"/>
    </row>
    <row r="65" spans="2:4" x14ac:dyDescent="0.2">
      <c r="B65" s="11"/>
      <c r="C65" s="11"/>
      <c r="D65" s="11"/>
    </row>
    <row r="66" spans="2:4" x14ac:dyDescent="0.2">
      <c r="B66" s="11"/>
      <c r="C66" s="11"/>
      <c r="D66" s="11"/>
    </row>
    <row r="67" spans="2:4" x14ac:dyDescent="0.2">
      <c r="B67" s="11"/>
      <c r="C67" s="11"/>
      <c r="D67" s="11"/>
    </row>
    <row r="68" spans="2:4" x14ac:dyDescent="0.2">
      <c r="B68" s="11"/>
      <c r="C68" s="11"/>
      <c r="D68" s="11"/>
    </row>
    <row r="69" spans="2:4" x14ac:dyDescent="0.2">
      <c r="B69" s="11"/>
      <c r="C69" s="11"/>
      <c r="D69" s="11"/>
    </row>
    <row r="70" spans="2:4" x14ac:dyDescent="0.2">
      <c r="B70" s="11"/>
      <c r="C70" s="11"/>
      <c r="D70" s="11"/>
    </row>
    <row r="71" spans="2:4" x14ac:dyDescent="0.2">
      <c r="B71" s="11"/>
      <c r="C71" s="11"/>
      <c r="D71" s="11"/>
    </row>
    <row r="72" spans="2:4" x14ac:dyDescent="0.2">
      <c r="B72" s="11"/>
      <c r="C72" s="11"/>
      <c r="D72" s="11"/>
    </row>
    <row r="73" spans="2:4" x14ac:dyDescent="0.2">
      <c r="B73" s="11"/>
      <c r="C73" s="11"/>
      <c r="D73" s="11"/>
    </row>
    <row r="74" spans="2:4" x14ac:dyDescent="0.2">
      <c r="B74" s="11"/>
      <c r="C74" s="11"/>
      <c r="D74" s="11"/>
    </row>
    <row r="75" spans="2:4" x14ac:dyDescent="0.2">
      <c r="B75" s="11"/>
      <c r="C75" s="11"/>
      <c r="D75" s="11"/>
    </row>
    <row r="76" spans="2:4" x14ac:dyDescent="0.2">
      <c r="B76" s="11"/>
      <c r="C76" s="11"/>
      <c r="D76" s="11"/>
    </row>
    <row r="77" spans="2:4" x14ac:dyDescent="0.2">
      <c r="B77" s="11"/>
      <c r="C77" s="11"/>
      <c r="D77" s="11"/>
    </row>
    <row r="78" spans="2:4" x14ac:dyDescent="0.2">
      <c r="B78" s="11"/>
      <c r="C78" s="11"/>
      <c r="D78" s="11"/>
    </row>
    <row r="79" spans="2:4" x14ac:dyDescent="0.2">
      <c r="B79" s="11"/>
      <c r="C79" s="11"/>
      <c r="D79" s="11"/>
    </row>
    <row r="80" spans="2:4" x14ac:dyDescent="0.2">
      <c r="B80" s="11"/>
      <c r="C80" s="11"/>
      <c r="D80" s="11"/>
    </row>
    <row r="81" spans="2:4" x14ac:dyDescent="0.2">
      <c r="B81" s="11"/>
      <c r="C81" s="11"/>
      <c r="D81" s="11"/>
    </row>
    <row r="82" spans="2:4" x14ac:dyDescent="0.2">
      <c r="B82" s="11"/>
      <c r="C82" s="11"/>
      <c r="D82" s="11"/>
    </row>
    <row r="83" spans="2:4" x14ac:dyDescent="0.2">
      <c r="B83" s="11"/>
      <c r="C83" s="11"/>
      <c r="D83" s="11"/>
    </row>
    <row r="84" spans="2:4" x14ac:dyDescent="0.2">
      <c r="B84" s="11"/>
      <c r="C84" s="11"/>
      <c r="D84" s="11"/>
    </row>
    <row r="85" spans="2:4" x14ac:dyDescent="0.2">
      <c r="B85" s="11"/>
      <c r="C85" s="11"/>
    </row>
  </sheetData>
  <hyperlinks>
    <hyperlink ref="D6" location="'PAIS RESIDENCIA'!A1" tooltip="PAÍS DE RESIDENCIA" display="PAÍS DE RESIDENCIA"/>
    <hyperlink ref="D7" location="EDAD!A1" tooltip="EDAD" display="EDAD"/>
    <hyperlink ref="D12" location="ESTANCIA!A1" tooltip="ESTANCIA" display="ESTANCIA"/>
    <hyperlink ref="D11" location="REPETICION!A1" tooltip="FIDELIDAD" display="FIDELIDAD"/>
    <hyperlink ref="D13" location="'Nº VISITAS'!A1" tooltip="NÚMERO VISITAS ANTERIORES" display="NÚMERO VISITAS ANTERIORES"/>
    <hyperlink ref="D14" location="'TIEMPO ULTIMA VISITA'!A1" tooltip="TIEMPO TRANSCURRIDO DESDE LA ÚLTIMA VISITA" display="TIEMPO TRANSCURRIDO DESDE LA ÚLTIMA VISITA"/>
    <hyperlink ref="D15" location="'TIPO ALOJAMIENTO'!A1" tooltip="TIPO DE ALOJAMIENTO" display="TIPO DE ALOJAMIENTO"/>
    <hyperlink ref="D16" location="'CATEG ALOJAMIENTO'!A1" tooltip="CATEGORÍA DEL ALOJAMIENTO" display="CATEGORÍA DEL ALOJAMIENTO"/>
    <hyperlink ref="D17" location="'TIME SHARING-CASA PARTICULA'!A1" tooltip="TIME SHARING - CASA PARTICULAR" display="TIME SHARING - CASA PARTICULAR"/>
    <hyperlink ref="D9" location="GRUPO!A1" tooltip="TAMAÑO DEL GRUPO VACACIONAL" display="TAMAÑO DEL GRUPO VACACIONAL"/>
    <hyperlink ref="D24" location="ACTIVIDADES!A1" tooltip="ACTIVIDADES PRACTICADAS" display="ACTIVIDADES PRACTICADAS"/>
    <hyperlink ref="D25" location="EXCURSIONES!A1" tooltip="EXCURSIONES REALIZADAS" display="EXCURSIONES REALIZADAS"/>
    <hyperlink ref="D26" location="'MEDIO TRANSPORTE EXCUR'!A1" tooltip="MEDIO DE TRANSPORTE EXCURSIONES" display="MEDIO DE TRANSPORTE EXCURSIONES"/>
    <hyperlink ref="D18" location="'FORMULA CONTRATACION'!A1" tooltip="FORMULA DE CONTRATACIÓN DEL VIAJE" display="FORMULA DE CONTRATACIÓN DEL VIAJE"/>
    <hyperlink ref="D21" location="TRANSFER!A1" tooltip="TRANSFER" display="TRANSFER"/>
    <hyperlink ref="D23" location="INTERNET!A1" tooltip="USO INTERNET" display="USO INTERNET"/>
    <hyperlink ref="D10" location="GASTO!A1" tooltip="PAGO-GASTO" display="GASTO EN ORIGEN Y DESTINO"/>
    <hyperlink ref="D8" location="RENTA!A1" tooltip="NIVEL DE RENTA DEL TURISTA" display="NIVEL DE RENTA DEL TURISTA"/>
    <hyperlink ref="D19" location="'SERVICIOS CONTRATADOS'!A1" tooltip="SERVICIOS CONTRATADOS" display="SERVICIOS CONTRATADOS"/>
    <hyperlink ref="D27" location="'MOTIVOS ELECCIÓN'!A1" tooltip="SATISFACCIÓN" display="MOTIVOS ELECCIÓN TENERIFE"/>
    <hyperlink ref="D20" location="'REALIZACIÓN ESCALAS'!A1" tooltip="REALIZACIÓN DE ESCALAS EN EL TRAYECTO" display="REALIZACIÓN DE ESCALAS EN EL TRAYECTO"/>
    <hyperlink ref="D22" location="'USO COCHE'!A1" tooltip="USO DE COCHE DURANTE LAS VACACIONES" display="USO DE COCHE DURANTE LAS VACACIONES"/>
    <hyperlink ref="D28" location="SATISFACCIÓN!A1" tooltip="SATISFACCIÓN" display="SATISFACCIÓN"/>
  </hyperlinks>
  <printOptions horizontalCentered="1" verticalCentered="1"/>
  <pageMargins left="0.78740157480314965" right="0.78740157480314965" top="0.98425196850393704" bottom="0.33" header="0" footer="0"/>
  <pageSetup paperSize="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1"/>
  <sheetViews>
    <sheetView showGridLines="0" showRowColHeaders="0" zoomScaleNormal="100" workbookViewId="0">
      <selection activeCell="B13" sqref="B13"/>
    </sheetView>
  </sheetViews>
  <sheetFormatPr baseColWidth="10" defaultRowHeight="12.75" x14ac:dyDescent="0.2"/>
  <cols>
    <col min="1" max="1" width="18.42578125" style="11" customWidth="1"/>
    <col min="2" max="2" width="21.7109375" style="11" customWidth="1"/>
    <col min="3" max="20" width="8.7109375" style="11" customWidth="1"/>
    <col min="21" max="23" width="9.85546875" style="11" hidden="1" customWidth="1"/>
    <col min="24" max="16384" width="11.42578125" style="11"/>
  </cols>
  <sheetData>
    <row r="3" spans="1:23" x14ac:dyDescent="0.2">
      <c r="A3" s="49"/>
      <c r="B3" s="3"/>
      <c r="C3" s="3"/>
      <c r="D3" s="3"/>
      <c r="E3" s="3"/>
      <c r="F3" s="3"/>
      <c r="G3" s="3"/>
      <c r="H3" s="3"/>
    </row>
    <row r="4" spans="1:23" ht="41.25" customHeight="1" x14ac:dyDescent="0.2">
      <c r="A4" s="49"/>
      <c r="B4" s="3"/>
      <c r="C4" s="3"/>
      <c r="D4" s="3"/>
      <c r="E4" s="3"/>
      <c r="F4" s="3"/>
      <c r="G4" s="3"/>
      <c r="H4" s="3"/>
    </row>
    <row r="5" spans="1:23" ht="30" customHeight="1" x14ac:dyDescent="0.2">
      <c r="A5" s="49"/>
      <c r="B5" s="135" t="s">
        <v>135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1:23" ht="15" customHeight="1" x14ac:dyDescent="0.2">
      <c r="A6" s="49"/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1:23" ht="30" customHeight="1" x14ac:dyDescent="0.2">
      <c r="A7" s="49"/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1:23" ht="15" customHeight="1" x14ac:dyDescent="0.2">
      <c r="A8" s="1"/>
      <c r="B8" s="15" t="s">
        <v>136</v>
      </c>
      <c r="C8" s="16">
        <v>6.4889918887601388</v>
      </c>
      <c r="D8" s="16">
        <v>6.1627906976744189</v>
      </c>
      <c r="E8" s="16">
        <v>5.293075930824898</v>
      </c>
      <c r="F8" s="17">
        <v>12.903225806451612</v>
      </c>
      <c r="G8" s="17">
        <v>13.350125944584383</v>
      </c>
      <c r="H8" s="17">
        <v>-3.3475349969567958</v>
      </c>
      <c r="I8" s="16">
        <v>0</v>
      </c>
      <c r="J8" s="16">
        <v>0</v>
      </c>
      <c r="K8" s="16" t="s">
        <v>180</v>
      </c>
      <c r="L8" s="17">
        <v>0</v>
      </c>
      <c r="M8" s="17">
        <v>0</v>
      </c>
      <c r="N8" s="17" t="s">
        <v>180</v>
      </c>
      <c r="O8" s="16">
        <v>0</v>
      </c>
      <c r="P8" s="16">
        <v>0</v>
      </c>
      <c r="Q8" s="16" t="s">
        <v>180</v>
      </c>
      <c r="R8" s="17">
        <v>0</v>
      </c>
      <c r="S8" s="17">
        <v>0</v>
      </c>
      <c r="T8" s="17" t="s">
        <v>180</v>
      </c>
      <c r="U8" s="16">
        <v>0</v>
      </c>
      <c r="V8" s="16">
        <v>0</v>
      </c>
      <c r="W8" s="16">
        <v>0</v>
      </c>
    </row>
    <row r="9" spans="1:23" ht="15" customHeight="1" x14ac:dyDescent="0.2">
      <c r="A9" s="1"/>
      <c r="B9" s="15" t="s">
        <v>137</v>
      </c>
      <c r="C9" s="16">
        <v>0.11587485515643106</v>
      </c>
      <c r="D9" s="16">
        <v>0.11627906976744186</v>
      </c>
      <c r="E9" s="16">
        <v>-0.34762456546928888</v>
      </c>
      <c r="F9" s="17">
        <v>0.2304147465437788</v>
      </c>
      <c r="G9" s="17">
        <v>0.25188916876574308</v>
      </c>
      <c r="H9" s="17">
        <v>-8.5253456221198149</v>
      </c>
      <c r="I9" s="16">
        <v>0</v>
      </c>
      <c r="J9" s="16">
        <v>0</v>
      </c>
      <c r="K9" s="16" t="s">
        <v>180</v>
      </c>
      <c r="L9" s="17">
        <v>0</v>
      </c>
      <c r="M9" s="17">
        <v>0</v>
      </c>
      <c r="N9" s="17" t="s">
        <v>180</v>
      </c>
      <c r="O9" s="16">
        <v>0</v>
      </c>
      <c r="P9" s="16">
        <v>0</v>
      </c>
      <c r="Q9" s="16" t="s">
        <v>180</v>
      </c>
      <c r="R9" s="17">
        <v>0</v>
      </c>
      <c r="S9" s="17">
        <v>0</v>
      </c>
      <c r="T9" s="17" t="s">
        <v>180</v>
      </c>
      <c r="U9" s="16">
        <v>0</v>
      </c>
      <c r="V9" s="16">
        <v>0</v>
      </c>
      <c r="W9" s="16">
        <v>0</v>
      </c>
    </row>
    <row r="10" spans="1:23" ht="15" customHeight="1" x14ac:dyDescent="0.2">
      <c r="A10" s="1"/>
      <c r="B10" s="15" t="s">
        <v>138</v>
      </c>
      <c r="C10" s="16">
        <v>6.6048667439165705</v>
      </c>
      <c r="D10" s="16">
        <v>7.6744186046511631</v>
      </c>
      <c r="E10" s="16">
        <v>-13.936584851996201</v>
      </c>
      <c r="F10" s="17">
        <v>12.672811059907835</v>
      </c>
      <c r="G10" s="17">
        <v>15.869017632241814</v>
      </c>
      <c r="H10" s="17">
        <v>-20.14117474946967</v>
      </c>
      <c r="I10" s="16">
        <v>0</v>
      </c>
      <c r="J10" s="16">
        <v>0</v>
      </c>
      <c r="K10" s="16" t="s">
        <v>180</v>
      </c>
      <c r="L10" s="17">
        <v>0</v>
      </c>
      <c r="M10" s="17">
        <v>0</v>
      </c>
      <c r="N10" s="17" t="s">
        <v>180</v>
      </c>
      <c r="O10" s="16">
        <v>0</v>
      </c>
      <c r="P10" s="16">
        <v>0</v>
      </c>
      <c r="Q10" s="16" t="s">
        <v>180</v>
      </c>
      <c r="R10" s="17">
        <v>0.68965517241379315</v>
      </c>
      <c r="S10" s="17">
        <v>1.6483516483516483</v>
      </c>
      <c r="T10" s="17">
        <v>-58.160919540229877</v>
      </c>
      <c r="U10" s="16">
        <v>0</v>
      </c>
      <c r="V10" s="16">
        <v>0</v>
      </c>
      <c r="W10" s="16">
        <v>0</v>
      </c>
    </row>
    <row r="11" spans="1:23" ht="15" customHeight="1" x14ac:dyDescent="0.2">
      <c r="A11" s="1"/>
      <c r="B11" s="15" t="s">
        <v>139</v>
      </c>
      <c r="C11" s="16">
        <v>31.865585168018541</v>
      </c>
      <c r="D11" s="16">
        <v>33.372093023255815</v>
      </c>
      <c r="E11" s="16">
        <v>-4.5142744094217875</v>
      </c>
      <c r="F11" s="17">
        <v>23.041474654377879</v>
      </c>
      <c r="G11" s="17">
        <v>29.471032745591941</v>
      </c>
      <c r="H11" s="17">
        <v>-21.816534719760526</v>
      </c>
      <c r="I11" s="16">
        <v>53.051643192488264</v>
      </c>
      <c r="J11" s="16">
        <v>45.771144278606968</v>
      </c>
      <c r="K11" s="16">
        <v>15.906307409675435</v>
      </c>
      <c r="L11" s="17">
        <v>8.3333333333333339</v>
      </c>
      <c r="M11" s="17">
        <v>0</v>
      </c>
      <c r="N11" s="17" t="s">
        <v>180</v>
      </c>
      <c r="O11" s="16">
        <v>29.310344827586206</v>
      </c>
      <c r="P11" s="16">
        <v>37.931034482758619</v>
      </c>
      <c r="Q11" s="16">
        <v>-22.727272727272734</v>
      </c>
      <c r="R11" s="17">
        <v>30.344827586206897</v>
      </c>
      <c r="S11" s="17">
        <v>30.76923076923077</v>
      </c>
      <c r="T11" s="17">
        <v>-1.3793103448275872</v>
      </c>
      <c r="U11" s="16">
        <v>0</v>
      </c>
      <c r="V11" s="16">
        <v>0</v>
      </c>
      <c r="W11" s="16">
        <v>0</v>
      </c>
    </row>
    <row r="12" spans="1:23" ht="15" customHeight="1" x14ac:dyDescent="0.2">
      <c r="A12" s="1"/>
      <c r="B12" s="15" t="s">
        <v>130</v>
      </c>
      <c r="C12" s="16">
        <v>54.924681344148318</v>
      </c>
      <c r="D12" s="16">
        <v>52.674418604651166</v>
      </c>
      <c r="E12" s="16">
        <v>4.2720219778533135</v>
      </c>
      <c r="F12" s="17">
        <v>51.152073732718897</v>
      </c>
      <c r="G12" s="17">
        <v>41.057934508816118</v>
      </c>
      <c r="H12" s="17">
        <v>24.585112097481016</v>
      </c>
      <c r="I12" s="16">
        <v>46.948356807511736</v>
      </c>
      <c r="J12" s="16">
        <v>54.228855721393032</v>
      </c>
      <c r="K12" s="16">
        <v>-13.425507171469178</v>
      </c>
      <c r="L12" s="17">
        <v>91.666666666666671</v>
      </c>
      <c r="M12" s="17">
        <v>100</v>
      </c>
      <c r="N12" s="17">
        <v>-8.3333333333333144</v>
      </c>
      <c r="O12" s="16">
        <v>70.689655172413794</v>
      </c>
      <c r="P12" s="16">
        <v>62.068965517241381</v>
      </c>
      <c r="Q12" s="16">
        <v>13.888888888888886</v>
      </c>
      <c r="R12" s="17">
        <v>68.965517241379317</v>
      </c>
      <c r="S12" s="17">
        <v>67.582417582417577</v>
      </c>
      <c r="T12" s="17">
        <v>2.0465377067563963</v>
      </c>
      <c r="U12" s="16">
        <v>0</v>
      </c>
      <c r="V12" s="16">
        <v>0</v>
      </c>
      <c r="W12" s="16">
        <v>0</v>
      </c>
    </row>
    <row r="13" spans="1:23" ht="15" customHeight="1" x14ac:dyDescent="0.2">
      <c r="A13" s="49"/>
      <c r="B13" s="134" t="s">
        <v>35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</row>
    <row r="14" spans="1:23" x14ac:dyDescent="0.2">
      <c r="A14" s="49"/>
      <c r="B14" s="41"/>
      <c r="C14" s="41"/>
      <c r="D14" s="41"/>
      <c r="E14" s="41"/>
      <c r="F14" s="41"/>
      <c r="G14" s="41"/>
      <c r="H14" s="41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1:23" x14ac:dyDescent="0.2">
      <c r="A15" s="49"/>
      <c r="B15" s="41"/>
      <c r="C15" s="41"/>
      <c r="D15" s="41"/>
      <c r="E15" s="41"/>
      <c r="F15" s="41"/>
      <c r="G15" s="41"/>
      <c r="H15" s="22" t="s">
        <v>36</v>
      </c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1:23" ht="30" customHeight="1" x14ac:dyDescent="0.2">
      <c r="A16" s="49"/>
      <c r="B16" s="41"/>
      <c r="C16" s="41"/>
      <c r="D16" s="41"/>
      <c r="E16" s="41"/>
      <c r="F16" s="41"/>
      <c r="G16" s="41"/>
      <c r="H16" s="41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ht="30" customHeight="1" x14ac:dyDescent="0.2">
      <c r="A17" s="49"/>
      <c r="B17" s="135" t="s">
        <v>140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</row>
    <row r="18" spans="1:23" ht="15" customHeight="1" x14ac:dyDescent="0.2">
      <c r="A18" s="49"/>
      <c r="B18" s="136"/>
      <c r="C18" s="137" t="s">
        <v>28</v>
      </c>
      <c r="D18" s="137"/>
      <c r="E18" s="137"/>
      <c r="F18" s="138" t="s">
        <v>29</v>
      </c>
      <c r="G18" s="138"/>
      <c r="H18" s="138"/>
      <c r="I18" s="137" t="s">
        <v>30</v>
      </c>
      <c r="J18" s="137"/>
      <c r="K18" s="137"/>
      <c r="L18" s="138" t="s">
        <v>31</v>
      </c>
      <c r="M18" s="138"/>
      <c r="N18" s="138"/>
      <c r="O18" s="137" t="s">
        <v>108</v>
      </c>
      <c r="P18" s="137"/>
      <c r="Q18" s="137"/>
      <c r="R18" s="138" t="s">
        <v>33</v>
      </c>
      <c r="S18" s="138"/>
      <c r="T18" s="138"/>
      <c r="U18" s="137" t="s">
        <v>34</v>
      </c>
      <c r="V18" s="137"/>
      <c r="W18" s="137"/>
    </row>
    <row r="19" spans="1:23" ht="30" customHeight="1" x14ac:dyDescent="0.2">
      <c r="A19" s="49"/>
      <c r="B19" s="136"/>
      <c r="C19" s="13">
        <v>2012</v>
      </c>
      <c r="D19" s="13">
        <v>2011</v>
      </c>
      <c r="E19" s="13" t="s">
        <v>366</v>
      </c>
      <c r="F19" s="14">
        <v>2012</v>
      </c>
      <c r="G19" s="14">
        <v>2011</v>
      </c>
      <c r="H19" s="14" t="s">
        <v>366</v>
      </c>
      <c r="I19" s="13">
        <v>2012</v>
      </c>
      <c r="J19" s="13">
        <v>2011</v>
      </c>
      <c r="K19" s="13" t="s">
        <v>366</v>
      </c>
      <c r="L19" s="14">
        <v>2012</v>
      </c>
      <c r="M19" s="14">
        <v>2011</v>
      </c>
      <c r="N19" s="14" t="s">
        <v>366</v>
      </c>
      <c r="O19" s="13">
        <v>2012</v>
      </c>
      <c r="P19" s="13">
        <v>2011</v>
      </c>
      <c r="Q19" s="13" t="s">
        <v>366</v>
      </c>
      <c r="R19" s="14">
        <v>2012</v>
      </c>
      <c r="S19" s="14">
        <v>2011</v>
      </c>
      <c r="T19" s="14" t="s">
        <v>366</v>
      </c>
      <c r="U19" s="13">
        <v>2012</v>
      </c>
      <c r="V19" s="13">
        <v>2011</v>
      </c>
      <c r="W19" s="13" t="s">
        <v>366</v>
      </c>
    </row>
    <row r="20" spans="1:23" ht="15" customHeight="1" x14ac:dyDescent="0.2">
      <c r="A20" s="1"/>
      <c r="B20" s="15" t="s">
        <v>136</v>
      </c>
      <c r="C20" s="16">
        <v>0.30257186081694404</v>
      </c>
      <c r="D20" s="16">
        <v>0.21443888491779842</v>
      </c>
      <c r="E20" s="16">
        <v>41.099344427634918</v>
      </c>
      <c r="F20" s="17">
        <v>1.3745704467353952</v>
      </c>
      <c r="G20" s="17">
        <v>0.88495575221238942</v>
      </c>
      <c r="H20" s="17">
        <v>55.326460481099645</v>
      </c>
      <c r="I20" s="16">
        <v>0</v>
      </c>
      <c r="J20" s="16">
        <v>0</v>
      </c>
      <c r="K20" s="16" t="s">
        <v>180</v>
      </c>
      <c r="L20" s="17">
        <v>0</v>
      </c>
      <c r="M20" s="17">
        <v>0</v>
      </c>
      <c r="N20" s="17" t="s">
        <v>180</v>
      </c>
      <c r="O20" s="16">
        <v>0</v>
      </c>
      <c r="P20" s="16">
        <v>0</v>
      </c>
      <c r="Q20" s="16" t="s">
        <v>180</v>
      </c>
      <c r="R20" s="17">
        <v>0</v>
      </c>
      <c r="S20" s="17">
        <v>0</v>
      </c>
      <c r="T20" s="17" t="s">
        <v>180</v>
      </c>
      <c r="U20" s="16">
        <v>0</v>
      </c>
      <c r="V20" s="16">
        <v>0</v>
      </c>
      <c r="W20" s="16" t="e">
        <v>#DIV/0!</v>
      </c>
    </row>
    <row r="21" spans="1:23" ht="15" customHeight="1" x14ac:dyDescent="0.2">
      <c r="A21" s="1"/>
      <c r="B21" s="15" t="s">
        <v>137</v>
      </c>
      <c r="C21" s="16">
        <v>1.285930408472012</v>
      </c>
      <c r="D21" s="16">
        <v>2.0014295925661187</v>
      </c>
      <c r="E21" s="16">
        <v>-35.749405662416265</v>
      </c>
      <c r="F21" s="17">
        <v>5.1546391752577323</v>
      </c>
      <c r="G21" s="17">
        <v>5.8997050147492622</v>
      </c>
      <c r="H21" s="17">
        <v>-12.62886597938143</v>
      </c>
      <c r="I21" s="16">
        <v>0</v>
      </c>
      <c r="J21" s="16">
        <v>0.59055118110236215</v>
      </c>
      <c r="K21" s="16">
        <v>-100</v>
      </c>
      <c r="L21" s="17">
        <v>0</v>
      </c>
      <c r="M21" s="17">
        <v>0</v>
      </c>
      <c r="N21" s="17" t="s">
        <v>180</v>
      </c>
      <c r="O21" s="16">
        <v>0</v>
      </c>
      <c r="P21" s="16">
        <v>0</v>
      </c>
      <c r="Q21" s="16" t="s">
        <v>180</v>
      </c>
      <c r="R21" s="17">
        <v>0.72992700729927007</v>
      </c>
      <c r="S21" s="17">
        <v>3.0864197530864197</v>
      </c>
      <c r="T21" s="17">
        <v>-76.350364963503651</v>
      </c>
      <c r="U21" s="16">
        <v>0</v>
      </c>
      <c r="V21" s="16">
        <v>0</v>
      </c>
      <c r="W21" s="16" t="e">
        <v>#DIV/0!</v>
      </c>
    </row>
    <row r="22" spans="1:23" ht="15" customHeight="1" x14ac:dyDescent="0.2">
      <c r="A22" s="1"/>
      <c r="B22" s="15" t="s">
        <v>138</v>
      </c>
      <c r="C22" s="16">
        <v>1.1346444780635401</v>
      </c>
      <c r="D22" s="16">
        <v>1.3581129378127235</v>
      </c>
      <c r="E22" s="16">
        <v>-16.454335536268829</v>
      </c>
      <c r="F22" s="17">
        <v>4.8109965635738829</v>
      </c>
      <c r="G22" s="17">
        <v>5.6047197640117998</v>
      </c>
      <c r="H22" s="17">
        <v>-14.161692892023879</v>
      </c>
      <c r="I22" s="16">
        <v>0</v>
      </c>
      <c r="J22" s="16">
        <v>0</v>
      </c>
      <c r="K22" s="16" t="s">
        <v>180</v>
      </c>
      <c r="L22" s="17">
        <v>0</v>
      </c>
      <c r="M22" s="17">
        <v>0</v>
      </c>
      <c r="N22" s="17" t="s">
        <v>180</v>
      </c>
      <c r="O22" s="16">
        <v>0</v>
      </c>
      <c r="P22" s="16">
        <v>0</v>
      </c>
      <c r="Q22" s="16" t="s">
        <v>180</v>
      </c>
      <c r="R22" s="17">
        <v>0.72992700729927007</v>
      </c>
      <c r="S22" s="17">
        <v>0</v>
      </c>
      <c r="T22" s="17" t="s">
        <v>180</v>
      </c>
      <c r="U22" s="16">
        <v>0</v>
      </c>
      <c r="V22" s="16">
        <v>0</v>
      </c>
      <c r="W22" s="16" t="e">
        <v>#DIV/0!</v>
      </c>
    </row>
    <row r="23" spans="1:23" ht="15" customHeight="1" x14ac:dyDescent="0.2">
      <c r="A23" s="1"/>
      <c r="B23" s="15" t="s">
        <v>139</v>
      </c>
      <c r="C23" s="16">
        <v>21.482602118003026</v>
      </c>
      <c r="D23" s="16">
        <v>21.729807005003575</v>
      </c>
      <c r="E23" s="16">
        <v>-1.1376303845847815</v>
      </c>
      <c r="F23" s="17">
        <v>17.869415807560138</v>
      </c>
      <c r="G23" s="17">
        <v>20.943952802359881</v>
      </c>
      <c r="H23" s="17">
        <v>-14.679831566719898</v>
      </c>
      <c r="I23" s="16">
        <v>36.178861788617887</v>
      </c>
      <c r="J23" s="16">
        <v>33.267716535433074</v>
      </c>
      <c r="K23" s="16">
        <v>8.7506614711117408</v>
      </c>
      <c r="L23" s="17">
        <v>7.2</v>
      </c>
      <c r="M23" s="17">
        <v>3.7313432835820897</v>
      </c>
      <c r="N23" s="17">
        <v>92.960000000000008</v>
      </c>
      <c r="O23" s="16">
        <v>22.321428571428573</v>
      </c>
      <c r="P23" s="16">
        <v>23.076923076923077</v>
      </c>
      <c r="Q23" s="16">
        <v>-3.2738095238095184</v>
      </c>
      <c r="R23" s="17">
        <v>11.678832116788321</v>
      </c>
      <c r="S23" s="17">
        <v>17.901234567901234</v>
      </c>
      <c r="T23" s="17">
        <v>-34.759627485527304</v>
      </c>
      <c r="U23" s="16">
        <v>2.4390243902439024</v>
      </c>
      <c r="V23" s="16">
        <v>6.25</v>
      </c>
      <c r="W23" s="16">
        <v>-60.975609756097562</v>
      </c>
    </row>
    <row r="24" spans="1:23" ht="15" customHeight="1" x14ac:dyDescent="0.2">
      <c r="A24" s="1"/>
      <c r="B24" s="15" t="s">
        <v>130</v>
      </c>
      <c r="C24" s="16">
        <v>16.263237518910742</v>
      </c>
      <c r="D24" s="16">
        <v>14.939242315939957</v>
      </c>
      <c r="E24" s="16">
        <v>8.8625324830436796</v>
      </c>
      <c r="F24" s="17">
        <v>21.649484536082475</v>
      </c>
      <c r="G24" s="17">
        <v>18.87905604719764</v>
      </c>
      <c r="H24" s="17">
        <v>14.67461340206188</v>
      </c>
      <c r="I24" s="16">
        <v>21.747967479674795</v>
      </c>
      <c r="J24" s="16">
        <v>18.700787401574804</v>
      </c>
      <c r="K24" s="16">
        <v>16.294394522892574</v>
      </c>
      <c r="L24" s="17">
        <v>7.2</v>
      </c>
      <c r="M24" s="17">
        <v>8.9552238805970141</v>
      </c>
      <c r="N24" s="17">
        <v>-19.599999999999994</v>
      </c>
      <c r="O24" s="16">
        <v>10.714285714285714</v>
      </c>
      <c r="P24" s="16">
        <v>12.087912087912088</v>
      </c>
      <c r="Q24" s="16">
        <v>-11.363636363636374</v>
      </c>
      <c r="R24" s="17">
        <v>14.598540145985401</v>
      </c>
      <c r="S24" s="17">
        <v>14.814814814814815</v>
      </c>
      <c r="T24" s="17">
        <v>-1.4598540145985481</v>
      </c>
      <c r="U24" s="16">
        <v>0</v>
      </c>
      <c r="V24" s="16">
        <v>0</v>
      </c>
      <c r="W24" s="16" t="e">
        <v>#DIV/0!</v>
      </c>
    </row>
    <row r="25" spans="1:23" ht="15" customHeight="1" x14ac:dyDescent="0.2">
      <c r="A25" s="1"/>
      <c r="B25" s="15" t="s">
        <v>118</v>
      </c>
      <c r="C25" s="16">
        <v>59.531013615733734</v>
      </c>
      <c r="D25" s="16">
        <v>59.756969263759828</v>
      </c>
      <c r="E25" s="16">
        <v>-0.37812434400538564</v>
      </c>
      <c r="F25" s="17">
        <v>49.140893470790381</v>
      </c>
      <c r="G25" s="17">
        <v>47.787610619469028</v>
      </c>
      <c r="H25" s="17">
        <v>2.8318696703576478</v>
      </c>
      <c r="I25" s="16">
        <v>42.073170731707314</v>
      </c>
      <c r="J25" s="16">
        <v>47.440944881889763</v>
      </c>
      <c r="K25" s="16">
        <v>-11.314644266774621</v>
      </c>
      <c r="L25" s="17">
        <v>85.6</v>
      </c>
      <c r="M25" s="17">
        <v>87.31343283582089</v>
      </c>
      <c r="N25" s="17">
        <v>-1.9623931623931554</v>
      </c>
      <c r="O25" s="16">
        <v>66.964285714285708</v>
      </c>
      <c r="P25" s="16">
        <v>64.835164835164832</v>
      </c>
      <c r="Q25" s="16">
        <v>3.2838983050847332</v>
      </c>
      <c r="R25" s="17">
        <v>72.262773722627742</v>
      </c>
      <c r="S25" s="17">
        <v>64.197530864197532</v>
      </c>
      <c r="T25" s="17">
        <v>12.563166760247057</v>
      </c>
      <c r="U25" s="16">
        <v>97.560975609756099</v>
      </c>
      <c r="V25" s="16">
        <v>93.75</v>
      </c>
      <c r="W25" s="16">
        <v>4.0650406504065018</v>
      </c>
    </row>
    <row r="26" spans="1:23" ht="15" customHeight="1" x14ac:dyDescent="0.2">
      <c r="A26" s="1"/>
      <c r="B26" s="134" t="s">
        <v>35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</row>
    <row r="27" spans="1:23" x14ac:dyDescent="0.2">
      <c r="A27" s="49"/>
      <c r="B27" s="41"/>
      <c r="C27" s="41"/>
      <c r="D27" s="41"/>
      <c r="E27" s="41"/>
      <c r="F27" s="41"/>
      <c r="G27" s="41"/>
      <c r="H27" s="41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3" x14ac:dyDescent="0.2">
      <c r="A28" s="49"/>
      <c r="B28" s="41"/>
      <c r="C28" s="41"/>
      <c r="D28" s="41"/>
      <c r="E28" s="41"/>
      <c r="F28" s="41"/>
      <c r="G28" s="41"/>
      <c r="H28" s="22" t="s">
        <v>36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3" x14ac:dyDescent="0.2">
      <c r="A29" s="49"/>
      <c r="B29" s="41"/>
      <c r="C29" s="41"/>
      <c r="D29" s="41"/>
      <c r="E29" s="41"/>
      <c r="F29" s="41"/>
      <c r="G29" s="41"/>
      <c r="H29" s="41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</row>
    <row r="30" spans="1:23" x14ac:dyDescent="0.2">
      <c r="A30" s="49"/>
      <c r="B30" s="3"/>
      <c r="C30" s="3"/>
      <c r="D30" s="3"/>
      <c r="E30" s="3"/>
      <c r="F30" s="3"/>
      <c r="G30" s="3"/>
      <c r="H30" s="3"/>
    </row>
    <row r="31" spans="1:23" x14ac:dyDescent="0.2">
      <c r="A31" s="49"/>
      <c r="B31" s="3"/>
      <c r="C31" s="3"/>
      <c r="D31" s="3"/>
      <c r="E31" s="3"/>
      <c r="F31" s="3"/>
      <c r="G31" s="3"/>
      <c r="H31" s="3"/>
    </row>
    <row r="32" spans="1:23" x14ac:dyDescent="0.2">
      <c r="B32" s="3"/>
      <c r="C32" s="3"/>
      <c r="D32" s="3"/>
      <c r="E32" s="3"/>
      <c r="F32" s="3"/>
      <c r="G32" s="3"/>
      <c r="H32" s="3"/>
    </row>
    <row r="33" spans="2:8" x14ac:dyDescent="0.2">
      <c r="B33" s="3"/>
      <c r="C33" s="3"/>
      <c r="D33" s="3"/>
      <c r="E33" s="3"/>
      <c r="F33" s="3"/>
      <c r="G33" s="3"/>
      <c r="H33" s="3"/>
    </row>
    <row r="34" spans="2:8" x14ac:dyDescent="0.2">
      <c r="B34" s="3"/>
      <c r="C34" s="3"/>
      <c r="D34" s="3"/>
      <c r="E34" s="3"/>
      <c r="F34" s="3"/>
      <c r="G34" s="3"/>
      <c r="H34" s="3"/>
    </row>
    <row r="35" spans="2:8" x14ac:dyDescent="0.2">
      <c r="B35" s="3"/>
      <c r="C35" s="3"/>
      <c r="D35" s="3"/>
      <c r="E35" s="3"/>
      <c r="F35" s="3"/>
      <c r="G35" s="3"/>
      <c r="H35" s="3"/>
    </row>
    <row r="36" spans="2:8" x14ac:dyDescent="0.2">
      <c r="B36" s="3"/>
      <c r="C36" s="3"/>
      <c r="D36" s="3"/>
      <c r="E36" s="3"/>
      <c r="F36" s="3"/>
      <c r="G36" s="3"/>
      <c r="H36" s="3"/>
    </row>
    <row r="37" spans="2:8" x14ac:dyDescent="0.2">
      <c r="B37" s="3"/>
      <c r="C37" s="3"/>
      <c r="D37" s="3"/>
      <c r="E37" s="3"/>
      <c r="F37" s="3"/>
      <c r="G37" s="3"/>
      <c r="H37" s="3"/>
    </row>
    <row r="38" spans="2:8" x14ac:dyDescent="0.2">
      <c r="B38" s="3"/>
      <c r="C38" s="3"/>
      <c r="D38" s="3"/>
      <c r="E38" s="3"/>
      <c r="F38" s="3"/>
      <c r="G38" s="3"/>
      <c r="H38" s="3"/>
    </row>
    <row r="39" spans="2:8" x14ac:dyDescent="0.2">
      <c r="B39" s="3"/>
      <c r="C39" s="3"/>
      <c r="D39" s="3"/>
      <c r="E39" s="3"/>
      <c r="F39" s="3"/>
      <c r="G39" s="3"/>
      <c r="H39" s="3"/>
    </row>
    <row r="40" spans="2:8" x14ac:dyDescent="0.2">
      <c r="B40" s="3"/>
      <c r="C40" s="3"/>
      <c r="D40" s="3"/>
      <c r="E40" s="3"/>
      <c r="F40" s="3"/>
      <c r="G40" s="3"/>
      <c r="H40" s="3"/>
    </row>
    <row r="41" spans="2:8" x14ac:dyDescent="0.2">
      <c r="B41" s="3"/>
      <c r="C41" s="3"/>
      <c r="D41" s="3"/>
      <c r="E41" s="3"/>
      <c r="F41" s="3"/>
      <c r="G41" s="3"/>
      <c r="H41" s="3"/>
    </row>
  </sheetData>
  <mergeCells count="20">
    <mergeCell ref="B5:W5"/>
    <mergeCell ref="B6:B7"/>
    <mergeCell ref="C6:E6"/>
    <mergeCell ref="F6:H6"/>
    <mergeCell ref="I6:K6"/>
    <mergeCell ref="L6:N6"/>
    <mergeCell ref="O6:Q6"/>
    <mergeCell ref="R6:T6"/>
    <mergeCell ref="U6:W6"/>
    <mergeCell ref="B26:W26"/>
    <mergeCell ref="B13:W13"/>
    <mergeCell ref="B17:W17"/>
    <mergeCell ref="B18:B19"/>
    <mergeCell ref="C18:E18"/>
    <mergeCell ref="F18:H18"/>
    <mergeCell ref="I18:K18"/>
    <mergeCell ref="L18:N18"/>
    <mergeCell ref="O18:Q18"/>
    <mergeCell ref="R18:T18"/>
    <mergeCell ref="U18:W18"/>
  </mergeCells>
  <hyperlinks>
    <hyperlink ref="H15" location="INDICE!A1" tooltip="Ver Índice" display="Ver Índice"/>
    <hyperlink ref="H28" location="INDICE!A1" tooltip="Ver Índice" display="Ver Índice"/>
  </hyperlinks>
  <printOptions horizontalCentered="1" verticalCentered="1"/>
  <pageMargins left="0.24" right="0.28000000000000003" top="0.98425196850393704" bottom="0.98425196850393704" header="0" footer="0"/>
  <pageSetup paperSize="9" scale="8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2"/>
  <sheetViews>
    <sheetView showGridLines="0" showRowColHeaders="0" zoomScaleNormal="100" workbookViewId="0">
      <selection activeCell="B13" sqref="B13"/>
    </sheetView>
  </sheetViews>
  <sheetFormatPr baseColWidth="10" defaultRowHeight="12.75" x14ac:dyDescent="0.2"/>
  <cols>
    <col min="1" max="1" width="18.5703125" style="11" customWidth="1"/>
    <col min="2" max="2" width="23.28515625" style="11" customWidth="1"/>
    <col min="3" max="20" width="8.7109375" style="11" customWidth="1"/>
    <col min="21" max="23" width="9.140625" style="11" hidden="1" customWidth="1"/>
    <col min="24" max="16384" width="11.42578125" style="11"/>
  </cols>
  <sheetData>
    <row r="4" spans="2:23" ht="37.5" customHeight="1" x14ac:dyDescent="0.2"/>
    <row r="5" spans="2:23" ht="18" customHeight="1" x14ac:dyDescent="0.2">
      <c r="B5" s="135" t="s">
        <v>141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2:23" ht="15" customHeight="1" x14ac:dyDescent="0.2">
      <c r="B6" s="136"/>
      <c r="C6" s="137" t="s">
        <v>28</v>
      </c>
      <c r="D6" s="137"/>
      <c r="E6" s="137"/>
      <c r="F6" s="148" t="s">
        <v>29</v>
      </c>
      <c r="G6" s="148"/>
      <c r="H6" s="148"/>
      <c r="I6" s="137" t="s">
        <v>30</v>
      </c>
      <c r="J6" s="137"/>
      <c r="K6" s="137"/>
      <c r="L6" s="148" t="s">
        <v>31</v>
      </c>
      <c r="M6" s="148"/>
      <c r="N6" s="148"/>
      <c r="O6" s="137" t="s">
        <v>142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28.5" customHeight="1" x14ac:dyDescent="0.2">
      <c r="B7" s="136"/>
      <c r="C7" s="13">
        <v>2012</v>
      </c>
      <c r="D7" s="13">
        <v>2011</v>
      </c>
      <c r="E7" s="13" t="s">
        <v>366</v>
      </c>
      <c r="F7" s="50">
        <v>2012</v>
      </c>
      <c r="G7" s="50">
        <v>2011</v>
      </c>
      <c r="H7" s="50" t="s">
        <v>366</v>
      </c>
      <c r="I7" s="13">
        <v>2012</v>
      </c>
      <c r="J7" s="13">
        <v>2011</v>
      </c>
      <c r="K7" s="13" t="s">
        <v>366</v>
      </c>
      <c r="L7" s="50">
        <v>2012</v>
      </c>
      <c r="M7" s="50">
        <v>2011</v>
      </c>
      <c r="N7" s="50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15" t="s">
        <v>143</v>
      </c>
      <c r="C8" s="16">
        <v>9.2727272727272734</v>
      </c>
      <c r="D8" s="16">
        <v>9.6</v>
      </c>
      <c r="E8" s="16">
        <v>-3.4090909090908923</v>
      </c>
      <c r="F8" s="16">
        <v>6.1835270838486274</v>
      </c>
      <c r="G8" s="16">
        <v>6.2195121951219514</v>
      </c>
      <c r="H8" s="16">
        <v>-0.57858414204169151</v>
      </c>
      <c r="I8" s="16">
        <v>6.2163777644949194</v>
      </c>
      <c r="J8" s="16">
        <v>6.9955156950672643</v>
      </c>
      <c r="K8" s="16">
        <v>-11.137676828053387</v>
      </c>
      <c r="L8" s="16">
        <v>17.231134878193703</v>
      </c>
      <c r="M8" s="16">
        <v>16.635972989564149</v>
      </c>
      <c r="N8" s="16">
        <v>3.5775598397695489</v>
      </c>
      <c r="O8" s="16">
        <v>8.9084065244667503</v>
      </c>
      <c r="P8" s="16">
        <v>8.2920792079207928</v>
      </c>
      <c r="Q8" s="16">
        <v>7.4327234592407905</v>
      </c>
      <c r="R8" s="16">
        <v>9.7859327217125376</v>
      </c>
      <c r="S8" s="16">
        <v>10.089020771513352</v>
      </c>
      <c r="T8" s="16">
        <v>-3.0041374347904366</v>
      </c>
      <c r="U8" s="16">
        <v>56.962025316455694</v>
      </c>
      <c r="V8" s="16">
        <v>64.634146341463421</v>
      </c>
      <c r="W8" s="16">
        <v>-11.8700740386912</v>
      </c>
    </row>
    <row r="9" spans="2:23" ht="15" customHeight="1" x14ac:dyDescent="0.2">
      <c r="B9" s="15" t="s">
        <v>144</v>
      </c>
      <c r="C9" s="16">
        <v>55.372727272727275</v>
      </c>
      <c r="D9" s="16">
        <v>55.463636363636361</v>
      </c>
      <c r="E9" s="16">
        <v>-0.16390755613832653</v>
      </c>
      <c r="F9" s="16">
        <v>58.792975513232747</v>
      </c>
      <c r="G9" s="16">
        <v>57.975609756097562</v>
      </c>
      <c r="H9" s="16">
        <v>1.4098441751174846</v>
      </c>
      <c r="I9" s="16">
        <v>55.289898386132698</v>
      </c>
      <c r="J9" s="16">
        <v>56.562032884902841</v>
      </c>
      <c r="K9" s="16">
        <v>-2.2490961407960413</v>
      </c>
      <c r="L9" s="16">
        <v>50.861556743909688</v>
      </c>
      <c r="M9" s="16">
        <v>53.406998158379373</v>
      </c>
      <c r="N9" s="16">
        <v>-4.7661196139897868</v>
      </c>
      <c r="O9" s="16">
        <v>57.214554579673774</v>
      </c>
      <c r="P9" s="16">
        <v>54.950495049504951</v>
      </c>
      <c r="Q9" s="16">
        <v>4.1201804062531835</v>
      </c>
      <c r="R9" s="16">
        <v>57.186544342507645</v>
      </c>
      <c r="S9" s="16">
        <v>54.154302670623146</v>
      </c>
      <c r="T9" s="16">
        <v>5.5992627036990399</v>
      </c>
      <c r="U9" s="16">
        <v>18.9873417721519</v>
      </c>
      <c r="V9" s="16">
        <v>12.804878048780488</v>
      </c>
      <c r="W9" s="16">
        <v>48.282097649186284</v>
      </c>
    </row>
    <row r="10" spans="2:23" ht="15" customHeight="1" x14ac:dyDescent="0.2">
      <c r="B10" s="15" t="s">
        <v>145</v>
      </c>
      <c r="C10" s="16">
        <v>30.918181818181818</v>
      </c>
      <c r="D10" s="16">
        <v>30.745454545454546</v>
      </c>
      <c r="E10" s="16">
        <v>0.56179775280898525</v>
      </c>
      <c r="F10" s="16">
        <v>31.610190452634182</v>
      </c>
      <c r="G10" s="16">
        <v>32.439024390243901</v>
      </c>
      <c r="H10" s="16">
        <v>-2.5550519881201836</v>
      </c>
      <c r="I10" s="16">
        <v>33.144052600119544</v>
      </c>
      <c r="J10" s="16">
        <v>31.718983557548579</v>
      </c>
      <c r="K10" s="16">
        <v>4.4927954263900745</v>
      </c>
      <c r="L10" s="16">
        <v>27.332144979203804</v>
      </c>
      <c r="M10" s="16">
        <v>25.291589932473912</v>
      </c>
      <c r="N10" s="16">
        <v>8.0681169202014473</v>
      </c>
      <c r="O10" s="16">
        <v>29.861982434127981</v>
      </c>
      <c r="P10" s="16">
        <v>33.415841584158414</v>
      </c>
      <c r="Q10" s="16">
        <v>-10.635252567498483</v>
      </c>
      <c r="R10" s="16">
        <v>28.593272171253822</v>
      </c>
      <c r="S10" s="16">
        <v>31.305637982195847</v>
      </c>
      <c r="T10" s="16">
        <v>-8.6641448178906444</v>
      </c>
      <c r="U10" s="16">
        <v>13.924050632911392</v>
      </c>
      <c r="V10" s="16">
        <v>13.414634146341463</v>
      </c>
      <c r="W10" s="16">
        <v>3.7974683544303787</v>
      </c>
    </row>
    <row r="11" spans="2:23" ht="15" customHeight="1" x14ac:dyDescent="0.2">
      <c r="B11" s="15" t="s">
        <v>146</v>
      </c>
      <c r="C11" s="16">
        <v>4.4363636363636365</v>
      </c>
      <c r="D11" s="16">
        <v>4.1909090909090905</v>
      </c>
      <c r="E11" s="16">
        <v>5.8568329718004435</v>
      </c>
      <c r="F11" s="16">
        <v>3.4133069502844422</v>
      </c>
      <c r="G11" s="16">
        <v>3.3658536585365852</v>
      </c>
      <c r="H11" s="16">
        <v>1.4098441751174846</v>
      </c>
      <c r="I11" s="16">
        <v>5.3496712492528395</v>
      </c>
      <c r="J11" s="16">
        <v>4.7234678624813151</v>
      </c>
      <c r="K11" s="16">
        <v>13.257280561713614</v>
      </c>
      <c r="L11" s="16">
        <v>4.5751633986928102</v>
      </c>
      <c r="M11" s="16">
        <v>4.6654389195825656</v>
      </c>
      <c r="N11" s="16">
        <v>-1.9349845201238338</v>
      </c>
      <c r="O11" s="16">
        <v>4.0150564617314934</v>
      </c>
      <c r="P11" s="16">
        <v>3.3415841584158414</v>
      </c>
      <c r="Q11" s="16">
        <v>20.154282262186911</v>
      </c>
      <c r="R11" s="16">
        <v>4.4342507645259941</v>
      </c>
      <c r="S11" s="16">
        <v>4.4510385756676554</v>
      </c>
      <c r="T11" s="16">
        <v>-0.37716615698265343</v>
      </c>
      <c r="U11" s="16">
        <v>10.126582278481013</v>
      </c>
      <c r="V11" s="16">
        <v>9.1463414634146343</v>
      </c>
      <c r="W11" s="16">
        <v>10.71729957805907</v>
      </c>
    </row>
    <row r="12" spans="2:23" ht="15" hidden="1" customHeight="1" x14ac:dyDescent="0.2">
      <c r="B12" s="15" t="s">
        <v>52</v>
      </c>
      <c r="C12" s="16">
        <v>0</v>
      </c>
      <c r="D12" s="16">
        <v>0</v>
      </c>
      <c r="E12" s="16" t="s">
        <v>180</v>
      </c>
      <c r="F12" s="16">
        <v>0</v>
      </c>
      <c r="G12" s="16">
        <v>0</v>
      </c>
      <c r="H12" s="16" t="s">
        <v>180</v>
      </c>
      <c r="I12" s="16">
        <v>0</v>
      </c>
      <c r="J12" s="16">
        <v>0</v>
      </c>
      <c r="K12" s="16" t="s">
        <v>180</v>
      </c>
      <c r="L12" s="16">
        <v>0</v>
      </c>
      <c r="M12" s="16">
        <v>0</v>
      </c>
      <c r="N12" s="16" t="s">
        <v>180</v>
      </c>
      <c r="O12" s="16">
        <v>0</v>
      </c>
      <c r="P12" s="16">
        <v>0</v>
      </c>
      <c r="Q12" s="16" t="s">
        <v>180</v>
      </c>
      <c r="R12" s="16">
        <v>0</v>
      </c>
      <c r="S12" s="16">
        <v>0</v>
      </c>
      <c r="T12" s="16" t="s">
        <v>180</v>
      </c>
      <c r="U12" s="16">
        <v>0</v>
      </c>
      <c r="V12" s="16">
        <v>0</v>
      </c>
      <c r="W12" s="16" t="e">
        <v>#DIV/0!</v>
      </c>
    </row>
    <row r="13" spans="2:23" ht="27.75" customHeight="1" x14ac:dyDescent="0.2">
      <c r="B13" s="25" t="s">
        <v>426</v>
      </c>
      <c r="C13" s="26">
        <v>9.4065454545454159</v>
      </c>
      <c r="D13" s="26">
        <v>9.4033636363636877</v>
      </c>
      <c r="E13" s="26">
        <v>3.1818181817282465E-3</v>
      </c>
      <c r="F13" s="26">
        <v>9.2752906257729553</v>
      </c>
      <c r="G13" s="26">
        <v>9.2451219512195149</v>
      </c>
      <c r="H13" s="26">
        <v>3.0168674553440411E-2</v>
      </c>
      <c r="I13" s="26">
        <v>9.8852361028093227</v>
      </c>
      <c r="J13" s="26">
        <v>9.7671150971599303</v>
      </c>
      <c r="K13" s="26">
        <v>0.11812100564939243</v>
      </c>
      <c r="L13" s="26">
        <v>9.1521093285799289</v>
      </c>
      <c r="M13" s="26">
        <v>9.1461019030079775</v>
      </c>
      <c r="N13" s="26">
        <v>6.0074255719513303E-3</v>
      </c>
      <c r="O13" s="26">
        <v>9.2371392722710137</v>
      </c>
      <c r="P13" s="26">
        <v>9.3242574257425659</v>
      </c>
      <c r="Q13" s="26">
        <v>-8.7118153471552162E-2</v>
      </c>
      <c r="R13" s="26">
        <v>9.1574923547400697</v>
      </c>
      <c r="S13" s="26">
        <v>9.7284866468842655</v>
      </c>
      <c r="T13" s="26">
        <v>-0.57099429214419573</v>
      </c>
      <c r="U13" s="26">
        <v>7.6835443037974676</v>
      </c>
      <c r="V13" s="26">
        <v>7.7256097560975618</v>
      </c>
      <c r="W13" s="26">
        <v>-4.2065452300094286E-2</v>
      </c>
    </row>
    <row r="14" spans="2:23" ht="15" customHeight="1" x14ac:dyDescent="0.2">
      <c r="B14" s="134" t="s">
        <v>35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</row>
    <row r="15" spans="2:23" x14ac:dyDescent="0.2">
      <c r="B15" s="41"/>
      <c r="C15" s="41"/>
      <c r="D15" s="41"/>
      <c r="E15" s="41"/>
      <c r="F15" s="41"/>
      <c r="G15" s="41"/>
      <c r="H15" s="41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2:23" x14ac:dyDescent="0.2">
      <c r="B16" s="41"/>
      <c r="C16" s="41"/>
      <c r="D16" s="41"/>
      <c r="E16" s="51"/>
      <c r="F16" s="41"/>
      <c r="G16" s="41"/>
      <c r="H16" s="22" t="s">
        <v>36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2:23" x14ac:dyDescent="0.2">
      <c r="B17" s="41"/>
      <c r="C17" s="41"/>
      <c r="D17" s="41"/>
      <c r="E17" s="41"/>
      <c r="F17" s="41"/>
      <c r="G17" s="41"/>
      <c r="H17" s="41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2:23" x14ac:dyDescent="0.2">
      <c r="B18" s="20"/>
      <c r="C18" s="20"/>
      <c r="D18" s="20"/>
      <c r="E18" s="20"/>
      <c r="F18" s="20"/>
      <c r="G18" s="20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2:23" x14ac:dyDescent="0.2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2:23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2:23" x14ac:dyDescent="0.2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2:23" x14ac:dyDescent="0.2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</sheetData>
  <mergeCells count="10">
    <mergeCell ref="B14:W14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6" location="INDICE!A1" tooltip="Ver Índice" display="Ver Índice"/>
  </hyperlinks>
  <printOptions horizontalCentered="1" verticalCentered="1"/>
  <pageMargins left="0.31" right="0.27" top="0.98425196850393704" bottom="0.51" header="0" footer="0"/>
  <pageSetup paperSize="9" scale="7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Q26"/>
  <sheetViews>
    <sheetView showGridLines="0" showRowColHeaders="0" zoomScaleNormal="100" workbookViewId="0">
      <selection activeCell="B17" sqref="B17"/>
    </sheetView>
  </sheetViews>
  <sheetFormatPr baseColWidth="10" defaultRowHeight="12.75" x14ac:dyDescent="0.2"/>
  <cols>
    <col min="1" max="1" width="18.140625" style="11" customWidth="1"/>
    <col min="2" max="2" width="30.7109375" style="11" customWidth="1"/>
    <col min="3" max="17" width="10" style="11" customWidth="1"/>
    <col min="18" max="16384" width="11.42578125" style="11"/>
  </cols>
  <sheetData>
    <row r="4" spans="2:17" ht="38.25" customHeight="1" x14ac:dyDescent="0.2">
      <c r="B4" s="3"/>
      <c r="C4" s="3"/>
      <c r="D4" s="3"/>
      <c r="E4" s="3"/>
      <c r="F4" s="3"/>
      <c r="G4" s="3"/>
      <c r="H4" s="3"/>
    </row>
    <row r="5" spans="2:17" ht="24.95" customHeight="1" x14ac:dyDescent="0.2">
      <c r="B5" s="135" t="s">
        <v>147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2:17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34</v>
      </c>
      <c r="P6" s="137"/>
      <c r="Q6" s="137"/>
    </row>
    <row r="7" spans="2:17" ht="1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</row>
    <row r="8" spans="2:17" ht="15" customHeight="1" x14ac:dyDescent="0.2">
      <c r="B8" s="15" t="s">
        <v>148</v>
      </c>
      <c r="C8" s="16">
        <v>9.5909090909090917</v>
      </c>
      <c r="D8" s="16">
        <v>8.836363636363636</v>
      </c>
      <c r="E8" s="16">
        <v>8.5390946502057687</v>
      </c>
      <c r="F8" s="17">
        <v>0</v>
      </c>
      <c r="G8" s="17">
        <v>0</v>
      </c>
      <c r="H8" s="17" t="s">
        <v>180</v>
      </c>
      <c r="I8" s="16">
        <v>31.530185295875672</v>
      </c>
      <c r="J8" s="16">
        <v>29.058295964125559</v>
      </c>
      <c r="K8" s="16">
        <v>8.5066561879672093</v>
      </c>
      <c r="L8" s="17">
        <v>0</v>
      </c>
      <c r="M8" s="17">
        <v>0</v>
      </c>
      <c r="N8" s="17" t="s">
        <v>180</v>
      </c>
      <c r="O8" s="16">
        <v>0</v>
      </c>
      <c r="P8" s="16">
        <v>0</v>
      </c>
      <c r="Q8" s="16" t="s">
        <v>180</v>
      </c>
    </row>
    <row r="9" spans="2:17" ht="15" customHeight="1" x14ac:dyDescent="0.2">
      <c r="B9" s="15" t="s">
        <v>149</v>
      </c>
      <c r="C9" s="16">
        <v>19.145454545454545</v>
      </c>
      <c r="D9" s="16">
        <v>19.836363636363636</v>
      </c>
      <c r="E9" s="16">
        <v>-3.4830430797433536</v>
      </c>
      <c r="F9" s="17">
        <v>0</v>
      </c>
      <c r="G9" s="17">
        <v>0</v>
      </c>
      <c r="H9" s="17" t="s">
        <v>180</v>
      </c>
      <c r="I9" s="16">
        <v>62.940824865511061</v>
      </c>
      <c r="J9" s="16">
        <v>65.231689088191331</v>
      </c>
      <c r="K9" s="16">
        <v>-3.5118885540171902</v>
      </c>
      <c r="L9" s="17">
        <v>0</v>
      </c>
      <c r="M9" s="17">
        <v>0</v>
      </c>
      <c r="N9" s="17" t="s">
        <v>180</v>
      </c>
      <c r="O9" s="16">
        <v>0</v>
      </c>
      <c r="P9" s="16">
        <v>0</v>
      </c>
      <c r="Q9" s="16" t="s">
        <v>180</v>
      </c>
    </row>
    <row r="10" spans="2:17" ht="15" customHeight="1" x14ac:dyDescent="0.2">
      <c r="B10" s="15" t="s">
        <v>150</v>
      </c>
      <c r="C10" s="16">
        <v>31.336363636363636</v>
      </c>
      <c r="D10" s="16">
        <v>31.463636363636365</v>
      </c>
      <c r="E10" s="16">
        <v>-0.40450736781278351</v>
      </c>
      <c r="F10" s="17">
        <v>85.258471432104869</v>
      </c>
      <c r="G10" s="17">
        <v>84.41463414634147</v>
      </c>
      <c r="H10" s="17">
        <v>0.99963388374168005</v>
      </c>
      <c r="I10" s="16">
        <v>0</v>
      </c>
      <c r="J10" s="16">
        <v>0</v>
      </c>
      <c r="K10" s="16" t="s">
        <v>180</v>
      </c>
      <c r="L10" s="17">
        <v>0</v>
      </c>
      <c r="M10" s="17">
        <v>0</v>
      </c>
      <c r="N10" s="17" t="s">
        <v>180</v>
      </c>
      <c r="O10" s="16">
        <v>0</v>
      </c>
      <c r="P10" s="16">
        <v>0</v>
      </c>
      <c r="Q10" s="16" t="s">
        <v>180</v>
      </c>
    </row>
    <row r="11" spans="2:17" ht="15" customHeight="1" x14ac:dyDescent="0.2">
      <c r="B11" s="15" t="s">
        <v>151</v>
      </c>
      <c r="C11" s="16">
        <v>5.9363636363636365</v>
      </c>
      <c r="D11" s="16">
        <v>6.2727272727272725</v>
      </c>
      <c r="E11" s="16">
        <v>-5.3623188405797038</v>
      </c>
      <c r="F11" s="17">
        <v>0</v>
      </c>
      <c r="G11" s="17">
        <v>0</v>
      </c>
      <c r="H11" s="17" t="s">
        <v>180</v>
      </c>
      <c r="I11" s="16">
        <v>0</v>
      </c>
      <c r="J11" s="16">
        <v>0</v>
      </c>
      <c r="K11" s="16" t="s">
        <v>180</v>
      </c>
      <c r="L11" s="17">
        <v>0</v>
      </c>
      <c r="M11" s="17">
        <v>0</v>
      </c>
      <c r="N11" s="17" t="s">
        <v>180</v>
      </c>
      <c r="O11" s="16">
        <v>0</v>
      </c>
      <c r="P11" s="16">
        <v>0</v>
      </c>
      <c r="Q11" s="16" t="s">
        <v>180</v>
      </c>
    </row>
    <row r="12" spans="2:17" ht="15" customHeight="1" x14ac:dyDescent="0.2">
      <c r="B12" s="15" t="s">
        <v>152</v>
      </c>
      <c r="C12" s="16">
        <v>12.709090909090909</v>
      </c>
      <c r="D12" s="16">
        <v>13.145454545454545</v>
      </c>
      <c r="E12" s="16">
        <v>-3.3195020746887849</v>
      </c>
      <c r="F12" s="17">
        <v>14.543655701211971</v>
      </c>
      <c r="G12" s="17">
        <v>15.512195121951219</v>
      </c>
      <c r="H12" s="17">
        <v>-6.2437289701743879</v>
      </c>
      <c r="I12" s="16">
        <v>4.0645546921697546</v>
      </c>
      <c r="J12" s="16">
        <v>4.245142002989537</v>
      </c>
      <c r="K12" s="16">
        <v>-4.2539757372688172</v>
      </c>
      <c r="L12" s="17">
        <v>0</v>
      </c>
      <c r="M12" s="17">
        <v>0</v>
      </c>
      <c r="N12" s="17" t="s">
        <v>180</v>
      </c>
      <c r="O12" s="16">
        <v>0</v>
      </c>
      <c r="P12" s="16">
        <v>0</v>
      </c>
      <c r="Q12" s="16" t="s">
        <v>180</v>
      </c>
    </row>
    <row r="13" spans="2:17" ht="15" customHeight="1" x14ac:dyDescent="0.2">
      <c r="B13" s="15" t="s">
        <v>153</v>
      </c>
      <c r="C13" s="16">
        <v>2.8</v>
      </c>
      <c r="D13" s="16">
        <v>2.5181818181818181</v>
      </c>
      <c r="E13" s="16">
        <v>11.191335740072205</v>
      </c>
      <c r="F13" s="17">
        <v>0.19787286668315607</v>
      </c>
      <c r="G13" s="17">
        <v>7.3170731707317069E-2</v>
      </c>
      <c r="H13" s="17">
        <v>170.42625113364664</v>
      </c>
      <c r="I13" s="16">
        <v>1.4644351464435146</v>
      </c>
      <c r="J13" s="16">
        <v>1.4648729446935724</v>
      </c>
      <c r="K13" s="16">
        <v>-2.9886431560072424E-2</v>
      </c>
      <c r="L13" s="17">
        <v>0</v>
      </c>
      <c r="M13" s="17">
        <v>0</v>
      </c>
      <c r="N13" s="17" t="s">
        <v>180</v>
      </c>
      <c r="O13" s="16">
        <v>0</v>
      </c>
      <c r="P13" s="16">
        <v>0</v>
      </c>
      <c r="Q13" s="16" t="s">
        <v>180</v>
      </c>
    </row>
    <row r="14" spans="2:17" ht="15" customHeight="1" x14ac:dyDescent="0.2">
      <c r="B14" s="15" t="s">
        <v>154</v>
      </c>
      <c r="C14" s="16">
        <v>15.918181818181818</v>
      </c>
      <c r="D14" s="16">
        <v>15.372727272727273</v>
      </c>
      <c r="E14" s="16">
        <v>3.5481963335304556</v>
      </c>
      <c r="F14" s="17">
        <v>0</v>
      </c>
      <c r="G14" s="17">
        <v>0</v>
      </c>
      <c r="H14" s="17" t="s">
        <v>180</v>
      </c>
      <c r="I14" s="16">
        <v>0</v>
      </c>
      <c r="J14" s="16">
        <v>0</v>
      </c>
      <c r="K14" s="16" t="s">
        <v>180</v>
      </c>
      <c r="L14" s="17">
        <v>100</v>
      </c>
      <c r="M14" s="17">
        <v>100</v>
      </c>
      <c r="N14" s="17">
        <v>0</v>
      </c>
      <c r="O14" s="16">
        <v>0</v>
      </c>
      <c r="P14" s="16">
        <v>0</v>
      </c>
      <c r="Q14" s="16" t="s">
        <v>180</v>
      </c>
    </row>
    <row r="15" spans="2:17" ht="15" customHeight="1" x14ac:dyDescent="0.2">
      <c r="B15" s="15" t="s">
        <v>155</v>
      </c>
      <c r="C15" s="16">
        <v>1.3090909090909091</v>
      </c>
      <c r="D15" s="16">
        <v>1.2272727272727273</v>
      </c>
      <c r="E15" s="16">
        <v>6.6666666666666572</v>
      </c>
      <c r="F15" s="17">
        <v>0</v>
      </c>
      <c r="G15" s="17">
        <v>0</v>
      </c>
      <c r="H15" s="17" t="s">
        <v>180</v>
      </c>
      <c r="I15" s="16">
        <v>0</v>
      </c>
      <c r="J15" s="16">
        <v>0</v>
      </c>
      <c r="K15" s="16" t="s">
        <v>180</v>
      </c>
      <c r="L15" s="17">
        <v>0</v>
      </c>
      <c r="M15" s="17">
        <v>0</v>
      </c>
      <c r="N15" s="17" t="s">
        <v>180</v>
      </c>
      <c r="O15" s="16">
        <v>12.658227848101266</v>
      </c>
      <c r="P15" s="16">
        <v>10.975609756097562</v>
      </c>
      <c r="Q15" s="16">
        <v>15.330520393811526</v>
      </c>
    </row>
    <row r="16" spans="2:17" ht="15" customHeight="1" x14ac:dyDescent="0.2">
      <c r="B16" s="15" t="s">
        <v>156</v>
      </c>
      <c r="C16" s="16">
        <v>1.2545454545454546</v>
      </c>
      <c r="D16" s="16">
        <v>1.3272727272727274</v>
      </c>
      <c r="E16" s="16">
        <v>-5.4794520547945211</v>
      </c>
      <c r="F16" s="17">
        <v>0</v>
      </c>
      <c r="G16" s="17">
        <v>0</v>
      </c>
      <c r="H16" s="17" t="s">
        <v>180</v>
      </c>
      <c r="I16" s="16">
        <v>0</v>
      </c>
      <c r="J16" s="16">
        <v>0</v>
      </c>
      <c r="K16" s="16" t="s">
        <v>180</v>
      </c>
      <c r="L16" s="17">
        <v>0</v>
      </c>
      <c r="M16" s="17">
        <v>0</v>
      </c>
      <c r="N16" s="17" t="s">
        <v>180</v>
      </c>
      <c r="O16" s="16">
        <v>87.341772151898738</v>
      </c>
      <c r="P16" s="16">
        <v>89.024390243902445</v>
      </c>
      <c r="Q16" s="16">
        <v>-1.8900641581411577</v>
      </c>
    </row>
    <row r="17" spans="2:17" ht="15" customHeight="1" x14ac:dyDescent="0.2">
      <c r="B17" s="134" t="s">
        <v>35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2:17" x14ac:dyDescent="0.2">
      <c r="B18" s="41"/>
      <c r="C18" s="41"/>
      <c r="D18" s="41"/>
      <c r="E18" s="41"/>
      <c r="F18" s="41"/>
      <c r="G18" s="41"/>
      <c r="H18" s="41"/>
      <c r="I18" s="44"/>
      <c r="J18" s="44"/>
      <c r="K18" s="44"/>
      <c r="L18" s="44"/>
      <c r="M18" s="44"/>
      <c r="N18" s="44"/>
      <c r="O18" s="44"/>
      <c r="P18" s="44"/>
      <c r="Q18" s="44"/>
    </row>
    <row r="19" spans="2:17" x14ac:dyDescent="0.2">
      <c r="B19" s="41"/>
      <c r="C19" s="41"/>
      <c r="D19" s="41"/>
      <c r="E19" s="41"/>
      <c r="F19" s="41"/>
      <c r="G19" s="41"/>
      <c r="H19" s="22" t="s">
        <v>36</v>
      </c>
      <c r="I19" s="44"/>
      <c r="J19" s="44"/>
      <c r="K19" s="44"/>
      <c r="L19" s="44"/>
      <c r="M19" s="44"/>
      <c r="N19" s="44"/>
      <c r="O19" s="44"/>
      <c r="P19" s="44"/>
      <c r="Q19" s="44"/>
    </row>
    <row r="20" spans="2:17" x14ac:dyDescent="0.2">
      <c r="B20" s="20"/>
      <c r="C20" s="20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</row>
    <row r="21" spans="2:17" x14ac:dyDescent="0.2">
      <c r="B21" s="20"/>
      <c r="C21" s="20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</row>
    <row r="22" spans="2:17" x14ac:dyDescent="0.2"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</row>
    <row r="23" spans="2:17" x14ac:dyDescent="0.2">
      <c r="B23" s="3"/>
      <c r="C23" s="3"/>
      <c r="D23" s="3"/>
      <c r="E23" s="3"/>
      <c r="F23" s="3"/>
      <c r="G23" s="3"/>
      <c r="H23" s="3"/>
    </row>
    <row r="24" spans="2:17" x14ac:dyDescent="0.2">
      <c r="B24" s="3"/>
      <c r="C24" s="3"/>
      <c r="D24" s="3"/>
      <c r="E24" s="3"/>
      <c r="F24" s="3"/>
      <c r="G24" s="3"/>
      <c r="H24" s="3"/>
    </row>
    <row r="25" spans="2:17" x14ac:dyDescent="0.2">
      <c r="B25" s="3"/>
      <c r="C25" s="3"/>
      <c r="D25" s="3"/>
      <c r="E25" s="3"/>
      <c r="F25" s="3"/>
      <c r="G25" s="3"/>
      <c r="H25" s="3"/>
    </row>
    <row r="26" spans="2:17" x14ac:dyDescent="0.2">
      <c r="B26" s="3"/>
      <c r="C26" s="3"/>
      <c r="D26" s="3"/>
      <c r="E26" s="3"/>
      <c r="F26" s="3"/>
      <c r="G26" s="3"/>
      <c r="H26" s="3"/>
    </row>
  </sheetData>
  <mergeCells count="8">
    <mergeCell ref="B17:Q17"/>
    <mergeCell ref="B5:Q5"/>
    <mergeCell ref="B6:B7"/>
    <mergeCell ref="C6:E6"/>
    <mergeCell ref="F6:H6"/>
    <mergeCell ref="I6:K6"/>
    <mergeCell ref="L6:N6"/>
    <mergeCell ref="O6:Q6"/>
  </mergeCells>
  <hyperlinks>
    <hyperlink ref="H19" location="INDICE!A1" tooltip="Ver Índice" display="Ver Índice"/>
  </hyperlinks>
  <printOptions horizontalCentered="1" verticalCentered="1"/>
  <pageMargins left="0.37" right="0.36" top="0.98425196850393704" bottom="0.98425196850393704" header="0" footer="0"/>
  <pageSetup paperSize="9" scale="81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18"/>
  <sheetViews>
    <sheetView showGridLines="0" showRowColHeaders="0" showZeros="0" zoomScaleNormal="100" workbookViewId="0">
      <selection activeCell="B13" sqref="B13"/>
    </sheetView>
  </sheetViews>
  <sheetFormatPr baseColWidth="10" defaultRowHeight="12.75" x14ac:dyDescent="0.2"/>
  <cols>
    <col min="1" max="1" width="18.140625" style="11" customWidth="1"/>
    <col min="2" max="2" width="25.7109375" style="11" customWidth="1"/>
    <col min="3" max="20" width="9" style="11" customWidth="1"/>
    <col min="21" max="23" width="9" style="11" hidden="1" customWidth="1"/>
    <col min="24" max="16384" width="11.42578125" style="11"/>
  </cols>
  <sheetData>
    <row r="3" spans="2:24" x14ac:dyDescent="0.2">
      <c r="B3" s="3"/>
      <c r="C3" s="3"/>
      <c r="D3" s="3"/>
      <c r="E3" s="3"/>
      <c r="F3" s="3"/>
      <c r="G3" s="3"/>
      <c r="H3" s="3"/>
    </row>
    <row r="4" spans="2:24" ht="39" customHeight="1" x14ac:dyDescent="0.2">
      <c r="B4" s="3"/>
      <c r="C4" s="3"/>
      <c r="D4" s="3"/>
      <c r="E4" s="3"/>
      <c r="F4" s="3"/>
      <c r="G4" s="3"/>
      <c r="H4" s="3"/>
    </row>
    <row r="5" spans="2:24" ht="18" customHeight="1" x14ac:dyDescent="0.2">
      <c r="B5" s="135" t="s">
        <v>157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49"/>
    </row>
    <row r="6" spans="2:24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  <c r="X6" s="49"/>
    </row>
    <row r="7" spans="2:24" ht="1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  <c r="X7" s="49"/>
    </row>
    <row r="8" spans="2:24" ht="15" customHeight="1" x14ac:dyDescent="0.2">
      <c r="B8" s="15" t="s">
        <v>158</v>
      </c>
      <c r="C8" s="16">
        <v>40.836363636363636</v>
      </c>
      <c r="D8" s="16">
        <v>41.4</v>
      </c>
      <c r="E8" s="16">
        <v>-1.3614404918752712</v>
      </c>
      <c r="F8" s="17">
        <v>40.712342320059363</v>
      </c>
      <c r="G8" s="17">
        <v>41.756097560975611</v>
      </c>
      <c r="H8" s="17">
        <v>-2.4996474811662495</v>
      </c>
      <c r="I8" s="16">
        <v>35.564853556485353</v>
      </c>
      <c r="J8" s="16">
        <v>36.02391629297459</v>
      </c>
      <c r="K8" s="16">
        <v>-1.2743276793000007</v>
      </c>
      <c r="L8" s="17">
        <v>49.316696375519903</v>
      </c>
      <c r="M8" s="17">
        <v>53.222836095764272</v>
      </c>
      <c r="N8" s="17">
        <v>-7.3392175366529102</v>
      </c>
      <c r="O8" s="16">
        <v>44.54203262233375</v>
      </c>
      <c r="P8" s="16">
        <v>45.049504950495049</v>
      </c>
      <c r="Q8" s="16">
        <v>-1.1264770361382546</v>
      </c>
      <c r="R8" s="17">
        <v>39.908256880733944</v>
      </c>
      <c r="S8" s="17">
        <v>35.311572700296736</v>
      </c>
      <c r="T8" s="17">
        <v>13.017500578212932</v>
      </c>
      <c r="U8" s="16">
        <v>35.443037974683541</v>
      </c>
      <c r="V8" s="16">
        <v>29.26829268292683</v>
      </c>
      <c r="W8" s="16">
        <v>21.097046413502099</v>
      </c>
      <c r="X8" s="52"/>
    </row>
    <row r="9" spans="2:24" ht="15" customHeight="1" x14ac:dyDescent="0.2">
      <c r="B9" s="15" t="s">
        <v>159</v>
      </c>
      <c r="C9" s="16">
        <v>13.627272727272727</v>
      </c>
      <c r="D9" s="16">
        <v>14.236363636363636</v>
      </c>
      <c r="E9" s="16">
        <v>-4.2784163473818637</v>
      </c>
      <c r="F9" s="17">
        <v>13.133811526094485</v>
      </c>
      <c r="G9" s="17">
        <v>13.951219512195122</v>
      </c>
      <c r="H9" s="17">
        <v>-5.8590432570150597</v>
      </c>
      <c r="I9" s="16">
        <v>12.432755528989839</v>
      </c>
      <c r="J9" s="16">
        <v>13.064275037369208</v>
      </c>
      <c r="K9" s="16">
        <v>-4.8339422323317791</v>
      </c>
      <c r="L9" s="17">
        <v>16.577540106951872</v>
      </c>
      <c r="M9" s="17">
        <v>15.592387968078576</v>
      </c>
      <c r="N9" s="17">
        <v>6.318160764663773</v>
      </c>
      <c r="O9" s="16">
        <v>14.429109159347552</v>
      </c>
      <c r="P9" s="16">
        <v>16.955445544554454</v>
      </c>
      <c r="Q9" s="16">
        <v>-14.899852549249474</v>
      </c>
      <c r="R9" s="17">
        <v>13.608562691131498</v>
      </c>
      <c r="S9" s="17">
        <v>13.649851632047477</v>
      </c>
      <c r="T9" s="17">
        <v>-0.30248637149314561</v>
      </c>
      <c r="U9" s="16">
        <v>15.189873417721518</v>
      </c>
      <c r="V9" s="16">
        <v>12.804878048780488</v>
      </c>
      <c r="W9" s="16">
        <v>18.625678119349004</v>
      </c>
      <c r="X9" s="52"/>
    </row>
    <row r="10" spans="2:24" ht="15" customHeight="1" x14ac:dyDescent="0.2">
      <c r="B10" s="15" t="s">
        <v>160</v>
      </c>
      <c r="C10" s="16">
        <v>16.172727272727272</v>
      </c>
      <c r="D10" s="16">
        <v>15.5</v>
      </c>
      <c r="E10" s="16">
        <v>4.3401759530791821</v>
      </c>
      <c r="F10" s="17">
        <v>16.596586693049716</v>
      </c>
      <c r="G10" s="17">
        <v>16.121951219512194</v>
      </c>
      <c r="H10" s="17">
        <v>2.9440324379785778</v>
      </c>
      <c r="I10" s="16">
        <v>16.258218768679018</v>
      </c>
      <c r="J10" s="16">
        <v>16.681614349775785</v>
      </c>
      <c r="K10" s="16">
        <v>-2.5380971662521148</v>
      </c>
      <c r="L10" s="17">
        <v>16.28045157456922</v>
      </c>
      <c r="M10" s="17">
        <v>12.461632903621854</v>
      </c>
      <c r="N10" s="17">
        <v>30.644608940754978</v>
      </c>
      <c r="O10" s="16">
        <v>15.809284818067754</v>
      </c>
      <c r="P10" s="16">
        <v>14.727722772277227</v>
      </c>
      <c r="Q10" s="16">
        <v>7.3437154033507994</v>
      </c>
      <c r="R10" s="17">
        <v>15.749235474006117</v>
      </c>
      <c r="S10" s="17">
        <v>14.391691394658753</v>
      </c>
      <c r="T10" s="17">
        <v>9.4328320564961103</v>
      </c>
      <c r="U10" s="16">
        <v>13.291139240506329</v>
      </c>
      <c r="V10" s="16">
        <v>15.853658536585366</v>
      </c>
      <c r="W10" s="16">
        <v>-16.163583252190847</v>
      </c>
      <c r="X10" s="52"/>
    </row>
    <row r="11" spans="2:24" ht="15" customHeight="1" x14ac:dyDescent="0.2">
      <c r="B11" s="15" t="s">
        <v>161</v>
      </c>
      <c r="C11" s="16">
        <v>29.218181818181819</v>
      </c>
      <c r="D11" s="16">
        <v>28.472727272727273</v>
      </c>
      <c r="E11" s="16">
        <v>2.6181353767560722</v>
      </c>
      <c r="F11" s="17">
        <v>29.384120702448676</v>
      </c>
      <c r="G11" s="17">
        <v>27.902439024390244</v>
      </c>
      <c r="H11" s="17">
        <v>5.3102227972373868</v>
      </c>
      <c r="I11" s="16">
        <v>35.624626419605498</v>
      </c>
      <c r="J11" s="16">
        <v>34.020926756352765</v>
      </c>
      <c r="K11" s="16">
        <v>4.7138623669423509</v>
      </c>
      <c r="L11" s="17">
        <v>17.706476530005943</v>
      </c>
      <c r="M11" s="17">
        <v>18.109269490484959</v>
      </c>
      <c r="N11" s="17">
        <v>-2.224236381763788</v>
      </c>
      <c r="O11" s="16">
        <v>25.21957340025094</v>
      </c>
      <c r="P11" s="16">
        <v>23.019801980198018</v>
      </c>
      <c r="Q11" s="16">
        <v>9.5559962763589397</v>
      </c>
      <c r="R11" s="17">
        <v>30.73394495412844</v>
      </c>
      <c r="S11" s="17">
        <v>36.646884272997035</v>
      </c>
      <c r="T11" s="17">
        <v>-16.134903242580705</v>
      </c>
      <c r="U11" s="16">
        <v>35.443037974683541</v>
      </c>
      <c r="V11" s="16">
        <v>37.804878048780488</v>
      </c>
      <c r="W11" s="16">
        <v>-6.2474479379338561</v>
      </c>
      <c r="X11" s="52"/>
    </row>
    <row r="12" spans="2:24" ht="15" customHeight="1" x14ac:dyDescent="0.2">
      <c r="B12" s="15" t="s">
        <v>52</v>
      </c>
      <c r="C12" s="16">
        <v>0.14545454545454545</v>
      </c>
      <c r="D12" s="16">
        <v>0.39090909090909093</v>
      </c>
      <c r="E12" s="16">
        <v>-62.79069767441861</v>
      </c>
      <c r="F12" s="17">
        <v>0.17313875834776157</v>
      </c>
      <c r="G12" s="17">
        <v>0.26829268292682928</v>
      </c>
      <c r="H12" s="17">
        <v>-35.466462797652497</v>
      </c>
      <c r="I12" s="16">
        <v>0.11954572624028691</v>
      </c>
      <c r="J12" s="16">
        <v>0.20926756352765322</v>
      </c>
      <c r="K12" s="16">
        <v>-42.874220818034331</v>
      </c>
      <c r="L12" s="17">
        <v>0.11883541295306001</v>
      </c>
      <c r="M12" s="17">
        <v>0.61387354205033762</v>
      </c>
      <c r="N12" s="17">
        <v>-80.641711229946523</v>
      </c>
      <c r="O12" s="16">
        <v>0</v>
      </c>
      <c r="P12" s="16">
        <v>0.24752475247524752</v>
      </c>
      <c r="Q12" s="16">
        <v>-100</v>
      </c>
      <c r="R12" s="17">
        <v>0</v>
      </c>
      <c r="S12" s="17">
        <v>0</v>
      </c>
      <c r="T12" s="17" t="s">
        <v>180</v>
      </c>
      <c r="U12" s="16">
        <v>0.63291139240506333</v>
      </c>
      <c r="V12" s="16">
        <v>4.2682926829268295</v>
      </c>
      <c r="W12" s="16">
        <v>-85.171790235081374</v>
      </c>
      <c r="X12" s="52"/>
    </row>
    <row r="13" spans="2:24" ht="15" customHeight="1" x14ac:dyDescent="0.2">
      <c r="B13" s="25" t="s">
        <v>162</v>
      </c>
      <c r="C13" s="26">
        <v>4.1874544792425263</v>
      </c>
      <c r="D13" s="26">
        <v>3.8454869033494612</v>
      </c>
      <c r="E13" s="26">
        <v>0.34196757589306515</v>
      </c>
      <c r="F13" s="26">
        <v>3.9655599603567806</v>
      </c>
      <c r="G13" s="26">
        <v>3.5639520665199327</v>
      </c>
      <c r="H13" s="26">
        <v>0.40160789383684792</v>
      </c>
      <c r="I13" s="26">
        <v>5.1095152603231444</v>
      </c>
      <c r="J13" s="26">
        <v>4.546135410425391</v>
      </c>
      <c r="K13" s="26">
        <v>0.56337984989775336</v>
      </c>
      <c r="L13" s="26">
        <v>2.8233194527067216</v>
      </c>
      <c r="M13" s="26">
        <v>2.7702285361334189</v>
      </c>
      <c r="N13" s="26">
        <v>5.3090916573302671E-2</v>
      </c>
      <c r="O13" s="26">
        <v>3.6838143036386488</v>
      </c>
      <c r="P13" s="26">
        <v>2.9602977667493806</v>
      </c>
      <c r="Q13" s="26">
        <v>0.7235165368892682</v>
      </c>
      <c r="R13" s="26">
        <v>4.4938837920489254</v>
      </c>
      <c r="S13" s="26">
        <v>4.995548961424336</v>
      </c>
      <c r="T13" s="26">
        <v>-0.50166516937541061</v>
      </c>
      <c r="U13" s="26">
        <v>5.3757961783439487</v>
      </c>
      <c r="V13" s="26">
        <v>7.3248407643312143</v>
      </c>
      <c r="W13" s="26">
        <v>-1.9490445859872656</v>
      </c>
      <c r="X13" s="53"/>
    </row>
    <row r="14" spans="2:24" ht="15" customHeight="1" x14ac:dyDescent="0.2">
      <c r="B14" s="134" t="s">
        <v>35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49"/>
    </row>
    <row r="15" spans="2:24" x14ac:dyDescent="0.2">
      <c r="B15" s="41"/>
      <c r="C15" s="41"/>
      <c r="D15" s="41"/>
      <c r="E15" s="41"/>
      <c r="F15" s="41"/>
      <c r="G15" s="41"/>
      <c r="H15" s="41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9"/>
    </row>
    <row r="16" spans="2:24" x14ac:dyDescent="0.2">
      <c r="B16" s="41"/>
      <c r="C16" s="41"/>
      <c r="D16" s="41"/>
      <c r="E16" s="41"/>
      <c r="F16" s="41"/>
      <c r="G16" s="41"/>
      <c r="H16" s="22" t="s">
        <v>36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9"/>
    </row>
    <row r="17" spans="2:24" x14ac:dyDescent="0.2">
      <c r="B17" s="41"/>
      <c r="C17" s="41"/>
      <c r="D17" s="41"/>
      <c r="E17" s="41"/>
      <c r="F17" s="41"/>
      <c r="G17" s="41"/>
      <c r="H17" s="41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9"/>
    </row>
    <row r="18" spans="2:24" x14ac:dyDescent="0.2">
      <c r="B18" s="20"/>
      <c r="C18" s="20"/>
      <c r="D18" s="20"/>
      <c r="E18" s="20"/>
      <c r="F18" s="20"/>
      <c r="G18" s="20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10">
    <mergeCell ref="B14:W14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6" location="INDICE!A1" tooltip="Ver Índice" display="Ver Índice"/>
  </hyperlinks>
  <printOptions horizontalCentered="1" verticalCentered="1"/>
  <pageMargins left="0.31" right="0.39" top="0.98425196850393704" bottom="0.98425196850393704" header="0" footer="0"/>
  <pageSetup paperSize="9" scale="75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8"/>
  <sheetViews>
    <sheetView showGridLines="0" showRowColHeaders="0" showZeros="0" zoomScaleNormal="100" workbookViewId="0">
      <selection activeCell="B19" sqref="B19"/>
    </sheetView>
  </sheetViews>
  <sheetFormatPr baseColWidth="10" defaultRowHeight="12.75" x14ac:dyDescent="0.2"/>
  <cols>
    <col min="1" max="1" width="19" style="11" customWidth="1"/>
    <col min="2" max="2" width="20.7109375" style="11" customWidth="1"/>
    <col min="3" max="20" width="8.7109375" style="11" customWidth="1"/>
    <col min="21" max="23" width="9.42578125" style="11" hidden="1" customWidth="1"/>
    <col min="24" max="16384" width="11.42578125" style="11"/>
  </cols>
  <sheetData>
    <row r="4" spans="2:23" ht="33" customHeight="1" x14ac:dyDescent="0.2"/>
    <row r="5" spans="2:23" ht="23.25" customHeight="1" x14ac:dyDescent="0.2">
      <c r="B5" s="135" t="s">
        <v>163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2:23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26.2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15" t="s">
        <v>164</v>
      </c>
      <c r="C8" s="16">
        <v>7.3818181818181818</v>
      </c>
      <c r="D8" s="16">
        <v>7.0363636363636362</v>
      </c>
      <c r="E8" s="16">
        <v>4.909560723514204</v>
      </c>
      <c r="F8" s="17">
        <v>7.0492208755874355</v>
      </c>
      <c r="G8" s="17">
        <v>6.2682926829268295</v>
      </c>
      <c r="H8" s="17">
        <v>12.458387509371533</v>
      </c>
      <c r="I8" s="16">
        <v>9.1452480573819486</v>
      </c>
      <c r="J8" s="16">
        <v>8.0119581464872951</v>
      </c>
      <c r="K8" s="16">
        <v>14.144980417696317</v>
      </c>
      <c r="L8" s="17">
        <v>4.5157456922162806</v>
      </c>
      <c r="M8" s="17">
        <v>3.560466543891958</v>
      </c>
      <c r="N8" s="17">
        <v>26.830167803798645</v>
      </c>
      <c r="O8" s="16">
        <v>6.9008782936010036</v>
      </c>
      <c r="P8" s="16">
        <v>5.8168316831683171</v>
      </c>
      <c r="Q8" s="16">
        <v>18.63637577084279</v>
      </c>
      <c r="R8" s="17">
        <v>7.7981651376146788</v>
      </c>
      <c r="S8" s="17">
        <v>10.979228486646884</v>
      </c>
      <c r="T8" s="17">
        <v>-28.973468881725765</v>
      </c>
      <c r="U8" s="16">
        <v>8.8607594936708853</v>
      </c>
      <c r="V8" s="16">
        <v>21.951219512195124</v>
      </c>
      <c r="W8" s="16">
        <v>-59.634317862165965</v>
      </c>
    </row>
    <row r="9" spans="2:23" ht="15" customHeight="1" x14ac:dyDescent="0.2">
      <c r="B9" s="15" t="s">
        <v>165</v>
      </c>
      <c r="C9" s="16">
        <v>8.0181818181818176</v>
      </c>
      <c r="D9" s="16">
        <v>7.3636363636363633</v>
      </c>
      <c r="E9" s="16">
        <v>8.8888888888888857</v>
      </c>
      <c r="F9" s="17">
        <v>7.8654464506554538</v>
      </c>
      <c r="G9" s="17">
        <v>7.4634146341463419</v>
      </c>
      <c r="H9" s="17">
        <v>5.3867008094358226</v>
      </c>
      <c r="I9" s="16">
        <v>10.699342498505679</v>
      </c>
      <c r="J9" s="16">
        <v>8.8789237668161434</v>
      </c>
      <c r="K9" s="16">
        <v>20.502695816503362</v>
      </c>
      <c r="L9" s="17">
        <v>4.5751633986928102</v>
      </c>
      <c r="M9" s="17">
        <v>4.4812768569674644</v>
      </c>
      <c r="N9" s="17">
        <v>2.095084609186145</v>
      </c>
      <c r="O9" s="16">
        <v>5.2697616060225849</v>
      </c>
      <c r="P9" s="16">
        <v>5.0742574257425739</v>
      </c>
      <c r="Q9" s="16">
        <v>3.8528628699085061</v>
      </c>
      <c r="R9" s="17">
        <v>7.951070336391437</v>
      </c>
      <c r="S9" s="17">
        <v>9.050445103857566</v>
      </c>
      <c r="T9" s="17">
        <v>-12.147190053642149</v>
      </c>
      <c r="U9" s="16">
        <v>10.126582278481013</v>
      </c>
      <c r="V9" s="16">
        <v>9.1463414634146343</v>
      </c>
      <c r="W9" s="16">
        <v>10.71729957805907</v>
      </c>
    </row>
    <row r="10" spans="2:23" ht="15" customHeight="1" x14ac:dyDescent="0.2">
      <c r="B10" s="15" t="s">
        <v>166</v>
      </c>
      <c r="C10" s="16">
        <v>13.054545454545455</v>
      </c>
      <c r="D10" s="16">
        <v>13.581818181818182</v>
      </c>
      <c r="E10" s="16">
        <v>-3.8821954484605072</v>
      </c>
      <c r="F10" s="17">
        <v>13.677961909473163</v>
      </c>
      <c r="G10" s="17">
        <v>13.073170731707316</v>
      </c>
      <c r="H10" s="17">
        <v>4.6262011732088979</v>
      </c>
      <c r="I10" s="16">
        <v>15.570830842797371</v>
      </c>
      <c r="J10" s="16">
        <v>16.083707025411062</v>
      </c>
      <c r="K10" s="16">
        <v>-3.1887933658788086</v>
      </c>
      <c r="L10" s="17">
        <v>7.5460487225193109</v>
      </c>
      <c r="M10" s="17">
        <v>9.94475138121547</v>
      </c>
      <c r="N10" s="17">
        <v>-24.120287845778051</v>
      </c>
      <c r="O10" s="16">
        <v>13.174404015056462</v>
      </c>
      <c r="P10" s="16">
        <v>12.747524752475247</v>
      </c>
      <c r="Q10" s="16">
        <v>3.3487227588895223</v>
      </c>
      <c r="R10" s="17">
        <v>12.844036697247706</v>
      </c>
      <c r="S10" s="17">
        <v>15.578635014836795</v>
      </c>
      <c r="T10" s="17">
        <v>-17.553516819571868</v>
      </c>
      <c r="U10" s="16">
        <v>13.291139240506329</v>
      </c>
      <c r="V10" s="16">
        <v>9.1463414634146343</v>
      </c>
      <c r="W10" s="16">
        <v>45.316455696202524</v>
      </c>
    </row>
    <row r="11" spans="2:23" ht="15" customHeight="1" x14ac:dyDescent="0.2">
      <c r="B11" s="15" t="s">
        <v>167</v>
      </c>
      <c r="C11" s="16">
        <v>5.7636363636363637</v>
      </c>
      <c r="D11" s="16">
        <v>5.4727272727272727</v>
      </c>
      <c r="E11" s="16">
        <v>5.3156146179401986</v>
      </c>
      <c r="F11" s="17">
        <v>6.5545387088795453</v>
      </c>
      <c r="G11" s="17">
        <v>5.6097560975609753</v>
      </c>
      <c r="H11" s="17">
        <v>16.841776984374505</v>
      </c>
      <c r="I11" s="16">
        <v>5.7083084279736998</v>
      </c>
      <c r="J11" s="16">
        <v>6.0986547085201792</v>
      </c>
      <c r="K11" s="16">
        <v>-6.4005309236665369</v>
      </c>
      <c r="L11" s="17">
        <v>5.1099227569815806</v>
      </c>
      <c r="M11" s="17">
        <v>3.3149171270718232</v>
      </c>
      <c r="N11" s="17">
        <v>54.149336502277663</v>
      </c>
      <c r="O11" s="16">
        <v>4.7678795483061478</v>
      </c>
      <c r="P11" s="16">
        <v>5.0742574257425739</v>
      </c>
      <c r="Q11" s="16">
        <v>-6.0378859748446843</v>
      </c>
      <c r="R11" s="17">
        <v>5.6574923547400608</v>
      </c>
      <c r="S11" s="17">
        <v>8.1602373887240365</v>
      </c>
      <c r="T11" s="17">
        <v>-30.670002780094535</v>
      </c>
      <c r="U11" s="16">
        <v>5.6962025316455698</v>
      </c>
      <c r="V11" s="16">
        <v>6.7073170731707314</v>
      </c>
      <c r="W11" s="16">
        <v>-15.07479861910241</v>
      </c>
    </row>
    <row r="12" spans="2:23" ht="15" customHeight="1" x14ac:dyDescent="0.2">
      <c r="B12" s="15" t="s">
        <v>168</v>
      </c>
      <c r="C12" s="16">
        <v>2.8636363636363638</v>
      </c>
      <c r="D12" s="16">
        <v>2.8636363636363638</v>
      </c>
      <c r="E12" s="16">
        <v>0</v>
      </c>
      <c r="F12" s="17">
        <v>2.9928271085827354</v>
      </c>
      <c r="G12" s="17">
        <v>3.024390243902439</v>
      </c>
      <c r="H12" s="17">
        <v>-1.0436197968611651</v>
      </c>
      <c r="I12" s="16">
        <v>3.0484160191273162</v>
      </c>
      <c r="J12" s="16">
        <v>2.9297458893871449</v>
      </c>
      <c r="K12" s="16">
        <v>4.0505263671517611</v>
      </c>
      <c r="L12" s="17">
        <v>2.6737967914438503</v>
      </c>
      <c r="M12" s="17">
        <v>2.4554941682013505</v>
      </c>
      <c r="N12" s="17">
        <v>8.8903743315508024</v>
      </c>
      <c r="O12" s="16">
        <v>2.5094102885821834</v>
      </c>
      <c r="P12" s="16">
        <v>3.0940594059405941</v>
      </c>
      <c r="Q12" s="16">
        <v>-18.895859473023833</v>
      </c>
      <c r="R12" s="17">
        <v>2.5993883792048931</v>
      </c>
      <c r="S12" s="17">
        <v>2.8189910979228485</v>
      </c>
      <c r="T12" s="17">
        <v>-7.7901174955737815</v>
      </c>
      <c r="U12" s="16">
        <v>1.8987341772151898</v>
      </c>
      <c r="V12" s="16">
        <v>1.2195121951219512</v>
      </c>
      <c r="W12" s="16">
        <v>55.696202531645582</v>
      </c>
    </row>
    <row r="13" spans="2:23" ht="15" customHeight="1" x14ac:dyDescent="0.2">
      <c r="B13" s="15" t="s">
        <v>169</v>
      </c>
      <c r="C13" s="16">
        <v>2.209090909090909</v>
      </c>
      <c r="D13" s="16">
        <v>2.1636363636363636</v>
      </c>
      <c r="E13" s="16">
        <v>2.1008403361344534</v>
      </c>
      <c r="F13" s="17">
        <v>1.75612169181301</v>
      </c>
      <c r="G13" s="17">
        <v>2.3414634146341462</v>
      </c>
      <c r="H13" s="17">
        <v>-24.99896941215269</v>
      </c>
      <c r="I13" s="16">
        <v>2.4506873879258815</v>
      </c>
      <c r="J13" s="16">
        <v>2.4514200298953663</v>
      </c>
      <c r="K13" s="16">
        <v>-2.9886431560086635E-2</v>
      </c>
      <c r="L13" s="17">
        <v>2.5549613784907903</v>
      </c>
      <c r="M13" s="17">
        <v>1.3505217925107429</v>
      </c>
      <c r="N13" s="17">
        <v>89.183276616431669</v>
      </c>
      <c r="O13" s="16">
        <v>2.2584692597239648</v>
      </c>
      <c r="P13" s="16">
        <v>2.1039603960396041</v>
      </c>
      <c r="Q13" s="16">
        <v>7.3437154033507994</v>
      </c>
      <c r="R13" s="17">
        <v>2.7522935779816513</v>
      </c>
      <c r="S13" s="17">
        <v>1.7804154302670623</v>
      </c>
      <c r="T13" s="17">
        <v>54.587155963302763</v>
      </c>
      <c r="U13" s="16">
        <v>1.2658227848101267</v>
      </c>
      <c r="V13" s="16">
        <v>2.4390243902439024</v>
      </c>
      <c r="W13" s="16">
        <v>-48.101265822784804</v>
      </c>
    </row>
    <row r="14" spans="2:23" ht="15" customHeight="1" x14ac:dyDescent="0.2">
      <c r="B14" s="15" t="s">
        <v>170</v>
      </c>
      <c r="C14" s="16">
        <v>1.7454545454545454</v>
      </c>
      <c r="D14" s="16">
        <v>1.9636363636363636</v>
      </c>
      <c r="E14" s="16">
        <v>-11.111111111111114</v>
      </c>
      <c r="F14" s="17">
        <v>2.0281968835023498</v>
      </c>
      <c r="G14" s="17">
        <v>1.975609756097561</v>
      </c>
      <c r="H14" s="17">
        <v>2.6618175599954839</v>
      </c>
      <c r="I14" s="16">
        <v>1.4644351464435146</v>
      </c>
      <c r="J14" s="16">
        <v>2.0328849028400597</v>
      </c>
      <c r="K14" s="16">
        <v>-27.962712281565345</v>
      </c>
      <c r="L14" s="17">
        <v>1.4260249554367201</v>
      </c>
      <c r="M14" s="17">
        <v>1.9643953345610805</v>
      </c>
      <c r="N14" s="17">
        <v>-27.406417112299479</v>
      </c>
      <c r="O14" s="16">
        <v>1.3801756587202008</v>
      </c>
      <c r="P14" s="16">
        <v>1.8564356435643565</v>
      </c>
      <c r="Q14" s="16">
        <v>-25.654537850271865</v>
      </c>
      <c r="R14" s="17">
        <v>2.4464831804281344</v>
      </c>
      <c r="S14" s="17">
        <v>1.7804154302670623</v>
      </c>
      <c r="T14" s="17">
        <v>37.410805300713548</v>
      </c>
      <c r="U14" s="16">
        <v>0.63291139240506333</v>
      </c>
      <c r="V14" s="16">
        <v>0.6097560975609756</v>
      </c>
      <c r="W14" s="16">
        <v>3.7974683544303929</v>
      </c>
    </row>
    <row r="15" spans="2:23" ht="15" customHeight="1" x14ac:dyDescent="0.2">
      <c r="B15" s="15" t="s">
        <v>171</v>
      </c>
      <c r="C15" s="16">
        <v>1.4272727272727272</v>
      </c>
      <c r="D15" s="16">
        <v>1.3</v>
      </c>
      <c r="E15" s="16">
        <v>9.7902097902097864</v>
      </c>
      <c r="F15" s="17">
        <v>1.6324511501360377</v>
      </c>
      <c r="G15" s="17">
        <v>1.5609756097560976</v>
      </c>
      <c r="H15" s="17">
        <v>4.5789018055899078</v>
      </c>
      <c r="I15" s="16">
        <v>1.0759115361625822</v>
      </c>
      <c r="J15" s="16">
        <v>1.3153961136023917</v>
      </c>
      <c r="K15" s="16">
        <v>-18.206270716730984</v>
      </c>
      <c r="L15" s="17">
        <v>1.3666072489601901</v>
      </c>
      <c r="M15" s="17">
        <v>0.98219766728054025</v>
      </c>
      <c r="N15" s="17">
        <v>39.137700534759347</v>
      </c>
      <c r="O15" s="16">
        <v>1.3801756587202008</v>
      </c>
      <c r="P15" s="16">
        <v>1.2376237623762376</v>
      </c>
      <c r="Q15" s="16">
        <v>11.518193224592224</v>
      </c>
      <c r="R15" s="17">
        <v>2.1406727828746179</v>
      </c>
      <c r="S15" s="17">
        <v>0.89020771513353114</v>
      </c>
      <c r="T15" s="17">
        <v>140.46890927624875</v>
      </c>
      <c r="U15" s="16">
        <v>1.2658227848101267</v>
      </c>
      <c r="V15" s="16">
        <v>0</v>
      </c>
      <c r="W15" s="16" t="e">
        <v>#DIV/0!</v>
      </c>
    </row>
    <row r="16" spans="2:23" ht="15" customHeight="1" x14ac:dyDescent="0.2">
      <c r="B16" s="15" t="s">
        <v>172</v>
      </c>
      <c r="C16" s="16">
        <v>2.8363636363636364</v>
      </c>
      <c r="D16" s="16">
        <v>3.0909090909090908</v>
      </c>
      <c r="E16" s="16">
        <v>-8.235294117647058</v>
      </c>
      <c r="F16" s="17">
        <v>2.918624783576552</v>
      </c>
      <c r="G16" s="17">
        <v>3.1463414634146343</v>
      </c>
      <c r="H16" s="17">
        <v>-7.2375068785747061</v>
      </c>
      <c r="I16" s="16">
        <v>2.6001195457262405</v>
      </c>
      <c r="J16" s="16">
        <v>3.0493273542600896</v>
      </c>
      <c r="K16" s="16">
        <v>-14.731373721036519</v>
      </c>
      <c r="L16" s="17">
        <v>3.4462269756387403</v>
      </c>
      <c r="M16" s="17">
        <v>3.3149171270718232</v>
      </c>
      <c r="N16" s="17">
        <v>3.9611804317686534</v>
      </c>
      <c r="O16" s="16">
        <v>1.7565872020075282</v>
      </c>
      <c r="P16" s="16">
        <v>3.0940594059405941</v>
      </c>
      <c r="Q16" s="16">
        <v>-43.227101631116696</v>
      </c>
      <c r="R16" s="17">
        <v>3.5168195718654434</v>
      </c>
      <c r="S16" s="17">
        <v>2.5222551928783381</v>
      </c>
      <c r="T16" s="17">
        <v>39.431552437488762</v>
      </c>
      <c r="U16" s="16">
        <v>2.5316455696202533</v>
      </c>
      <c r="V16" s="16">
        <v>3.0487804878048781</v>
      </c>
      <c r="W16" s="16">
        <v>-16.962025316455694</v>
      </c>
    </row>
    <row r="17" spans="2:23" ht="15" customHeight="1" x14ac:dyDescent="0.2">
      <c r="B17" s="15" t="s">
        <v>173</v>
      </c>
      <c r="C17" s="16">
        <v>8.5636363636363644</v>
      </c>
      <c r="D17" s="16">
        <v>8.2636363636363637</v>
      </c>
      <c r="E17" s="16">
        <v>3.630363036303649</v>
      </c>
      <c r="F17" s="17">
        <v>7.8407123423200593</v>
      </c>
      <c r="G17" s="17">
        <v>8.3414634146341466</v>
      </c>
      <c r="H17" s="17">
        <v>-6.003156130081166</v>
      </c>
      <c r="I17" s="16">
        <v>7.1428571428571432</v>
      </c>
      <c r="J17" s="16">
        <v>7.2047832585949179</v>
      </c>
      <c r="K17" s="16">
        <v>-0.85951393005333898</v>
      </c>
      <c r="L17" s="17">
        <v>11.942959001782532</v>
      </c>
      <c r="M17" s="17">
        <v>10.926949048496009</v>
      </c>
      <c r="N17" s="17">
        <v>9.2982034488974392</v>
      </c>
      <c r="O17" s="16">
        <v>10.664993726474279</v>
      </c>
      <c r="P17" s="16">
        <v>10.024752475247524</v>
      </c>
      <c r="Q17" s="16">
        <v>6.3866040863113369</v>
      </c>
      <c r="R17" s="17">
        <v>8.2568807339449535</v>
      </c>
      <c r="S17" s="17">
        <v>6.5281899109792283</v>
      </c>
      <c r="T17" s="17">
        <v>26.480400333611342</v>
      </c>
      <c r="U17" s="16">
        <v>10.126582278481013</v>
      </c>
      <c r="V17" s="16">
        <v>3.0487804878048781</v>
      </c>
      <c r="W17" s="16">
        <v>232.15189873417722</v>
      </c>
    </row>
    <row r="18" spans="2:23" ht="15" customHeight="1" x14ac:dyDescent="0.2">
      <c r="B18" s="15" t="s">
        <v>52</v>
      </c>
      <c r="C18" s="16">
        <v>46.136363636363633</v>
      </c>
      <c r="D18" s="16">
        <v>46.9</v>
      </c>
      <c r="E18" s="16">
        <v>-1.6282225237449239</v>
      </c>
      <c r="F18" s="17">
        <v>45.683898095473658</v>
      </c>
      <c r="G18" s="17">
        <v>47.195121951219512</v>
      </c>
      <c r="H18" s="17">
        <v>-3.2020763868516724</v>
      </c>
      <c r="I18" s="16">
        <v>41.093843395098624</v>
      </c>
      <c r="J18" s="16">
        <v>41.94319880418535</v>
      </c>
      <c r="K18" s="16">
        <v>-2.0250134307876806</v>
      </c>
      <c r="L18" s="17">
        <v>54.842543077837199</v>
      </c>
      <c r="M18" s="17">
        <v>57.704112952731734</v>
      </c>
      <c r="N18" s="17">
        <v>-4.9590397087268059</v>
      </c>
      <c r="O18" s="16">
        <v>49.937264742785445</v>
      </c>
      <c r="P18" s="16">
        <v>49.876237623762378</v>
      </c>
      <c r="Q18" s="16">
        <v>0.12235710216039308</v>
      </c>
      <c r="R18" s="17">
        <v>44.036697247706421</v>
      </c>
      <c r="S18" s="17">
        <v>39.910979228486646</v>
      </c>
      <c r="T18" s="17">
        <v>10.337300910610153</v>
      </c>
      <c r="U18" s="16">
        <v>44.303797468354432</v>
      </c>
      <c r="V18" s="16">
        <v>42.68292682926829</v>
      </c>
      <c r="W18" s="16">
        <v>3.7974683544303929</v>
      </c>
    </row>
    <row r="19" spans="2:23" ht="24.95" customHeight="1" x14ac:dyDescent="0.2">
      <c r="B19" s="25" t="s">
        <v>174</v>
      </c>
      <c r="C19" s="26">
        <v>4.691715893108281</v>
      </c>
      <c r="D19" s="26">
        <v>4.6004679564001627</v>
      </c>
      <c r="E19" s="26">
        <v>9.124793670811826E-2</v>
      </c>
      <c r="F19" s="26">
        <v>4.4541211293260581</v>
      </c>
      <c r="G19" s="26">
        <v>4.7015396458814465</v>
      </c>
      <c r="H19" s="26">
        <v>-0.24741851655538838</v>
      </c>
      <c r="I19" s="26">
        <v>3.7855149670218138</v>
      </c>
      <c r="J19" s="26">
        <v>4.0038190868520331</v>
      </c>
      <c r="K19" s="26">
        <v>-0.21830411983021936</v>
      </c>
      <c r="L19" s="26">
        <v>7.0287280701754327</v>
      </c>
      <c r="M19" s="26">
        <v>6.6548137397193994</v>
      </c>
      <c r="N19" s="26">
        <v>0.37391433045603328</v>
      </c>
      <c r="O19" s="26">
        <v>5.3535923141186261</v>
      </c>
      <c r="P19" s="26">
        <v>5.2734567901234515</v>
      </c>
      <c r="Q19" s="26">
        <v>8.0135523995174651E-2</v>
      </c>
      <c r="R19" s="26">
        <v>4.6630236794171189</v>
      </c>
      <c r="S19" s="26">
        <v>3.4567901234567926</v>
      </c>
      <c r="T19" s="26">
        <v>1.2062335559603263</v>
      </c>
      <c r="U19" s="26">
        <v>5.1051136363636376</v>
      </c>
      <c r="V19" s="26">
        <v>2.2810283687943258</v>
      </c>
      <c r="W19" s="26">
        <v>2.8240852675693118</v>
      </c>
    </row>
    <row r="20" spans="2:23" ht="15" customHeight="1" x14ac:dyDescent="0.2">
      <c r="B20" s="134" t="s">
        <v>35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</row>
    <row r="21" spans="2:23" x14ac:dyDescent="0.2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</row>
    <row r="22" spans="2:23" x14ac:dyDescent="0.2">
      <c r="B22" s="44"/>
      <c r="C22" s="44"/>
      <c r="D22" s="44"/>
      <c r="E22" s="44"/>
      <c r="F22" s="44"/>
      <c r="G22" s="44"/>
      <c r="H22" s="54" t="s">
        <v>36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</row>
    <row r="23" spans="2:23" x14ac:dyDescent="0.2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2:23" x14ac:dyDescent="0.2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5" spans="2:23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2:23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2:23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2:23" x14ac:dyDescent="0.2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</sheetData>
  <mergeCells count="10">
    <mergeCell ref="B20:W20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2" location="INDICE!A1" tooltip="Ver Índice" display="Ver Índice"/>
  </hyperlinks>
  <printOptions horizontalCentered="1" verticalCentered="1"/>
  <pageMargins left="0.3" right="0.36" top="0.98425196850393704" bottom="0.98425196850393704" header="0" footer="0"/>
  <pageSetup paperSize="9" scale="81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65"/>
  <sheetViews>
    <sheetView showGridLines="0" showZeros="0" topLeftCell="A25" zoomScaleNormal="100" workbookViewId="0">
      <selection activeCell="B56" sqref="B56"/>
    </sheetView>
  </sheetViews>
  <sheetFormatPr baseColWidth="10" defaultRowHeight="12.75" x14ac:dyDescent="0.2"/>
  <cols>
    <col min="1" max="1" width="18.7109375" style="11" customWidth="1"/>
    <col min="2" max="2" width="33.85546875" style="11" customWidth="1"/>
    <col min="3" max="20" width="6.7109375" style="11" customWidth="1"/>
    <col min="21" max="23" width="9.42578125" style="11" hidden="1" customWidth="1"/>
    <col min="24" max="16384" width="11.42578125" style="11"/>
  </cols>
  <sheetData>
    <row r="3" spans="2:23" x14ac:dyDescent="0.2">
      <c r="B3" s="3"/>
      <c r="C3" s="3"/>
      <c r="D3" s="3"/>
      <c r="E3" s="3"/>
      <c r="F3" s="3"/>
      <c r="G3" s="3"/>
      <c r="H3" s="3"/>
    </row>
    <row r="4" spans="2:23" ht="36" customHeight="1" x14ac:dyDescent="0.2">
      <c r="B4" s="3"/>
      <c r="C4" s="3"/>
      <c r="D4" s="3"/>
      <c r="E4" s="3"/>
      <c r="F4" s="3"/>
      <c r="G4" s="3"/>
      <c r="H4" s="3"/>
    </row>
    <row r="5" spans="2:23" ht="18" customHeight="1" x14ac:dyDescent="0.2">
      <c r="B5" s="146" t="s">
        <v>175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</row>
    <row r="6" spans="2:23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24.9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24.95" customHeight="1" x14ac:dyDescent="0.2">
      <c r="B8" s="68" t="s">
        <v>427</v>
      </c>
      <c r="C8" s="16">
        <v>47.31818181818182</v>
      </c>
      <c r="D8" s="16">
        <v>47.427272727272729</v>
      </c>
      <c r="E8" s="16">
        <v>-0.23001725129384587</v>
      </c>
      <c r="F8" s="16">
        <v>42.097452386841454</v>
      </c>
      <c r="G8" s="16">
        <v>41.146341463414629</v>
      </c>
      <c r="H8" s="16">
        <v>2.3115321790456278</v>
      </c>
      <c r="I8" s="16">
        <v>47.967722653915118</v>
      </c>
      <c r="J8" s="16">
        <v>48.161434977578473</v>
      </c>
      <c r="K8" s="16">
        <v>-0.40221460127494169</v>
      </c>
      <c r="L8" s="17">
        <v>40.760546642899584</v>
      </c>
      <c r="M8" s="17">
        <v>42.84837323511357</v>
      </c>
      <c r="N8" s="17">
        <v>-4.8725924336913806</v>
      </c>
      <c r="O8" s="16">
        <v>44.416562107904639</v>
      </c>
      <c r="P8" s="16">
        <v>42.202970297029701</v>
      </c>
      <c r="Q8" s="16">
        <v>5.245109041603957</v>
      </c>
      <c r="R8" s="17">
        <v>75.076452599388375</v>
      </c>
      <c r="S8" s="17">
        <v>78.189910979228486</v>
      </c>
      <c r="T8" s="17">
        <v>-3.9819183074235931</v>
      </c>
      <c r="U8" s="16"/>
      <c r="V8" s="16"/>
      <c r="W8" s="16"/>
    </row>
    <row r="9" spans="2:23" ht="15" customHeight="1" x14ac:dyDescent="0.2">
      <c r="B9" s="15" t="s">
        <v>176</v>
      </c>
      <c r="C9" s="16">
        <v>50.6</v>
      </c>
      <c r="D9" s="16">
        <v>50.172727272727272</v>
      </c>
      <c r="E9" s="16">
        <v>0.85160355136800092</v>
      </c>
      <c r="F9" s="16">
        <v>56.047489488003954</v>
      </c>
      <c r="G9" s="16">
        <v>57.170731707317074</v>
      </c>
      <c r="H9" s="16">
        <v>-1.9647154859999034</v>
      </c>
      <c r="I9" s="16">
        <v>50.298864315600717</v>
      </c>
      <c r="J9" s="16">
        <v>49.506726457399104</v>
      </c>
      <c r="K9" s="16">
        <v>1.6000610722731778</v>
      </c>
      <c r="L9" s="17">
        <v>56.268568033273915</v>
      </c>
      <c r="M9" s="17">
        <v>54.20503376304481</v>
      </c>
      <c r="N9" s="17">
        <v>3.8069052391882394</v>
      </c>
      <c r="O9" s="16">
        <v>54.579673776662482</v>
      </c>
      <c r="P9" s="16">
        <v>56.435643564356432</v>
      </c>
      <c r="Q9" s="16">
        <v>-3.2886482202998053</v>
      </c>
      <c r="R9" s="17">
        <v>21.865443425076453</v>
      </c>
      <c r="S9" s="17">
        <v>18.249258160237389</v>
      </c>
      <c r="T9" s="17">
        <v>19.815519256110008</v>
      </c>
      <c r="U9" s="16">
        <v>2.5316455696202533</v>
      </c>
      <c r="V9" s="16">
        <v>5.4878048780487809</v>
      </c>
      <c r="W9" s="16">
        <v>-53.867791842475391</v>
      </c>
    </row>
    <row r="10" spans="2:23" ht="15" customHeight="1" x14ac:dyDescent="0.2">
      <c r="B10" s="15" t="s">
        <v>177</v>
      </c>
      <c r="C10" s="16">
        <v>0.76363636363636367</v>
      </c>
      <c r="D10" s="16">
        <v>0.78181818181818186</v>
      </c>
      <c r="E10" s="16">
        <v>-2.3255813953488342</v>
      </c>
      <c r="F10" s="16">
        <v>0.7667573583972298</v>
      </c>
      <c r="G10" s="16">
        <v>0.6097560975609756</v>
      </c>
      <c r="H10" s="16">
        <v>25.748206777145683</v>
      </c>
      <c r="I10" s="16">
        <v>0.53795576808129109</v>
      </c>
      <c r="J10" s="16">
        <v>0.77727952167414049</v>
      </c>
      <c r="K10" s="16">
        <v>-30.789921375695442</v>
      </c>
      <c r="L10" s="17">
        <v>1.4854426619132501</v>
      </c>
      <c r="M10" s="17">
        <v>0.85942295887047271</v>
      </c>
      <c r="N10" s="17">
        <v>72.841864018334604</v>
      </c>
      <c r="O10" s="16">
        <v>0.37641154328732745</v>
      </c>
      <c r="P10" s="16">
        <v>0.37128712871287128</v>
      </c>
      <c r="Q10" s="16">
        <v>1.3801756587201908</v>
      </c>
      <c r="R10" s="17">
        <v>0.91743119266055051</v>
      </c>
      <c r="S10" s="17">
        <v>0.89020771513353114</v>
      </c>
      <c r="T10" s="17">
        <v>3.0581039755351753</v>
      </c>
      <c r="U10" s="16">
        <v>0</v>
      </c>
      <c r="V10" s="16">
        <v>3.0487804878048781</v>
      </c>
      <c r="W10" s="16">
        <v>-100</v>
      </c>
    </row>
    <row r="11" spans="2:23" ht="12" customHeight="1" x14ac:dyDescent="0.2">
      <c r="B11" s="15" t="s">
        <v>52</v>
      </c>
      <c r="C11" s="16">
        <v>1.3181818181818181</v>
      </c>
      <c r="D11" s="16">
        <v>1.6181818181818182</v>
      </c>
      <c r="E11" s="16">
        <v>-18.539325842696627</v>
      </c>
      <c r="F11" s="16">
        <v>1.0883007667573583</v>
      </c>
      <c r="G11" s="16">
        <v>1.0731707317073171</v>
      </c>
      <c r="H11" s="16">
        <v>1.4098441751174704</v>
      </c>
      <c r="I11" s="16">
        <v>1.1954572624028692</v>
      </c>
      <c r="J11" s="16">
        <v>1.554559043348281</v>
      </c>
      <c r="K11" s="16">
        <v>-23.099912639661582</v>
      </c>
      <c r="L11" s="17">
        <v>1.4854426619132501</v>
      </c>
      <c r="M11" s="17">
        <v>2.0871700429711479</v>
      </c>
      <c r="N11" s="17">
        <v>-28.82982069833281</v>
      </c>
      <c r="O11" s="16">
        <v>0.62735257214554585</v>
      </c>
      <c r="P11" s="16">
        <v>0.99009900990099009</v>
      </c>
      <c r="Q11" s="16">
        <v>-36.637390213299867</v>
      </c>
      <c r="R11" s="17">
        <v>2.1406727828746179</v>
      </c>
      <c r="S11" s="17">
        <v>2.6706231454005933</v>
      </c>
      <c r="T11" s="17">
        <v>-19.843696907917078</v>
      </c>
      <c r="U11" s="16">
        <v>1.8987341772151898</v>
      </c>
      <c r="V11" s="16">
        <v>2.4390243902439024</v>
      </c>
      <c r="W11" s="16">
        <v>-22.151898734177209</v>
      </c>
    </row>
    <row r="12" spans="2:23" ht="15" customHeight="1" x14ac:dyDescent="0.2">
      <c r="B12" s="134" t="s">
        <v>35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</row>
    <row r="13" spans="2:23" x14ac:dyDescent="0.2">
      <c r="B13" s="41"/>
      <c r="C13" s="41"/>
      <c r="D13" s="41"/>
      <c r="E13" s="41"/>
      <c r="F13" s="41"/>
      <c r="G13" s="41"/>
      <c r="H13" s="41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2:23" x14ac:dyDescent="0.2">
      <c r="B14" s="41"/>
      <c r="C14" s="41"/>
      <c r="D14" s="41"/>
      <c r="E14" s="41"/>
      <c r="F14" s="41"/>
      <c r="G14" s="41"/>
      <c r="H14" s="22" t="s">
        <v>36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2:23" x14ac:dyDescent="0.2">
      <c r="B15" s="41"/>
      <c r="C15" s="41"/>
      <c r="D15" s="41"/>
      <c r="E15" s="41"/>
      <c r="F15" s="41"/>
      <c r="G15" s="41"/>
      <c r="H15" s="41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2:23" ht="21" customHeight="1" x14ac:dyDescent="0.2">
      <c r="B16" s="146" t="s">
        <v>178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</row>
    <row r="17" spans="1:24" ht="12.75" customHeight="1" x14ac:dyDescent="0.2">
      <c r="B17" s="136"/>
      <c r="C17" s="137" t="s">
        <v>28</v>
      </c>
      <c r="D17" s="137"/>
      <c r="E17" s="137"/>
      <c r="F17" s="138" t="s">
        <v>29</v>
      </c>
      <c r="G17" s="138"/>
      <c r="H17" s="138"/>
      <c r="I17" s="137" t="s">
        <v>30</v>
      </c>
      <c r="J17" s="137"/>
      <c r="K17" s="137"/>
      <c r="L17" s="138" t="s">
        <v>31</v>
      </c>
      <c r="M17" s="138"/>
      <c r="N17" s="138"/>
      <c r="O17" s="137" t="s">
        <v>108</v>
      </c>
      <c r="P17" s="137"/>
      <c r="Q17" s="137"/>
      <c r="R17" s="138" t="s">
        <v>33</v>
      </c>
      <c r="S17" s="138"/>
      <c r="T17" s="138"/>
      <c r="U17" s="137" t="s">
        <v>34</v>
      </c>
      <c r="V17" s="137"/>
      <c r="W17" s="137"/>
    </row>
    <row r="18" spans="1:24" ht="24.95" customHeight="1" x14ac:dyDescent="0.2">
      <c r="B18" s="136"/>
      <c r="C18" s="13">
        <v>2012</v>
      </c>
      <c r="D18" s="13">
        <v>2011</v>
      </c>
      <c r="E18" s="13" t="s">
        <v>366</v>
      </c>
      <c r="F18" s="14">
        <v>2012</v>
      </c>
      <c r="G18" s="14">
        <v>2011</v>
      </c>
      <c r="H18" s="14" t="s">
        <v>366</v>
      </c>
      <c r="I18" s="13">
        <v>2012</v>
      </c>
      <c r="J18" s="13">
        <v>2011</v>
      </c>
      <c r="K18" s="13" t="s">
        <v>366</v>
      </c>
      <c r="L18" s="14">
        <v>2012</v>
      </c>
      <c r="M18" s="14">
        <v>2011</v>
      </c>
      <c r="N18" s="14" t="s">
        <v>366</v>
      </c>
      <c r="O18" s="13">
        <v>2012</v>
      </c>
      <c r="P18" s="13">
        <v>2011</v>
      </c>
      <c r="Q18" s="13" t="s">
        <v>366</v>
      </c>
      <c r="R18" s="14">
        <v>2012</v>
      </c>
      <c r="S18" s="14">
        <v>2011</v>
      </c>
      <c r="T18" s="14" t="s">
        <v>366</v>
      </c>
      <c r="U18" s="13">
        <v>2012</v>
      </c>
      <c r="V18" s="13">
        <v>2011</v>
      </c>
      <c r="W18" s="13" t="s">
        <v>366</v>
      </c>
    </row>
    <row r="19" spans="1:24" ht="20.100000000000001" customHeight="1" x14ac:dyDescent="0.2">
      <c r="B19" s="55" t="s">
        <v>191</v>
      </c>
      <c r="C19" s="56">
        <v>25.281818181818181</v>
      </c>
      <c r="D19" s="56">
        <v>25.927272727272726</v>
      </c>
      <c r="E19" s="132">
        <f>(C19/D19-1)*100</f>
        <v>-2.4894810659186528</v>
      </c>
      <c r="F19" s="56">
        <v>26.638634677219883</v>
      </c>
      <c r="G19" s="56">
        <v>27.487804878048777</v>
      </c>
      <c r="H19" s="56">
        <f>(F19/G19-1)*100</f>
        <v>-3.0892616001760964</v>
      </c>
      <c r="I19" s="56">
        <v>26.778242677824267</v>
      </c>
      <c r="J19" s="56">
        <v>27.025411061285499</v>
      </c>
      <c r="K19" s="56">
        <f>(I19/J19-1)*100</f>
        <v>-0.91457770207723499</v>
      </c>
      <c r="L19" s="56">
        <v>23.113487819370171</v>
      </c>
      <c r="M19" s="56">
        <v>22.344996930632291</v>
      </c>
      <c r="N19" s="56">
        <f>(L19/M19-1)*100</f>
        <v>3.4392078509725366</v>
      </c>
      <c r="O19" s="56">
        <v>29.109159347553323</v>
      </c>
      <c r="P19" s="56">
        <v>33.539603960396036</v>
      </c>
      <c r="Q19" s="56">
        <f>(O19/P19-1)*100</f>
        <v>-13.209591317995983</v>
      </c>
      <c r="R19" s="56">
        <v>17.737003058103976</v>
      </c>
      <c r="S19" s="56">
        <v>17.804154302670621</v>
      </c>
      <c r="T19" s="56">
        <f>(R19/S19-1)*100</f>
        <v>-0.37716615698265565</v>
      </c>
      <c r="U19" s="13"/>
      <c r="V19" s="13"/>
      <c r="W19" s="13"/>
    </row>
    <row r="20" spans="1:24" ht="15" customHeight="1" x14ac:dyDescent="0.2">
      <c r="A20" s="1"/>
      <c r="B20" s="57" t="s">
        <v>179</v>
      </c>
      <c r="C20" s="58">
        <v>6.6545454545454543</v>
      </c>
      <c r="D20" s="58">
        <v>7.0636363636363635</v>
      </c>
      <c r="E20" s="58">
        <f t="shared" ref="E20:E29" si="0">(C20/D20-1)*100</f>
        <v>-5.7915057915057915</v>
      </c>
      <c r="F20" s="58">
        <v>7.3212960672767746</v>
      </c>
      <c r="G20" s="58">
        <v>8.3658536585365848</v>
      </c>
      <c r="H20" s="58">
        <f t="shared" ref="H20:H29" si="1">(F20/G20-1)*100</f>
        <v>-12.485965376574992</v>
      </c>
      <c r="I20" s="58">
        <v>6.7842199641362821</v>
      </c>
      <c r="J20" s="58">
        <v>7.1150971599402091</v>
      </c>
      <c r="K20" s="58">
        <f t="shared" ref="K20:K29" si="2">(I20/J20-1)*100</f>
        <v>-4.6503538653955285</v>
      </c>
      <c r="L20" s="58">
        <v>6.357694592988711</v>
      </c>
      <c r="M20" s="58">
        <v>5.4020871700429716</v>
      </c>
      <c r="N20" s="58">
        <f t="shared" ref="N20:N29" si="3">(L20/M20-1)*100</f>
        <v>17.68959649975692</v>
      </c>
      <c r="O20" s="58">
        <v>7.0263488080301126</v>
      </c>
      <c r="P20" s="58">
        <v>8.2920792079207928</v>
      </c>
      <c r="Q20" s="58">
        <f t="shared" ref="Q20:Q29" si="4">(O20/P20-1)*100</f>
        <v>-15.264330792711489</v>
      </c>
      <c r="R20" s="58">
        <v>4.2813455657492359</v>
      </c>
      <c r="S20" s="58">
        <v>4.896142433234421</v>
      </c>
      <c r="T20" s="58">
        <f t="shared" ref="T20:T29" si="5">(R20/S20-1)*100</f>
        <v>-12.556760263182266</v>
      </c>
      <c r="U20" s="58">
        <v>0.63291139240506333</v>
      </c>
      <c r="V20" s="58">
        <v>1.2195121951219512</v>
      </c>
      <c r="W20" s="58">
        <v>-48.101265822784804</v>
      </c>
      <c r="X20" s="58"/>
    </row>
    <row r="21" spans="1:24" ht="15" customHeight="1" x14ac:dyDescent="0.2">
      <c r="A21" s="1"/>
      <c r="B21" s="57" t="s">
        <v>181</v>
      </c>
      <c r="C21" s="58">
        <v>18.627272727272729</v>
      </c>
      <c r="D21" s="58">
        <v>18.863636363636363</v>
      </c>
      <c r="E21" s="58">
        <f t="shared" si="0"/>
        <v>-1.2530120481927587</v>
      </c>
      <c r="F21" s="58">
        <v>19.317338609943111</v>
      </c>
      <c r="G21" s="58">
        <v>19.121951219512194</v>
      </c>
      <c r="H21" s="58">
        <f t="shared" si="1"/>
        <v>1.0217963019984122</v>
      </c>
      <c r="I21" s="58">
        <v>19.994022713687986</v>
      </c>
      <c r="J21" s="58">
        <v>19.91031390134529</v>
      </c>
      <c r="K21" s="58">
        <f t="shared" si="2"/>
        <v>0.42042939532480617</v>
      </c>
      <c r="L21" s="58">
        <v>16.75579322638146</v>
      </c>
      <c r="M21" s="58">
        <v>16.94290976058932</v>
      </c>
      <c r="N21" s="58">
        <f t="shared" si="3"/>
        <v>-1.1043943269007372</v>
      </c>
      <c r="O21" s="58">
        <v>22.082810539523212</v>
      </c>
      <c r="P21" s="58">
        <v>25.247524752475247</v>
      </c>
      <c r="Q21" s="58">
        <f t="shared" si="4"/>
        <v>-12.534750412084527</v>
      </c>
      <c r="R21" s="58">
        <v>13.455657492354741</v>
      </c>
      <c r="S21" s="58">
        <v>12.908011869436201</v>
      </c>
      <c r="T21" s="58">
        <f t="shared" si="5"/>
        <v>4.2426798832999379</v>
      </c>
      <c r="U21" s="58">
        <v>7.5949367088607591</v>
      </c>
      <c r="V21" s="58">
        <v>10.365853658536585</v>
      </c>
      <c r="W21" s="58">
        <v>-26.731198808637373</v>
      </c>
      <c r="X21" s="58"/>
    </row>
    <row r="22" spans="1:24" ht="20.100000000000001" customHeight="1" x14ac:dyDescent="0.2">
      <c r="A22" s="1"/>
      <c r="B22" s="55" t="s">
        <v>182</v>
      </c>
      <c r="C22" s="59">
        <v>43.927272727272729</v>
      </c>
      <c r="D22" s="59">
        <v>43.572727272727271</v>
      </c>
      <c r="E22" s="59">
        <f t="shared" si="0"/>
        <v>0.81368662633007904</v>
      </c>
      <c r="F22" s="59">
        <v>46.574325995547866</v>
      </c>
      <c r="G22" s="59">
        <v>46.926829268292686</v>
      </c>
      <c r="H22" s="59">
        <f t="shared" si="1"/>
        <v>-0.75117641281380321</v>
      </c>
      <c r="I22" s="59">
        <v>40.406455469216972</v>
      </c>
      <c r="J22" s="59">
        <v>40.269058295964122</v>
      </c>
      <c r="K22" s="59">
        <f t="shared" si="2"/>
        <v>0.34119788012678676</v>
      </c>
      <c r="L22" s="59">
        <v>56.030897207367794</v>
      </c>
      <c r="M22" s="59">
        <v>56.046654389195822</v>
      </c>
      <c r="N22" s="59">
        <f t="shared" si="3"/>
        <v>-2.8114402188239573E-2</v>
      </c>
      <c r="O22" s="59">
        <v>39.146800501882055</v>
      </c>
      <c r="P22" s="59">
        <v>38.118811881188122</v>
      </c>
      <c r="Q22" s="59">
        <f t="shared" si="4"/>
        <v>2.696801316625641</v>
      </c>
      <c r="R22" s="59">
        <v>25.840978593272169</v>
      </c>
      <c r="S22" s="59">
        <v>23.442136498516319</v>
      </c>
      <c r="T22" s="59">
        <f t="shared" si="5"/>
        <v>10.233035264971146</v>
      </c>
      <c r="U22" s="59">
        <f t="shared" ref="U22:W22" si="6">SUM(U23:U24)</f>
        <v>28.481012658227847</v>
      </c>
      <c r="V22" s="59">
        <f t="shared" si="6"/>
        <v>36.585365853658537</v>
      </c>
      <c r="W22" s="59">
        <f t="shared" si="6"/>
        <v>-46.898734177215189</v>
      </c>
      <c r="X22" s="58"/>
    </row>
    <row r="23" spans="1:24" ht="15" customHeight="1" x14ac:dyDescent="0.2">
      <c r="A23" s="1"/>
      <c r="B23" s="57" t="s">
        <v>183</v>
      </c>
      <c r="C23" s="58">
        <v>31.1</v>
      </c>
      <c r="D23" s="58">
        <v>33.072727272727271</v>
      </c>
      <c r="E23" s="58">
        <f t="shared" si="0"/>
        <v>-5.9648158328751926</v>
      </c>
      <c r="F23" s="58">
        <v>35.468711352955729</v>
      </c>
      <c r="G23" s="58">
        <v>37.975609756097562</v>
      </c>
      <c r="H23" s="58">
        <f t="shared" si="1"/>
        <v>-6.6013381200266679</v>
      </c>
      <c r="I23" s="58">
        <v>25.732217573221757</v>
      </c>
      <c r="J23" s="58">
        <v>28.520179372197308</v>
      </c>
      <c r="K23" s="58">
        <f t="shared" si="2"/>
        <v>-9.7754006473513844</v>
      </c>
      <c r="L23" s="58">
        <v>42.661913250148544</v>
      </c>
      <c r="M23" s="58">
        <v>43.278084714548804</v>
      </c>
      <c r="N23" s="58">
        <f t="shared" si="3"/>
        <v>-1.4237493836993242</v>
      </c>
      <c r="O23" s="58">
        <v>24.090338770388957</v>
      </c>
      <c r="P23" s="58">
        <v>28.96039603960396</v>
      </c>
      <c r="Q23" s="58">
        <f t="shared" si="4"/>
        <v>-16.816266126178302</v>
      </c>
      <c r="R23" s="58">
        <v>14.067278287461773</v>
      </c>
      <c r="S23" s="58">
        <v>14.688427299703264</v>
      </c>
      <c r="T23" s="58">
        <f t="shared" si="5"/>
        <v>-4.2288326691996447</v>
      </c>
      <c r="U23" s="58">
        <v>19.620253164556964</v>
      </c>
      <c r="V23" s="58">
        <v>24.390243902439025</v>
      </c>
      <c r="W23" s="58">
        <v>-19.556962025316452</v>
      </c>
      <c r="X23" s="58"/>
    </row>
    <row r="24" spans="1:24" ht="15" customHeight="1" x14ac:dyDescent="0.2">
      <c r="A24" s="1"/>
      <c r="B24" s="57" t="s">
        <v>184</v>
      </c>
      <c r="C24" s="58">
        <v>12.827272727272728</v>
      </c>
      <c r="D24" s="58">
        <v>10.5</v>
      </c>
      <c r="E24" s="58">
        <f t="shared" si="0"/>
        <v>22.164502164502164</v>
      </c>
      <c r="F24" s="58">
        <v>11.105614642592135</v>
      </c>
      <c r="G24" s="58">
        <v>8.9512195121951219</v>
      </c>
      <c r="H24" s="58">
        <f t="shared" si="1"/>
        <v>24.068174481274539</v>
      </c>
      <c r="I24" s="58">
        <v>14.674237895995217</v>
      </c>
      <c r="J24" s="58">
        <v>11.748878923766815</v>
      </c>
      <c r="K24" s="58">
        <f t="shared" si="2"/>
        <v>24.899047740722668</v>
      </c>
      <c r="L24" s="58">
        <v>13.368983957219251</v>
      </c>
      <c r="M24" s="58">
        <v>12.768569674647022</v>
      </c>
      <c r="N24" s="58">
        <f t="shared" si="3"/>
        <v>4.7022830111065561</v>
      </c>
      <c r="O24" s="58">
        <v>15.0564617314931</v>
      </c>
      <c r="P24" s="58">
        <v>9.1584158415841586</v>
      </c>
      <c r="Q24" s="58">
        <f t="shared" si="4"/>
        <v>64.400284851978711</v>
      </c>
      <c r="R24" s="58">
        <v>11.773700305810397</v>
      </c>
      <c r="S24" s="58">
        <v>8.7537091988130555</v>
      </c>
      <c r="T24" s="58">
        <f t="shared" si="5"/>
        <v>34.499559425698443</v>
      </c>
      <c r="U24" s="58">
        <v>8.8607594936708853</v>
      </c>
      <c r="V24" s="58">
        <v>12.195121951219512</v>
      </c>
      <c r="W24" s="58">
        <v>-27.341772151898738</v>
      </c>
      <c r="X24" s="58"/>
    </row>
    <row r="25" spans="1:24" ht="20.100000000000001" customHeight="1" x14ac:dyDescent="0.2">
      <c r="A25" s="1"/>
      <c r="B25" s="55" t="s">
        <v>185</v>
      </c>
      <c r="C25" s="59">
        <v>29</v>
      </c>
      <c r="D25" s="59">
        <v>28.172727272727272</v>
      </c>
      <c r="E25" s="59">
        <f t="shared" si="0"/>
        <v>2.9364311068086568</v>
      </c>
      <c r="F25" s="59">
        <v>25.525599802127136</v>
      </c>
      <c r="G25" s="59">
        <v>23.682926829268293</v>
      </c>
      <c r="H25" s="59">
        <f t="shared" si="1"/>
        <v>7.7805964868395971</v>
      </c>
      <c r="I25" s="59">
        <v>30.693365212193662</v>
      </c>
      <c r="J25" s="59">
        <v>30.672645739910315</v>
      </c>
      <c r="K25" s="59">
        <f t="shared" si="2"/>
        <v>6.7550326303900121E-2</v>
      </c>
      <c r="L25" s="59">
        <v>19.251336898395721</v>
      </c>
      <c r="M25" s="59">
        <v>18.845917740945367</v>
      </c>
      <c r="N25" s="59">
        <f t="shared" si="3"/>
        <v>2.1512306432789119</v>
      </c>
      <c r="O25" s="59">
        <v>29.73651191969887</v>
      </c>
      <c r="P25" s="59">
        <v>25.123762376237625</v>
      </c>
      <c r="Q25" s="59">
        <f t="shared" si="4"/>
        <v>18.360106557225041</v>
      </c>
      <c r="R25" s="59">
        <v>55.045871559633028</v>
      </c>
      <c r="S25" s="59">
        <v>56.528189910979229</v>
      </c>
      <c r="T25" s="59">
        <f t="shared" si="5"/>
        <v>-2.6222639601242492</v>
      </c>
      <c r="U25" s="58"/>
      <c r="V25" s="58"/>
      <c r="W25" s="58"/>
      <c r="X25" s="58"/>
    </row>
    <row r="26" spans="1:24" ht="15" customHeight="1" x14ac:dyDescent="0.2">
      <c r="A26" s="1"/>
      <c r="B26" s="57" t="s">
        <v>186</v>
      </c>
      <c r="C26" s="58">
        <v>1.4545454545454546</v>
      </c>
      <c r="D26" s="58">
        <v>1.6454545454545455</v>
      </c>
      <c r="E26" s="58">
        <f t="shared" si="0"/>
        <v>-11.602209944751385</v>
      </c>
      <c r="F26" s="58">
        <v>1.1872372000989364</v>
      </c>
      <c r="G26" s="58">
        <v>1.2926829268292683</v>
      </c>
      <c r="H26" s="58">
        <f t="shared" si="1"/>
        <v>-8.1571222564973738</v>
      </c>
      <c r="I26" s="58">
        <v>1.4046622833233713</v>
      </c>
      <c r="J26" s="58">
        <v>1.7638266068759343</v>
      </c>
      <c r="K26" s="58">
        <f t="shared" si="2"/>
        <v>-20.362790886158024</v>
      </c>
      <c r="L26" s="58">
        <v>0.95068330362448006</v>
      </c>
      <c r="M26" s="58">
        <v>1.4732965009208103</v>
      </c>
      <c r="N26" s="58">
        <f t="shared" si="3"/>
        <v>-35.472370766488417</v>
      </c>
      <c r="O26" s="58">
        <v>2.1329987452948558</v>
      </c>
      <c r="P26" s="58">
        <v>1.2376237623762376</v>
      </c>
      <c r="Q26" s="58">
        <f t="shared" si="4"/>
        <v>72.346298619824353</v>
      </c>
      <c r="R26" s="58">
        <v>1.9877675840978593</v>
      </c>
      <c r="S26" s="58">
        <v>2.5222551928783381</v>
      </c>
      <c r="T26" s="58">
        <f t="shared" si="5"/>
        <v>-21.190861665767223</v>
      </c>
      <c r="U26" s="58">
        <v>6.962025316455696</v>
      </c>
      <c r="V26" s="58">
        <v>4.2682926829268295</v>
      </c>
      <c r="W26" s="58">
        <v>63.110307414104881</v>
      </c>
      <c r="X26" s="58"/>
    </row>
    <row r="27" spans="1:24" ht="15" customHeight="1" x14ac:dyDescent="0.2">
      <c r="A27" s="60"/>
      <c r="B27" s="57" t="s">
        <v>187</v>
      </c>
      <c r="C27" s="58">
        <v>18.118181818181817</v>
      </c>
      <c r="D27" s="58">
        <v>17.172727272727272</v>
      </c>
      <c r="E27" s="58">
        <f t="shared" si="0"/>
        <v>5.5055584965590265</v>
      </c>
      <c r="F27" s="58">
        <v>16.596586693049716</v>
      </c>
      <c r="G27" s="58">
        <v>14.609756097560975</v>
      </c>
      <c r="H27" s="58">
        <f t="shared" si="1"/>
        <v>13.599341304680856</v>
      </c>
      <c r="I27" s="58">
        <v>19.456066945606693</v>
      </c>
      <c r="J27" s="58">
        <v>19.820627802690584</v>
      </c>
      <c r="K27" s="58">
        <f t="shared" si="2"/>
        <v>-1.8393002518033441</v>
      </c>
      <c r="L27" s="58">
        <v>10.219845513963161</v>
      </c>
      <c r="M27" s="58">
        <v>8.7170042971147943</v>
      </c>
      <c r="N27" s="58">
        <f t="shared" si="3"/>
        <v>17.240340438352032</v>
      </c>
      <c r="O27" s="58">
        <v>17.565872020075282</v>
      </c>
      <c r="P27" s="58">
        <v>16.46039603960396</v>
      </c>
      <c r="Q27" s="58">
        <f t="shared" si="4"/>
        <v>6.715974377600209</v>
      </c>
      <c r="R27" s="58">
        <v>38.073394495412842</v>
      </c>
      <c r="S27" s="58">
        <v>38.872403560830861</v>
      </c>
      <c r="T27" s="58">
        <f t="shared" si="5"/>
        <v>-2.0554660690524584</v>
      </c>
      <c r="U27" s="58">
        <v>27.848101265822784</v>
      </c>
      <c r="V27" s="58">
        <v>19.512195121951219</v>
      </c>
      <c r="W27" s="58">
        <v>42.721518987341767</v>
      </c>
      <c r="X27" s="58"/>
    </row>
    <row r="28" spans="1:24" ht="15" customHeight="1" x14ac:dyDescent="0.2">
      <c r="A28" s="1"/>
      <c r="B28" s="57" t="s">
        <v>188</v>
      </c>
      <c r="C28" s="58">
        <v>9.4272727272727277</v>
      </c>
      <c r="D28" s="58">
        <v>9.3545454545454554</v>
      </c>
      <c r="E28" s="58">
        <f t="shared" si="0"/>
        <v>0.77745383867833251</v>
      </c>
      <c r="F28" s="58">
        <v>7.7417759089784814</v>
      </c>
      <c r="G28" s="58">
        <v>7.7804878048780486</v>
      </c>
      <c r="H28" s="58">
        <f t="shared" si="1"/>
        <v>-0.49755101312923822</v>
      </c>
      <c r="I28" s="58">
        <v>9.8326359832635983</v>
      </c>
      <c r="J28" s="58">
        <v>9.0881913303437969</v>
      </c>
      <c r="K28" s="58">
        <f t="shared" si="2"/>
        <v>8.1913400132129546</v>
      </c>
      <c r="L28" s="58">
        <v>8.0808080808080813</v>
      </c>
      <c r="M28" s="58">
        <v>8.6556169429097611</v>
      </c>
      <c r="N28" s="58">
        <f t="shared" si="3"/>
        <v>-6.6408768536428076</v>
      </c>
      <c r="O28" s="58">
        <v>10.037641154328734</v>
      </c>
      <c r="P28" s="58">
        <v>7.4257425742574261</v>
      </c>
      <c r="Q28" s="58">
        <f t="shared" si="4"/>
        <v>35.173567544960285</v>
      </c>
      <c r="R28" s="58">
        <v>14.984709480122325</v>
      </c>
      <c r="S28" s="58">
        <v>15.13353115727003</v>
      </c>
      <c r="T28" s="58">
        <f t="shared" si="5"/>
        <v>-0.98339029801522981</v>
      </c>
      <c r="U28" s="58">
        <v>20.253164556962027</v>
      </c>
      <c r="V28" s="58">
        <v>22.560975609756099</v>
      </c>
      <c r="W28" s="58">
        <v>-10.229216558330478</v>
      </c>
      <c r="X28" s="58"/>
    </row>
    <row r="29" spans="1:24" ht="15" customHeight="1" x14ac:dyDescent="0.2">
      <c r="A29" s="61"/>
      <c r="B29" s="15" t="s">
        <v>52</v>
      </c>
      <c r="C29" s="58">
        <v>1.790909090909091</v>
      </c>
      <c r="D29" s="58">
        <v>2.3272727272727272</v>
      </c>
      <c r="E29" s="58">
        <f t="shared" si="0"/>
        <v>-23.046874999999989</v>
      </c>
      <c r="F29" s="58">
        <v>1.26143952510512</v>
      </c>
      <c r="G29" s="58">
        <v>1.9024390243902438</v>
      </c>
      <c r="H29" s="58">
        <f t="shared" si="1"/>
        <v>-33.693563423961635</v>
      </c>
      <c r="I29" s="58">
        <v>2.1219366407650928</v>
      </c>
      <c r="J29" s="58">
        <v>2.0328849028400597</v>
      </c>
      <c r="K29" s="58">
        <f t="shared" si="2"/>
        <v>4.3805597552828868</v>
      </c>
      <c r="L29" s="58">
        <v>1.6042780748663101</v>
      </c>
      <c r="M29" s="58">
        <v>2.7624309392265194</v>
      </c>
      <c r="N29" s="58">
        <f t="shared" si="3"/>
        <v>-41.925133689839576</v>
      </c>
      <c r="O29" s="58">
        <v>2.0075282308657467</v>
      </c>
      <c r="P29" s="58">
        <v>3.217821782178218</v>
      </c>
      <c r="Q29" s="58">
        <f t="shared" si="4"/>
        <v>-37.612199594633722</v>
      </c>
      <c r="R29" s="58">
        <v>1.3761467889908257</v>
      </c>
      <c r="S29" s="58">
        <v>2.2255192878338277</v>
      </c>
      <c r="T29" s="58">
        <f t="shared" si="5"/>
        <v>-38.165137614678891</v>
      </c>
      <c r="U29" s="58">
        <v>8.2278481012658222</v>
      </c>
      <c r="V29" s="58">
        <v>5.4878048780487809</v>
      </c>
      <c r="W29" s="58">
        <v>49.929676511954966</v>
      </c>
      <c r="X29" s="58"/>
    </row>
    <row r="30" spans="1:24" ht="12.95" customHeight="1" x14ac:dyDescent="0.2">
      <c r="B30" s="134" t="s">
        <v>35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</row>
    <row r="31" spans="1:24" x14ac:dyDescent="0.2">
      <c r="B31" s="41"/>
      <c r="C31" s="41"/>
      <c r="D31" s="41"/>
      <c r="E31" s="41"/>
      <c r="F31" s="41"/>
      <c r="G31" s="41"/>
      <c r="H31" s="41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pans="1:24" x14ac:dyDescent="0.2">
      <c r="B32" s="41"/>
      <c r="C32" s="41"/>
      <c r="D32" s="41"/>
      <c r="E32" s="41"/>
      <c r="F32" s="41"/>
      <c r="G32" s="41"/>
      <c r="H32" s="22" t="s">
        <v>36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3" ht="21" customHeight="1" x14ac:dyDescent="0.2">
      <c r="B33" s="41"/>
      <c r="C33" s="41"/>
      <c r="D33" s="41"/>
      <c r="E33" s="41"/>
      <c r="F33" s="41"/>
      <c r="G33" s="41"/>
      <c r="H33" s="41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pans="1:23" ht="21" customHeight="1" x14ac:dyDescent="0.2">
      <c r="A34" s="49"/>
      <c r="B34" s="146" t="s">
        <v>189</v>
      </c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</row>
    <row r="35" spans="1:23" ht="12.75" customHeight="1" x14ac:dyDescent="0.2">
      <c r="A35" s="49"/>
      <c r="B35" s="136"/>
      <c r="C35" s="137" t="s">
        <v>28</v>
      </c>
      <c r="D35" s="137"/>
      <c r="E35" s="137"/>
      <c r="F35" s="138" t="s">
        <v>29</v>
      </c>
      <c r="G35" s="138"/>
      <c r="H35" s="138"/>
      <c r="I35" s="137" t="s">
        <v>30</v>
      </c>
      <c r="J35" s="137"/>
      <c r="K35" s="137"/>
      <c r="L35" s="138" t="s">
        <v>31</v>
      </c>
      <c r="M35" s="138"/>
      <c r="N35" s="138"/>
      <c r="O35" s="137" t="s">
        <v>108</v>
      </c>
      <c r="P35" s="137"/>
      <c r="Q35" s="137"/>
      <c r="R35" s="138" t="s">
        <v>190</v>
      </c>
      <c r="S35" s="138"/>
      <c r="T35" s="138"/>
      <c r="U35" s="137" t="s">
        <v>34</v>
      </c>
      <c r="V35" s="137"/>
      <c r="W35" s="137"/>
    </row>
    <row r="36" spans="1:23" ht="30" customHeight="1" x14ac:dyDescent="0.2">
      <c r="A36" s="62"/>
      <c r="B36" s="136"/>
      <c r="C36" s="13">
        <v>2012</v>
      </c>
      <c r="D36" s="13">
        <v>2011</v>
      </c>
      <c r="E36" s="13" t="s">
        <v>366</v>
      </c>
      <c r="F36" s="14">
        <v>2012</v>
      </c>
      <c r="G36" s="14">
        <v>2011</v>
      </c>
      <c r="H36" s="14" t="s">
        <v>366</v>
      </c>
      <c r="I36" s="13">
        <v>2012</v>
      </c>
      <c r="J36" s="13">
        <v>2011</v>
      </c>
      <c r="K36" s="13" t="s">
        <v>366</v>
      </c>
      <c r="L36" s="14">
        <v>2012</v>
      </c>
      <c r="M36" s="14">
        <v>2011</v>
      </c>
      <c r="N36" s="14" t="s">
        <v>366</v>
      </c>
      <c r="O36" s="13">
        <v>2012</v>
      </c>
      <c r="P36" s="13">
        <v>2011</v>
      </c>
      <c r="Q36" s="13" t="s">
        <v>366</v>
      </c>
      <c r="R36" s="14">
        <v>2012</v>
      </c>
      <c r="S36" s="14">
        <v>2011</v>
      </c>
      <c r="T36" s="14" t="s">
        <v>366</v>
      </c>
      <c r="U36" s="13">
        <v>2012</v>
      </c>
      <c r="V36" s="13">
        <v>2011</v>
      </c>
      <c r="W36" s="13" t="s">
        <v>366</v>
      </c>
    </row>
    <row r="37" spans="1:23" ht="15" customHeight="1" x14ac:dyDescent="0.2">
      <c r="A37" s="62"/>
      <c r="B37" s="63"/>
      <c r="C37" s="13"/>
      <c r="D37" s="13"/>
      <c r="E37" s="13"/>
      <c r="F37" s="14"/>
      <c r="G37" s="14"/>
      <c r="H37" s="14"/>
      <c r="I37" s="13"/>
      <c r="J37" s="13"/>
      <c r="K37" s="13"/>
      <c r="L37" s="14"/>
      <c r="M37" s="14"/>
      <c r="N37" s="14"/>
      <c r="O37" s="13"/>
      <c r="P37" s="13"/>
      <c r="Q37" s="13"/>
      <c r="R37" s="14"/>
      <c r="S37" s="14"/>
      <c r="T37" s="14"/>
      <c r="U37" s="13"/>
      <c r="V37" s="13"/>
      <c r="W37" s="13"/>
    </row>
    <row r="38" spans="1:23" ht="15" customHeight="1" x14ac:dyDescent="0.2">
      <c r="A38" s="49"/>
      <c r="B38" s="64" t="s">
        <v>191</v>
      </c>
      <c r="C38" s="65">
        <f>SUM(C39:C40)</f>
        <v>24.172727272727272</v>
      </c>
      <c r="D38" s="65">
        <f t="shared" ref="D38:W38" si="7">SUM(D39:D40)</f>
        <v>24.772727272727273</v>
      </c>
      <c r="E38" s="65">
        <f>(C38/D38-1)*100</f>
        <v>-2.4220183486238556</v>
      </c>
      <c r="F38" s="65">
        <f t="shared" si="7"/>
        <v>25.62453623546871</v>
      </c>
      <c r="G38" s="65">
        <f t="shared" si="7"/>
        <v>26.390243902439025</v>
      </c>
      <c r="H38" s="65">
        <f>(F38/G38-1)*100</f>
        <v>-2.901480068926332</v>
      </c>
      <c r="I38" s="65">
        <f t="shared" si="7"/>
        <v>25.313807531380753</v>
      </c>
      <c r="J38" s="65">
        <f t="shared" si="7"/>
        <v>26.158445440956651</v>
      </c>
      <c r="K38" s="65">
        <f>(I38/J38-1)*100</f>
        <v>-3.2289300657501463</v>
      </c>
      <c r="L38" s="65">
        <f t="shared" si="7"/>
        <v>22.697563874034461</v>
      </c>
      <c r="M38" s="65">
        <f t="shared" si="7"/>
        <v>21.792510742786988</v>
      </c>
      <c r="N38" s="65">
        <f>(L38/M38-1)*100</f>
        <v>4.1530466219778406</v>
      </c>
      <c r="O38" s="65">
        <f t="shared" si="7"/>
        <v>27.478042659974903</v>
      </c>
      <c r="P38" s="65">
        <f t="shared" si="7"/>
        <v>31.930693069306933</v>
      </c>
      <c r="Q38" s="65">
        <f>(O38/P38-1)*100</f>
        <v>-13.944734615272402</v>
      </c>
      <c r="R38" s="65">
        <f t="shared" si="7"/>
        <v>17.125382262996943</v>
      </c>
      <c r="S38" s="65">
        <f t="shared" si="7"/>
        <v>15.43026706231454</v>
      </c>
      <c r="T38" s="65">
        <f>(R38/S38-1)*100</f>
        <v>10.985650435191729</v>
      </c>
      <c r="U38" s="66" t="e">
        <f t="shared" si="7"/>
        <v>#REF!</v>
      </c>
      <c r="V38" s="66" t="e">
        <f t="shared" si="7"/>
        <v>#REF!</v>
      </c>
      <c r="W38" s="66" t="e">
        <f t="shared" si="7"/>
        <v>#REF!</v>
      </c>
    </row>
    <row r="39" spans="1:23" ht="15" customHeight="1" x14ac:dyDescent="0.2">
      <c r="B39" s="67" t="s">
        <v>192</v>
      </c>
      <c r="C39" s="16">
        <v>6.2181818181818178</v>
      </c>
      <c r="D39" s="16">
        <v>6.6818181818181817</v>
      </c>
      <c r="E39" s="16">
        <f t="shared" ref="E39:E55" si="8">(C39/D39-1)*100</f>
        <v>-6.9387755102040867</v>
      </c>
      <c r="F39" s="16">
        <v>6.9502844422458567</v>
      </c>
      <c r="G39" s="16">
        <v>7.5853658536585362</v>
      </c>
      <c r="H39" s="16">
        <f t="shared" ref="H39:H55" si="9">(F39/G39-1)*100</f>
        <v>-8.3724559060835535</v>
      </c>
      <c r="I39" s="16">
        <v>6.1566049013747755</v>
      </c>
      <c r="J39" s="16">
        <v>6.7862481315396117</v>
      </c>
      <c r="K39" s="16">
        <f t="shared" ref="K39:K55" si="10">(I39/J39-1)*100</f>
        <v>-9.2782229290809592</v>
      </c>
      <c r="L39" s="17">
        <v>6.238859180035651</v>
      </c>
      <c r="M39" s="17">
        <v>5.9545733578882754</v>
      </c>
      <c r="N39" s="17">
        <f t="shared" ref="N39:N55" si="11">(L39/M39-1)*100</f>
        <v>4.7742433430729259</v>
      </c>
      <c r="O39" s="17">
        <v>5.7716436637390212</v>
      </c>
      <c r="P39" s="17">
        <v>8.4158415841584162</v>
      </c>
      <c r="Q39" s="17">
        <f t="shared" ref="Q39:Q55" si="12">(O39/P39-1)*100</f>
        <v>-31.4192929367481</v>
      </c>
      <c r="R39" s="17">
        <v>4.5871559633027523</v>
      </c>
      <c r="S39" s="17">
        <v>3.2640949554896141</v>
      </c>
      <c r="T39" s="17">
        <f t="shared" ref="T39:T55" si="13">(R39/S39-1)*100</f>
        <v>40.533778148457046</v>
      </c>
      <c r="U39" s="16" t="e">
        <v>#REF!</v>
      </c>
      <c r="V39" s="16" t="e">
        <v>#REF!</v>
      </c>
      <c r="W39" s="16" t="e">
        <v>#REF!</v>
      </c>
    </row>
    <row r="40" spans="1:23" ht="15" customHeight="1" x14ac:dyDescent="0.2">
      <c r="B40" s="67" t="s">
        <v>193</v>
      </c>
      <c r="C40" s="16">
        <v>17.954545454545453</v>
      </c>
      <c r="D40" s="16">
        <v>18.09090909090909</v>
      </c>
      <c r="E40" s="16">
        <f t="shared" si="8"/>
        <v>-0.75376884422110324</v>
      </c>
      <c r="F40" s="16">
        <v>18.674251793222854</v>
      </c>
      <c r="G40" s="16">
        <v>18.804878048780488</v>
      </c>
      <c r="H40" s="16">
        <f t="shared" si="9"/>
        <v>-0.69464026950233349</v>
      </c>
      <c r="I40" s="16">
        <v>19.157202630005976</v>
      </c>
      <c r="J40" s="16">
        <v>19.372197309417039</v>
      </c>
      <c r="K40" s="16">
        <f t="shared" si="10"/>
        <v>-1.1098104978858103</v>
      </c>
      <c r="L40" s="17">
        <v>16.458704693998811</v>
      </c>
      <c r="M40" s="17">
        <v>15.83793738489871</v>
      </c>
      <c r="N40" s="17">
        <f t="shared" si="11"/>
        <v>3.9194959167599297</v>
      </c>
      <c r="O40" s="17">
        <v>21.706398996235883</v>
      </c>
      <c r="P40" s="17">
        <v>23.514851485148515</v>
      </c>
      <c r="Q40" s="17">
        <f t="shared" si="12"/>
        <v>-7.6906821633758282</v>
      </c>
      <c r="R40" s="17">
        <v>12.538226299694189</v>
      </c>
      <c r="S40" s="17">
        <v>12.166172106824925</v>
      </c>
      <c r="T40" s="17">
        <f t="shared" si="13"/>
        <v>3.0581039755351647</v>
      </c>
      <c r="U40" s="16"/>
      <c r="V40" s="16"/>
      <c r="W40" s="16"/>
    </row>
    <row r="41" spans="1:23" ht="15" customHeight="1" x14ac:dyDescent="0.2">
      <c r="B41" s="64" t="s">
        <v>182</v>
      </c>
      <c r="C41" s="65">
        <f>SUM(C42:C43)</f>
        <v>44.145454545454541</v>
      </c>
      <c r="D41" s="65">
        <f t="shared" ref="D41:W41" si="14">SUM(D42:D43)</f>
        <v>42.654545454545456</v>
      </c>
      <c r="E41" s="65">
        <f t="shared" si="8"/>
        <v>3.4953111679454141</v>
      </c>
      <c r="F41" s="65">
        <f t="shared" si="14"/>
        <v>46.796932970566409</v>
      </c>
      <c r="G41" s="65">
        <f t="shared" si="14"/>
        <v>46.731707317073173</v>
      </c>
      <c r="H41" s="65">
        <f t="shared" si="9"/>
        <v>0.13957472824752681</v>
      </c>
      <c r="I41" s="65">
        <f t="shared" si="14"/>
        <v>40.735206216377762</v>
      </c>
      <c r="J41" s="65">
        <f t="shared" si="14"/>
        <v>39.282511210762337</v>
      </c>
      <c r="K41" s="65">
        <f t="shared" si="10"/>
        <v>3.6980706193177948</v>
      </c>
      <c r="L41" s="65">
        <f t="shared" si="14"/>
        <v>56.506238859180037</v>
      </c>
      <c r="M41" s="65">
        <f t="shared" si="14"/>
        <v>55.801104972375697</v>
      </c>
      <c r="N41" s="65">
        <f t="shared" si="11"/>
        <v>1.2636557773424206</v>
      </c>
      <c r="O41" s="65">
        <f t="shared" si="14"/>
        <v>38.89585947302384</v>
      </c>
      <c r="P41" s="65">
        <f t="shared" si="14"/>
        <v>37.623762376237622</v>
      </c>
      <c r="Q41" s="65">
        <f t="shared" si="12"/>
        <v>3.3811001783002226</v>
      </c>
      <c r="R41" s="65">
        <f t="shared" si="14"/>
        <v>25.99388379204893</v>
      </c>
      <c r="S41" s="65">
        <f t="shared" si="14"/>
        <v>17.952522255192875</v>
      </c>
      <c r="T41" s="65">
        <f t="shared" si="13"/>
        <v>44.792377486289105</v>
      </c>
      <c r="U41" s="65" t="e">
        <f t="shared" si="14"/>
        <v>#REF!</v>
      </c>
      <c r="V41" s="65" t="e">
        <f t="shared" si="14"/>
        <v>#REF!</v>
      </c>
      <c r="W41" s="65" t="e">
        <f t="shared" si="14"/>
        <v>#REF!</v>
      </c>
    </row>
    <row r="42" spans="1:23" ht="15" customHeight="1" x14ac:dyDescent="0.2">
      <c r="B42" s="67" t="s">
        <v>194</v>
      </c>
      <c r="C42" s="16">
        <v>29.318181818181817</v>
      </c>
      <c r="D42" s="16">
        <v>31.172727272727272</v>
      </c>
      <c r="E42" s="16">
        <f t="shared" si="8"/>
        <v>-5.9492563429571321</v>
      </c>
      <c r="F42" s="16">
        <v>33.762057877813504</v>
      </c>
      <c r="G42" s="16">
        <v>36.804878048780488</v>
      </c>
      <c r="H42" s="16">
        <f t="shared" si="9"/>
        <v>-8.2674371775776194</v>
      </c>
      <c r="I42" s="16">
        <v>24.148236700537957</v>
      </c>
      <c r="J42" s="16">
        <v>26.188340807174889</v>
      </c>
      <c r="K42" s="16">
        <f t="shared" si="10"/>
        <v>-7.790123557877326</v>
      </c>
      <c r="L42" s="17">
        <v>40.760546642899584</v>
      </c>
      <c r="M42" s="17">
        <v>41.927562922038064</v>
      </c>
      <c r="N42" s="17">
        <f t="shared" si="11"/>
        <v>-2.7834107155440435</v>
      </c>
      <c r="O42" s="17">
        <v>23.462986198243414</v>
      </c>
      <c r="P42" s="17">
        <v>27.970297029702969</v>
      </c>
      <c r="Q42" s="17">
        <f t="shared" si="12"/>
        <v>-16.114633415129742</v>
      </c>
      <c r="R42" s="17">
        <v>10.703363914373089</v>
      </c>
      <c r="S42" s="17">
        <v>9.050445103857566</v>
      </c>
      <c r="T42" s="17">
        <f t="shared" si="13"/>
        <v>18.263398004712506</v>
      </c>
      <c r="U42" s="16" t="e">
        <v>#REF!</v>
      </c>
      <c r="V42" s="16" t="e">
        <v>#REF!</v>
      </c>
      <c r="W42" s="16" t="e">
        <v>#REF!</v>
      </c>
    </row>
    <row r="43" spans="1:23" ht="15" customHeight="1" x14ac:dyDescent="0.2">
      <c r="B43" s="67" t="s">
        <v>195</v>
      </c>
      <c r="C43" s="16">
        <v>14.827272727272728</v>
      </c>
      <c r="D43" s="16">
        <v>11.481818181818182</v>
      </c>
      <c r="E43" s="16">
        <f t="shared" si="8"/>
        <v>29.136975455265237</v>
      </c>
      <c r="F43" s="16">
        <v>13.034875092752907</v>
      </c>
      <c r="G43" s="16">
        <v>9.9268292682926838</v>
      </c>
      <c r="H43" s="16">
        <f t="shared" si="9"/>
        <v>31.309552531417474</v>
      </c>
      <c r="I43" s="16">
        <v>16.586969515839808</v>
      </c>
      <c r="J43" s="16">
        <v>13.094170403587444</v>
      </c>
      <c r="K43" s="16">
        <f t="shared" si="10"/>
        <v>26.674458973708127</v>
      </c>
      <c r="L43" s="17">
        <v>15.745692216280451</v>
      </c>
      <c r="M43" s="17">
        <v>13.87354205033763</v>
      </c>
      <c r="N43" s="17">
        <f t="shared" si="11"/>
        <v>13.494392125313514</v>
      </c>
      <c r="O43" s="17">
        <v>15.432873274780427</v>
      </c>
      <c r="P43" s="17">
        <v>9.653465346534654</v>
      </c>
      <c r="Q43" s="17">
        <f t="shared" si="12"/>
        <v>59.868738538751074</v>
      </c>
      <c r="R43" s="17">
        <v>15.290519877675841</v>
      </c>
      <c r="S43" s="17">
        <v>8.9020771513353107</v>
      </c>
      <c r="T43" s="17">
        <f t="shared" si="13"/>
        <v>71.763506625891978</v>
      </c>
      <c r="U43" s="16"/>
      <c r="V43" s="16"/>
      <c r="W43" s="16"/>
    </row>
    <row r="44" spans="1:23" ht="15" customHeight="1" x14ac:dyDescent="0.2">
      <c r="B44" s="64" t="s">
        <v>196</v>
      </c>
      <c r="C44" s="65">
        <f>SUM(C45:C47)</f>
        <v>12.590909090909092</v>
      </c>
      <c r="D44" s="65">
        <f t="shared" ref="D44:S44" si="15">SUM(D45:D47)</f>
        <v>12.881818181818183</v>
      </c>
      <c r="E44" s="65">
        <f t="shared" si="8"/>
        <v>-2.2582921665490474</v>
      </c>
      <c r="F44" s="65">
        <f t="shared" si="15"/>
        <v>9.3247588424437282</v>
      </c>
      <c r="G44" s="65">
        <f t="shared" si="15"/>
        <v>9.4878048780487809</v>
      </c>
      <c r="H44" s="65">
        <f t="shared" si="9"/>
        <v>-1.7184800667884748</v>
      </c>
      <c r="I44" s="65">
        <f t="shared" si="15"/>
        <v>14.285714285714286</v>
      </c>
      <c r="J44" s="65">
        <f t="shared" si="15"/>
        <v>15.874439461883409</v>
      </c>
      <c r="K44" s="65">
        <f t="shared" si="10"/>
        <v>-10.008071025020172</v>
      </c>
      <c r="L44" s="65">
        <f t="shared" si="15"/>
        <v>11.586452762923351</v>
      </c>
      <c r="M44" s="65">
        <f t="shared" si="15"/>
        <v>10.865561694290976</v>
      </c>
      <c r="N44" s="65">
        <f t="shared" si="11"/>
        <v>6.6346415299555872</v>
      </c>
      <c r="O44" s="65">
        <f t="shared" si="15"/>
        <v>12.672521957340026</v>
      </c>
      <c r="P44" s="65">
        <f t="shared" si="15"/>
        <v>11.138613861386139</v>
      </c>
      <c r="Q44" s="65">
        <f t="shared" si="12"/>
        <v>13.771086017008226</v>
      </c>
      <c r="R44" s="65">
        <f t="shared" si="15"/>
        <v>16.819571865443425</v>
      </c>
      <c r="S44" s="65">
        <f t="shared" si="15"/>
        <v>16.91394658753709</v>
      </c>
      <c r="T44" s="65">
        <f t="shared" si="13"/>
        <v>-0.55796984816780526</v>
      </c>
      <c r="U44" s="16" t="e">
        <v>#REF!</v>
      </c>
      <c r="V44" s="16" t="e">
        <v>#REF!</v>
      </c>
      <c r="W44" s="16" t="e">
        <v>#REF!</v>
      </c>
    </row>
    <row r="45" spans="1:23" ht="15" customHeight="1" x14ac:dyDescent="0.2">
      <c r="B45" s="67" t="s">
        <v>197</v>
      </c>
      <c r="C45" s="16">
        <v>2.4545454545454546</v>
      </c>
      <c r="D45" s="16">
        <v>2.709090909090909</v>
      </c>
      <c r="E45" s="16">
        <f t="shared" si="8"/>
        <v>-9.3959731543624141</v>
      </c>
      <c r="F45" s="16">
        <v>1.8550581251545881</v>
      </c>
      <c r="G45" s="16">
        <v>2.0487804878048781</v>
      </c>
      <c r="H45" s="16">
        <f t="shared" si="9"/>
        <v>-9.4554962722165357</v>
      </c>
      <c r="I45" s="16">
        <v>2.7196652719665271</v>
      </c>
      <c r="J45" s="16">
        <v>3.4379671150971598</v>
      </c>
      <c r="K45" s="16">
        <f t="shared" si="10"/>
        <v>-20.893214480625801</v>
      </c>
      <c r="L45" s="17">
        <v>1.9013666072489601</v>
      </c>
      <c r="M45" s="17">
        <v>1.5346838551258442</v>
      </c>
      <c r="N45" s="17">
        <f t="shared" si="11"/>
        <v>23.89304812834223</v>
      </c>
      <c r="O45" s="17">
        <v>2.6348808030112925</v>
      </c>
      <c r="P45" s="17">
        <v>2.4752475247524752</v>
      </c>
      <c r="Q45" s="17">
        <f t="shared" si="12"/>
        <v>6.4491844416562083</v>
      </c>
      <c r="R45" s="17">
        <v>2.2935779816513762</v>
      </c>
      <c r="S45" s="17">
        <v>3.857566765578635</v>
      </c>
      <c r="T45" s="17">
        <f t="shared" si="13"/>
        <v>-40.543401552575865</v>
      </c>
      <c r="U45" s="16" t="e">
        <v>#REF!</v>
      </c>
      <c r="V45" s="16" t="e">
        <v>#REF!</v>
      </c>
      <c r="W45" s="16" t="e">
        <v>#REF!</v>
      </c>
    </row>
    <row r="46" spans="1:23" ht="15" customHeight="1" x14ac:dyDescent="0.2">
      <c r="B46" s="67" t="s">
        <v>198</v>
      </c>
      <c r="C46" s="16">
        <v>6.4272727272727277</v>
      </c>
      <c r="D46" s="16">
        <v>6.6727272727272728</v>
      </c>
      <c r="E46" s="16">
        <f t="shared" si="8"/>
        <v>-3.6784741144414101</v>
      </c>
      <c r="F46" s="16">
        <v>4.8478852337373235</v>
      </c>
      <c r="G46" s="16">
        <v>5.0487804878048781</v>
      </c>
      <c r="H46" s="16">
        <f t="shared" si="9"/>
        <v>-3.9790847424008402</v>
      </c>
      <c r="I46" s="16">
        <v>7.4417214584578604</v>
      </c>
      <c r="J46" s="16">
        <v>8.6995515695067258</v>
      </c>
      <c r="K46" s="16">
        <f t="shared" si="10"/>
        <v>-14.458562616695724</v>
      </c>
      <c r="L46" s="17">
        <v>5.3475935828877006</v>
      </c>
      <c r="M46" s="17">
        <v>5.2179251074278703</v>
      </c>
      <c r="N46" s="17">
        <f t="shared" si="11"/>
        <v>2.4850581944007466</v>
      </c>
      <c r="O46" s="17">
        <v>5.7716436637390212</v>
      </c>
      <c r="P46" s="17">
        <v>5.5693069306930694</v>
      </c>
      <c r="Q46" s="17">
        <f t="shared" si="12"/>
        <v>3.633068451136201</v>
      </c>
      <c r="R46" s="17">
        <v>10.856269113149848</v>
      </c>
      <c r="S46" s="17">
        <v>8.4569732937685451</v>
      </c>
      <c r="T46" s="17">
        <f t="shared" si="13"/>
        <v>28.370620741456108</v>
      </c>
      <c r="U46" s="16" t="e">
        <v>#REF!</v>
      </c>
      <c r="V46" s="16" t="e">
        <v>#REF!</v>
      </c>
      <c r="W46" s="16" t="e">
        <v>#REF!</v>
      </c>
    </row>
    <row r="47" spans="1:23" ht="15" customHeight="1" x14ac:dyDescent="0.2">
      <c r="B47" s="67" t="s">
        <v>199</v>
      </c>
      <c r="C47" s="16">
        <v>3.709090909090909</v>
      </c>
      <c r="D47" s="16">
        <v>3.5</v>
      </c>
      <c r="E47" s="16">
        <f t="shared" si="8"/>
        <v>5.9740259740259649</v>
      </c>
      <c r="F47" s="16">
        <v>2.6218154835518179</v>
      </c>
      <c r="G47" s="16">
        <v>2.3902439024390243</v>
      </c>
      <c r="H47" s="16">
        <f t="shared" si="9"/>
        <v>9.6881988016576983</v>
      </c>
      <c r="I47" s="16">
        <v>4.1243275552898986</v>
      </c>
      <c r="J47" s="16">
        <v>3.7369207772795217</v>
      </c>
      <c r="K47" s="16">
        <f t="shared" si="10"/>
        <v>10.367005379557682</v>
      </c>
      <c r="L47" s="17">
        <v>4.3374925727866902</v>
      </c>
      <c r="M47" s="17">
        <v>4.1129527317372618</v>
      </c>
      <c r="N47" s="17">
        <f t="shared" si="11"/>
        <v>5.4593343443211761</v>
      </c>
      <c r="O47" s="17">
        <v>4.2659974905897116</v>
      </c>
      <c r="P47" s="17">
        <v>3.0940594059405941</v>
      </c>
      <c r="Q47" s="17">
        <f t="shared" si="12"/>
        <v>37.877038895859471</v>
      </c>
      <c r="R47" s="17">
        <v>3.669724770642202</v>
      </c>
      <c r="S47" s="17">
        <v>4.5994065281899106</v>
      </c>
      <c r="T47" s="17">
        <f t="shared" si="13"/>
        <v>-20.213080793134054</v>
      </c>
      <c r="U47" s="16" t="e">
        <v>#REF!</v>
      </c>
      <c r="V47" s="16" t="e">
        <v>#REF!</v>
      </c>
      <c r="W47" s="16" t="e">
        <v>#REF!</v>
      </c>
    </row>
    <row r="48" spans="1:23" ht="15" customHeight="1" x14ac:dyDescent="0.2">
      <c r="B48" s="68" t="s">
        <v>200</v>
      </c>
      <c r="C48" s="16">
        <v>0.53636363636363638</v>
      </c>
      <c r="D48" s="16">
        <v>0.6454545454545455</v>
      </c>
      <c r="E48" s="16">
        <f t="shared" si="8"/>
        <v>-16.901408450704224</v>
      </c>
      <c r="F48" s="16">
        <v>0.19787286668315607</v>
      </c>
      <c r="G48" s="16">
        <v>0.31707317073170732</v>
      </c>
      <c r="H48" s="16">
        <f t="shared" si="9"/>
        <v>-37.593942046081551</v>
      </c>
      <c r="I48" s="16">
        <v>0.71727435744172141</v>
      </c>
      <c r="J48" s="16">
        <v>0.47832585949177875</v>
      </c>
      <c r="K48" s="16">
        <f t="shared" si="10"/>
        <v>49.955170352659884</v>
      </c>
      <c r="L48" s="17">
        <v>0.65359477124183007</v>
      </c>
      <c r="M48" s="17">
        <v>0.79803560466543888</v>
      </c>
      <c r="N48" s="17">
        <f t="shared" si="11"/>
        <v>-18.09954751131221</v>
      </c>
      <c r="O48" s="17">
        <v>0.50188205771643668</v>
      </c>
      <c r="P48" s="17">
        <v>1.113861386138614</v>
      </c>
      <c r="Q48" s="17">
        <f t="shared" si="12"/>
        <v>-54.942144151679905</v>
      </c>
      <c r="R48" s="17">
        <v>0.6116207951070336</v>
      </c>
      <c r="S48" s="17">
        <v>0.74183976261127593</v>
      </c>
      <c r="T48" s="17">
        <f t="shared" si="13"/>
        <v>-17.553516819571868</v>
      </c>
      <c r="U48" s="16" t="e">
        <v>#REF!</v>
      </c>
      <c r="V48" s="16" t="e">
        <v>#REF!</v>
      </c>
      <c r="W48" s="16" t="e">
        <v>#REF!</v>
      </c>
    </row>
    <row r="49" spans="2:23" ht="15" customHeight="1" x14ac:dyDescent="0.2">
      <c r="B49" s="68" t="s">
        <v>201</v>
      </c>
      <c r="C49" s="16">
        <v>2.4</v>
      </c>
      <c r="D49" s="16">
        <v>2.290909090909091</v>
      </c>
      <c r="E49" s="16">
        <f t="shared" si="8"/>
        <v>4.761904761904745</v>
      </c>
      <c r="F49" s="16">
        <v>1.5087806084590651</v>
      </c>
      <c r="G49" s="16">
        <v>1.4390243902439024</v>
      </c>
      <c r="H49" s="16">
        <f t="shared" si="9"/>
        <v>4.8474660115621626</v>
      </c>
      <c r="I49" s="16">
        <v>3.0185295875672447</v>
      </c>
      <c r="J49" s="16">
        <v>2.9596412556053813</v>
      </c>
      <c r="K49" s="16">
        <f t="shared" si="10"/>
        <v>1.9897118223478172</v>
      </c>
      <c r="L49" s="17">
        <v>1.4854426619132501</v>
      </c>
      <c r="M49" s="17">
        <v>1.3505217925107429</v>
      </c>
      <c r="N49" s="17">
        <f t="shared" si="11"/>
        <v>9.9902771025765613</v>
      </c>
      <c r="O49" s="17">
        <v>3.1367628607277291</v>
      </c>
      <c r="P49" s="17">
        <v>2.722772277227723</v>
      </c>
      <c r="Q49" s="17">
        <f t="shared" si="12"/>
        <v>15.204745066727487</v>
      </c>
      <c r="R49" s="17">
        <v>4.4342507645259941</v>
      </c>
      <c r="S49" s="17">
        <v>4.4510385756676554</v>
      </c>
      <c r="T49" s="17">
        <f t="shared" si="13"/>
        <v>-0.37716615698265565</v>
      </c>
      <c r="U49" s="16" t="e">
        <v>#REF!</v>
      </c>
      <c r="V49" s="16" t="e">
        <v>#REF!</v>
      </c>
      <c r="W49" s="16" t="e">
        <v>#REF!</v>
      </c>
    </row>
    <row r="50" spans="2:23" ht="15" customHeight="1" x14ac:dyDescent="0.2">
      <c r="B50" s="68" t="s">
        <v>202</v>
      </c>
      <c r="C50" s="16">
        <v>5.5454545454545459</v>
      </c>
      <c r="D50" s="16">
        <v>5.7545454545454549</v>
      </c>
      <c r="E50" s="16">
        <f t="shared" si="8"/>
        <v>-3.6334913112164302</v>
      </c>
      <c r="F50" s="16">
        <v>3.3885728419490477</v>
      </c>
      <c r="G50" s="16">
        <v>3.6097560975609757</v>
      </c>
      <c r="H50" s="16">
        <f t="shared" si="9"/>
        <v>-6.1273739730331345</v>
      </c>
      <c r="I50" s="16">
        <v>7.0531978481769277</v>
      </c>
      <c r="J50" s="16">
        <v>6.218236173393124</v>
      </c>
      <c r="K50" s="16">
        <f t="shared" si="10"/>
        <v>13.427628856499151</v>
      </c>
      <c r="L50" s="17">
        <v>3.8027332144979202</v>
      </c>
      <c r="M50" s="17">
        <v>4.4812768569674644</v>
      </c>
      <c r="N50" s="17">
        <f t="shared" si="11"/>
        <v>-15.141747857299826</v>
      </c>
      <c r="O50" s="17">
        <v>6.6499372647427855</v>
      </c>
      <c r="P50" s="17">
        <v>5.3217821782178216</v>
      </c>
      <c r="Q50" s="17">
        <f t="shared" si="12"/>
        <v>24.956960695631871</v>
      </c>
      <c r="R50" s="17">
        <v>7.7981651376146788</v>
      </c>
      <c r="S50" s="17">
        <v>10.385756676557863</v>
      </c>
      <c r="T50" s="17">
        <f t="shared" si="13"/>
        <v>-24.914809960681517</v>
      </c>
      <c r="U50" s="16" t="e">
        <v>#REF!</v>
      </c>
      <c r="V50" s="16" t="e">
        <v>#REF!</v>
      </c>
      <c r="W50" s="16" t="e">
        <v>#REF!</v>
      </c>
    </row>
    <row r="51" spans="2:23" ht="15" customHeight="1" x14ac:dyDescent="0.2">
      <c r="B51" s="68" t="s">
        <v>101</v>
      </c>
      <c r="C51" s="16">
        <v>8.2727272727272734</v>
      </c>
      <c r="D51" s="16">
        <v>8.163636363636364</v>
      </c>
      <c r="E51" s="16">
        <f t="shared" si="8"/>
        <v>1.3363028953229383</v>
      </c>
      <c r="F51" s="16">
        <v>11.377689834281474</v>
      </c>
      <c r="G51" s="16">
        <v>9.9512195121951219</v>
      </c>
      <c r="H51" s="16">
        <f t="shared" si="9"/>
        <v>14.33462823665208</v>
      </c>
      <c r="I51" s="16">
        <v>6.604901374775852</v>
      </c>
      <c r="J51" s="16">
        <v>6.3079222720478327</v>
      </c>
      <c r="K51" s="16">
        <f t="shared" si="10"/>
        <v>4.7080336427735681</v>
      </c>
      <c r="L51" s="17">
        <v>0.77243018419489007</v>
      </c>
      <c r="M51" s="17">
        <v>1.6574585635359116</v>
      </c>
      <c r="N51" s="17">
        <f t="shared" si="11"/>
        <v>-53.396712220241625</v>
      </c>
      <c r="O51" s="17">
        <v>8.0301129234629869</v>
      </c>
      <c r="P51" s="17">
        <v>7.3019801980198018</v>
      </c>
      <c r="Q51" s="17">
        <f t="shared" si="12"/>
        <v>9.9717159687812362</v>
      </c>
      <c r="R51" s="17">
        <v>23.088685015290519</v>
      </c>
      <c r="S51" s="17">
        <v>28.635014836795254</v>
      </c>
      <c r="T51" s="17">
        <f t="shared" si="13"/>
        <v>-19.369048184943992</v>
      </c>
      <c r="U51" s="16" t="e">
        <v>#REF!</v>
      </c>
      <c r="V51" s="16" t="e">
        <v>#REF!</v>
      </c>
      <c r="W51" s="16" t="e">
        <v>#REF!</v>
      </c>
    </row>
    <row r="52" spans="2:23" ht="15" customHeight="1" x14ac:dyDescent="0.2">
      <c r="B52" s="68" t="s">
        <v>203</v>
      </c>
      <c r="C52" s="16">
        <v>0.89090909090909087</v>
      </c>
      <c r="D52" s="16">
        <v>0.79090909090909089</v>
      </c>
      <c r="E52" s="16">
        <f t="shared" si="8"/>
        <v>12.643678160919535</v>
      </c>
      <c r="F52" s="16">
        <v>0.7667573583972298</v>
      </c>
      <c r="G52" s="16">
        <v>0.53658536585365857</v>
      </c>
      <c r="H52" s="16">
        <f t="shared" si="9"/>
        <v>42.895689519483724</v>
      </c>
      <c r="I52" s="16">
        <v>0.74716078900179317</v>
      </c>
      <c r="J52" s="16">
        <v>0.74738415545590431</v>
      </c>
      <c r="K52" s="16">
        <f t="shared" si="10"/>
        <v>-2.9886431560066651E-2</v>
      </c>
      <c r="L52" s="17">
        <v>0.95068330362448006</v>
      </c>
      <c r="M52" s="17">
        <v>0.79803560466543888</v>
      </c>
      <c r="N52" s="17">
        <f t="shared" si="11"/>
        <v>19.12793089263678</v>
      </c>
      <c r="O52" s="17">
        <v>1.0037641154328734</v>
      </c>
      <c r="P52" s="17">
        <v>0.74257425742574257</v>
      </c>
      <c r="Q52" s="17">
        <f t="shared" si="12"/>
        <v>35.173567544960285</v>
      </c>
      <c r="R52" s="17">
        <v>1.834862385321101</v>
      </c>
      <c r="S52" s="17">
        <v>2.2255192878338277</v>
      </c>
      <c r="T52" s="17">
        <f t="shared" si="13"/>
        <v>-17.553516819571858</v>
      </c>
      <c r="U52" s="16"/>
      <c r="V52" s="16"/>
      <c r="W52" s="16"/>
    </row>
    <row r="53" spans="2:23" ht="15" customHeight="1" x14ac:dyDescent="0.2">
      <c r="B53" s="68" t="s">
        <v>204</v>
      </c>
      <c r="C53" s="16">
        <v>0.27272727272727271</v>
      </c>
      <c r="D53" s="16">
        <v>0.45454545454545453</v>
      </c>
      <c r="E53" s="16">
        <f t="shared" si="8"/>
        <v>-40</v>
      </c>
      <c r="F53" s="16">
        <v>0.17313875834776157</v>
      </c>
      <c r="G53" s="16">
        <v>0.51219512195121952</v>
      </c>
      <c r="H53" s="16">
        <f t="shared" si="9"/>
        <v>-66.196718608294162</v>
      </c>
      <c r="I53" s="16">
        <v>0.50806933652121933</v>
      </c>
      <c r="J53" s="16">
        <v>0.26905829596412556</v>
      </c>
      <c r="K53" s="16">
        <f t="shared" si="10"/>
        <v>88.832436740386527</v>
      </c>
      <c r="L53" s="17">
        <v>0.11883541295306001</v>
      </c>
      <c r="M53" s="17">
        <v>0.18416206261510129</v>
      </c>
      <c r="N53" s="17">
        <f t="shared" si="11"/>
        <v>-35.472370766488417</v>
      </c>
      <c r="O53" s="17">
        <v>0.12547051442910917</v>
      </c>
      <c r="P53" s="17">
        <v>0.49504950495049505</v>
      </c>
      <c r="Q53" s="17">
        <f t="shared" si="12"/>
        <v>-74.654956085319952</v>
      </c>
      <c r="R53" s="17">
        <v>0.3058103975535168</v>
      </c>
      <c r="S53" s="17">
        <v>1.6320474777448071</v>
      </c>
      <c r="T53" s="17">
        <f t="shared" si="13"/>
        <v>-81.262162913539058</v>
      </c>
      <c r="U53" s="16"/>
      <c r="V53" s="16"/>
      <c r="W53" s="16"/>
    </row>
    <row r="54" spans="2:23" ht="15" customHeight="1" x14ac:dyDescent="0.2">
      <c r="B54" s="68" t="s">
        <v>205</v>
      </c>
      <c r="C54" s="16">
        <v>1.8181818181818181E-2</v>
      </c>
      <c r="D54" s="16">
        <v>7.2727272727272724E-2</v>
      </c>
      <c r="E54" s="16">
        <f t="shared" si="8"/>
        <v>-75</v>
      </c>
      <c r="F54" s="16">
        <v>0</v>
      </c>
      <c r="G54" s="16">
        <v>4.878048780487805E-2</v>
      </c>
      <c r="H54" s="16">
        <f t="shared" si="9"/>
        <v>-100</v>
      </c>
      <c r="I54" s="16">
        <v>2.9886431560071727E-2</v>
      </c>
      <c r="J54" s="16">
        <v>5.9790732436472344E-2</v>
      </c>
      <c r="K54" s="16">
        <f t="shared" si="10"/>
        <v>-50.014943215780036</v>
      </c>
      <c r="L54" s="17">
        <v>5.9417706476530004E-2</v>
      </c>
      <c r="M54" s="17">
        <v>0.18416206261510129</v>
      </c>
      <c r="N54" s="17">
        <f t="shared" si="11"/>
        <v>-67.736185383244205</v>
      </c>
      <c r="O54" s="17">
        <v>0</v>
      </c>
      <c r="P54" s="17">
        <v>0</v>
      </c>
      <c r="Q54" s="17" t="s">
        <v>180</v>
      </c>
      <c r="R54" s="17">
        <v>0</v>
      </c>
      <c r="S54" s="17">
        <v>0.14836795252225518</v>
      </c>
      <c r="T54" s="17" t="s">
        <v>180</v>
      </c>
      <c r="U54" s="16"/>
      <c r="V54" s="16"/>
      <c r="W54" s="16"/>
    </row>
    <row r="55" spans="2:23" ht="12.75" customHeight="1" x14ac:dyDescent="0.2">
      <c r="B55" s="68" t="s">
        <v>52</v>
      </c>
      <c r="C55" s="16">
        <v>1.1545454545454545</v>
      </c>
      <c r="D55" s="16">
        <v>1.5181818181818181</v>
      </c>
      <c r="E55" s="16">
        <f t="shared" si="8"/>
        <v>-23.952095808383234</v>
      </c>
      <c r="F55" s="16">
        <v>0.84095968340341332</v>
      </c>
      <c r="G55" s="16">
        <v>0.97560975609756095</v>
      </c>
      <c r="H55" s="16">
        <f t="shared" si="9"/>
        <v>-13.801632451150137</v>
      </c>
      <c r="I55" s="16">
        <v>0.98625224148236701</v>
      </c>
      <c r="J55" s="16">
        <v>1.6442451420029895</v>
      </c>
      <c r="K55" s="16">
        <f t="shared" si="10"/>
        <v>-40.017931858936038</v>
      </c>
      <c r="L55" s="17">
        <v>1.3666072489601901</v>
      </c>
      <c r="M55" s="17">
        <v>2.0871700429711479</v>
      </c>
      <c r="N55" s="17">
        <f t="shared" si="11"/>
        <v>-34.52343504246619</v>
      </c>
      <c r="O55" s="17">
        <v>1.5056461731493098</v>
      </c>
      <c r="P55" s="17">
        <v>1.608910891089109</v>
      </c>
      <c r="Q55" s="17">
        <f t="shared" si="12"/>
        <v>-6.4182993919505993</v>
      </c>
      <c r="R55" s="17">
        <v>1.9877675840978593</v>
      </c>
      <c r="S55" s="17">
        <v>1.4836795252225519</v>
      </c>
      <c r="T55" s="17">
        <f t="shared" si="13"/>
        <v>33.975535168195712</v>
      </c>
      <c r="U55" s="18" t="e">
        <v>#REF!</v>
      </c>
      <c r="V55" s="18" t="e">
        <v>#REF!</v>
      </c>
      <c r="W55" s="18"/>
    </row>
    <row r="56" spans="2:23" ht="12.95" customHeight="1" x14ac:dyDescent="0.2">
      <c r="B56" s="134" t="s">
        <v>35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</row>
    <row r="57" spans="2:23" x14ac:dyDescent="0.2">
      <c r="B57" s="41"/>
      <c r="C57" s="41"/>
      <c r="D57" s="41"/>
      <c r="E57" s="41"/>
      <c r="F57" s="41"/>
      <c r="G57" s="41"/>
      <c r="H57" s="41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</row>
    <row r="58" spans="2:23" x14ac:dyDescent="0.2">
      <c r="B58" s="41"/>
      <c r="C58" s="41"/>
      <c r="D58" s="41"/>
      <c r="E58" s="41"/>
      <c r="F58" s="41"/>
      <c r="G58" s="41"/>
      <c r="H58" s="22" t="s">
        <v>36</v>
      </c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2:23" x14ac:dyDescent="0.2">
      <c r="B59" s="41"/>
      <c r="C59" s="41"/>
      <c r="D59" s="41"/>
      <c r="E59" s="41"/>
      <c r="F59" s="41"/>
      <c r="G59" s="41"/>
      <c r="H59" s="41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2:23" x14ac:dyDescent="0.2">
      <c r="B60" s="20"/>
      <c r="C60" s="20"/>
      <c r="D60" s="20"/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2:23" x14ac:dyDescent="0.2">
      <c r="B61" s="20"/>
      <c r="C61" s="20"/>
      <c r="D61" s="20"/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2:23" x14ac:dyDescent="0.2">
      <c r="B62" s="20"/>
      <c r="C62" s="20"/>
      <c r="D62" s="20"/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2:23" x14ac:dyDescent="0.2">
      <c r="B63" s="3"/>
      <c r="C63" s="3"/>
      <c r="D63" s="3"/>
      <c r="E63" s="3"/>
      <c r="F63" s="3"/>
      <c r="G63" s="3"/>
      <c r="H63" s="3"/>
    </row>
    <row r="64" spans="2:23" x14ac:dyDescent="0.2">
      <c r="B64" s="3"/>
      <c r="C64" s="3"/>
      <c r="D64" s="3"/>
      <c r="E64" s="3"/>
      <c r="F64" s="3"/>
      <c r="G64" s="3"/>
      <c r="H64" s="3"/>
    </row>
    <row r="65" spans="2:8" x14ac:dyDescent="0.2">
      <c r="B65" s="3"/>
      <c r="C65" s="3"/>
      <c r="D65" s="3"/>
      <c r="E65" s="3"/>
      <c r="F65" s="3"/>
      <c r="G65" s="3"/>
      <c r="H65" s="3"/>
    </row>
  </sheetData>
  <mergeCells count="30">
    <mergeCell ref="B5:W5"/>
    <mergeCell ref="B6:B7"/>
    <mergeCell ref="C6:E6"/>
    <mergeCell ref="F6:H6"/>
    <mergeCell ref="I6:K6"/>
    <mergeCell ref="L6:N6"/>
    <mergeCell ref="O6:Q6"/>
    <mergeCell ref="R6:T6"/>
    <mergeCell ref="U6:W6"/>
    <mergeCell ref="B12:W12"/>
    <mergeCell ref="B16:W16"/>
    <mergeCell ref="B17:B18"/>
    <mergeCell ref="C17:E17"/>
    <mergeCell ref="F17:H17"/>
    <mergeCell ref="I17:K17"/>
    <mergeCell ref="L17:N17"/>
    <mergeCell ref="O17:Q17"/>
    <mergeCell ref="R17:T17"/>
    <mergeCell ref="U17:W17"/>
    <mergeCell ref="B56:W56"/>
    <mergeCell ref="B30:W30"/>
    <mergeCell ref="B34:W34"/>
    <mergeCell ref="B35:B36"/>
    <mergeCell ref="C35:E35"/>
    <mergeCell ref="F35:H35"/>
    <mergeCell ref="I35:K35"/>
    <mergeCell ref="L35:N35"/>
    <mergeCell ref="O35:Q35"/>
    <mergeCell ref="R35:T35"/>
    <mergeCell ref="U35:W35"/>
  </mergeCells>
  <hyperlinks>
    <hyperlink ref="H32" location="INDICE!A1" tooltip="Ver Índice" display="Ver Índice"/>
    <hyperlink ref="H58" location="INDICE!A1" tooltip="Ver Índice" display="Ver Índice"/>
    <hyperlink ref="H14" location="INDICE!A1" tooltip="Ver Índice" display="Ver Índice"/>
  </hyperlinks>
  <printOptions horizontalCentered="1" verticalCentered="1"/>
  <pageMargins left="0.78740157480314965" right="0.78740157480314965" top="0.48" bottom="0.33" header="0" footer="0"/>
  <pageSetup paperSize="9" scale="58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44"/>
  <sheetViews>
    <sheetView showGridLines="0" showRowColHeaders="0" zoomScaleNormal="100" workbookViewId="0">
      <selection activeCell="B40" sqref="B40"/>
    </sheetView>
  </sheetViews>
  <sheetFormatPr baseColWidth="10" defaultRowHeight="12.75" x14ac:dyDescent="0.2"/>
  <cols>
    <col min="1" max="1" width="17.85546875" style="11" customWidth="1"/>
    <col min="2" max="2" width="31.7109375" style="11" bestFit="1" customWidth="1"/>
    <col min="3" max="20" width="7.7109375" style="11" customWidth="1"/>
    <col min="21" max="23" width="0" style="11" hidden="1" customWidth="1"/>
    <col min="24" max="16384" width="11.42578125" style="11"/>
  </cols>
  <sheetData>
    <row r="4" spans="2:23" ht="37.5" customHeight="1" x14ac:dyDescent="0.2"/>
    <row r="5" spans="2:23" ht="18" customHeight="1" x14ac:dyDescent="0.2">
      <c r="B5" s="149" t="s">
        <v>206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</row>
    <row r="6" spans="2:23" ht="12.75" customHeight="1" x14ac:dyDescent="0.2">
      <c r="B6" s="69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24.95" customHeight="1" x14ac:dyDescent="0.2">
      <c r="B7" s="69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70" t="s">
        <v>207</v>
      </c>
      <c r="C8" s="71">
        <v>14.9</v>
      </c>
      <c r="D8" s="71">
        <v>15.1</v>
      </c>
      <c r="E8" s="71">
        <v>-1.3245033112582689</v>
      </c>
      <c r="F8" s="72">
        <v>13.059609201088302</v>
      </c>
      <c r="G8" s="72">
        <v>12.487804878048781</v>
      </c>
      <c r="H8" s="72">
        <v>4.5789018055899078</v>
      </c>
      <c r="I8" s="71">
        <v>15.002988643156007</v>
      </c>
      <c r="J8" s="71">
        <v>14.708520179372197</v>
      </c>
      <c r="K8" s="71">
        <v>2.0020264458472354</v>
      </c>
      <c r="L8" s="72">
        <v>9.2691622103386813</v>
      </c>
      <c r="M8" s="72">
        <v>10.620012277470842</v>
      </c>
      <c r="N8" s="72">
        <v>-12.719854100336931</v>
      </c>
      <c r="O8" s="71">
        <v>16.687578419071517</v>
      </c>
      <c r="P8" s="71">
        <v>12.128712871287128</v>
      </c>
      <c r="Q8" s="71">
        <v>37.587381251120263</v>
      </c>
      <c r="R8" s="72">
        <v>28.593272171253822</v>
      </c>
      <c r="S8" s="72">
        <v>33.234421364985167</v>
      </c>
      <c r="T8" s="72">
        <v>-13.964886413280922</v>
      </c>
      <c r="U8" s="71">
        <v>32.911392405063289</v>
      </c>
      <c r="V8" s="71">
        <v>37.804878048780488</v>
      </c>
      <c r="W8" s="71">
        <v>-12.944058799510017</v>
      </c>
    </row>
    <row r="9" spans="2:23" ht="15" customHeight="1" x14ac:dyDescent="0.2">
      <c r="B9" s="70" t="s">
        <v>208</v>
      </c>
      <c r="C9" s="71">
        <v>24.427272727272726</v>
      </c>
      <c r="D9" s="71">
        <v>25.2</v>
      </c>
      <c r="E9" s="71">
        <v>-3.0663780663780784</v>
      </c>
      <c r="F9" s="72">
        <v>20.776651001731388</v>
      </c>
      <c r="G9" s="72">
        <v>20.609756097560975</v>
      </c>
      <c r="H9" s="72">
        <v>0.8097859255605897</v>
      </c>
      <c r="I9" s="71">
        <v>32.576210400478182</v>
      </c>
      <c r="J9" s="71">
        <v>34.319880418535128</v>
      </c>
      <c r="K9" s="71">
        <v>-5.0806412982582714</v>
      </c>
      <c r="L9" s="72">
        <v>15.329768270944742</v>
      </c>
      <c r="M9" s="72">
        <v>18.047882136279927</v>
      </c>
      <c r="N9" s="72">
        <v>-15.060569682418432</v>
      </c>
      <c r="O9" s="71">
        <v>17.440401505646172</v>
      </c>
      <c r="P9" s="71">
        <v>17.945544554455445</v>
      </c>
      <c r="Q9" s="71">
        <v>-2.8148660926751319</v>
      </c>
      <c r="R9" s="72">
        <v>35.474006116207953</v>
      </c>
      <c r="S9" s="72">
        <v>34.272997032640951</v>
      </c>
      <c r="T9" s="72">
        <v>3.5042429537842281</v>
      </c>
      <c r="U9" s="71">
        <v>34.810126582278478</v>
      </c>
      <c r="V9" s="71">
        <v>22.560975609756099</v>
      </c>
      <c r="W9" s="71">
        <v>54.293534040369451</v>
      </c>
    </row>
    <row r="10" spans="2:23" ht="15" customHeight="1" x14ac:dyDescent="0.2">
      <c r="B10" s="70" t="s">
        <v>209</v>
      </c>
      <c r="C10" s="71">
        <v>8.709090909090909</v>
      </c>
      <c r="D10" s="71">
        <v>8.754545454545454</v>
      </c>
      <c r="E10" s="71">
        <v>-0.51921079958462713</v>
      </c>
      <c r="F10" s="72">
        <v>7.717041800643087</v>
      </c>
      <c r="G10" s="72">
        <v>7.7317073170731705</v>
      </c>
      <c r="H10" s="72">
        <v>-0.18968018095691264</v>
      </c>
      <c r="I10" s="71">
        <v>9.5038852361028088</v>
      </c>
      <c r="J10" s="71">
        <v>8.8789237668161434</v>
      </c>
      <c r="K10" s="71">
        <v>7.0387074571174963</v>
      </c>
      <c r="L10" s="72">
        <v>10.1010101010101</v>
      </c>
      <c r="M10" s="72">
        <v>11.295273173726212</v>
      </c>
      <c r="N10" s="72">
        <v>-10.573122529644266</v>
      </c>
      <c r="O10" s="71">
        <v>6.2735257214554583</v>
      </c>
      <c r="P10" s="71">
        <v>6.3118811881188117</v>
      </c>
      <c r="Q10" s="71">
        <v>-0.60767092282331703</v>
      </c>
      <c r="R10" s="72">
        <v>3.5168195718654434</v>
      </c>
      <c r="S10" s="72">
        <v>5.0445103857566762</v>
      </c>
      <c r="T10" s="72">
        <v>-30.284223781255619</v>
      </c>
      <c r="U10" s="71">
        <v>27.215189873417721</v>
      </c>
      <c r="V10" s="71">
        <v>31.097560975609756</v>
      </c>
      <c r="W10" s="71">
        <v>-12.484487465872419</v>
      </c>
    </row>
    <row r="11" spans="2:23" ht="15" customHeight="1" x14ac:dyDescent="0.2">
      <c r="B11" s="70" t="s">
        <v>210</v>
      </c>
      <c r="C11" s="71">
        <v>24.390909090909091</v>
      </c>
      <c r="D11" s="71">
        <v>24.454545454545453</v>
      </c>
      <c r="E11" s="71">
        <v>-0.26022304832713417</v>
      </c>
      <c r="F11" s="72">
        <v>27.553796685629482</v>
      </c>
      <c r="G11" s="72">
        <v>28.243902439024389</v>
      </c>
      <c r="H11" s="72">
        <v>-2.4433796104655556</v>
      </c>
      <c r="I11" s="71">
        <v>22.355050806933651</v>
      </c>
      <c r="J11" s="71">
        <v>22.062780269058297</v>
      </c>
      <c r="K11" s="71">
        <v>1.3247221533781186</v>
      </c>
      <c r="L11" s="72">
        <v>34.759358288770052</v>
      </c>
      <c r="M11" s="72">
        <v>34.990791896869247</v>
      </c>
      <c r="N11" s="72">
        <v>-0.66141289051506647</v>
      </c>
      <c r="O11" s="71">
        <v>14.052697616060225</v>
      </c>
      <c r="P11" s="71">
        <v>16.831683168316832</v>
      </c>
      <c r="Q11" s="71">
        <v>-16.510443575171607</v>
      </c>
      <c r="R11" s="72">
        <v>10.703363914373089</v>
      </c>
      <c r="S11" s="72">
        <v>7.2700296735905043</v>
      </c>
      <c r="T11" s="72">
        <v>47.225862822193108</v>
      </c>
      <c r="U11" s="71">
        <v>5.0632911392405067</v>
      </c>
      <c r="V11" s="71">
        <v>4.8780487804878048</v>
      </c>
      <c r="W11" s="71">
        <v>3.7974683544303929</v>
      </c>
    </row>
    <row r="12" spans="2:23" ht="15" customHeight="1" x14ac:dyDescent="0.2">
      <c r="B12" s="70" t="s">
        <v>211</v>
      </c>
      <c r="C12" s="71">
        <v>5.3090909090909095</v>
      </c>
      <c r="D12" s="71">
        <v>4.5</v>
      </c>
      <c r="E12" s="71">
        <v>17.979797979797993</v>
      </c>
      <c r="F12" s="72">
        <v>4.6252782587187733</v>
      </c>
      <c r="G12" s="72">
        <v>4.4390243902439028</v>
      </c>
      <c r="H12" s="72">
        <v>4.195828905203129</v>
      </c>
      <c r="I12" s="71">
        <v>3.0484160191273162</v>
      </c>
      <c r="J12" s="71">
        <v>2.7204783258594918</v>
      </c>
      <c r="K12" s="71">
        <v>12.054413010778816</v>
      </c>
      <c r="L12" s="72">
        <v>9.7445038621509212</v>
      </c>
      <c r="M12" s="72">
        <v>8.1645181092694905</v>
      </c>
      <c r="N12" s="72">
        <v>19.351855574765793</v>
      </c>
      <c r="O12" s="71">
        <v>10.037641154328734</v>
      </c>
      <c r="P12" s="71">
        <v>6.8069306930693072</v>
      </c>
      <c r="Q12" s="71">
        <v>47.462073685411212</v>
      </c>
      <c r="R12" s="72">
        <v>0.91743119266055051</v>
      </c>
      <c r="S12" s="72">
        <v>1.1869436201780414</v>
      </c>
      <c r="T12" s="72">
        <v>-22.706422018348619</v>
      </c>
      <c r="U12" s="71">
        <v>0</v>
      </c>
      <c r="V12" s="71">
        <v>2.4390243902439024</v>
      </c>
      <c r="W12" s="71">
        <v>-100</v>
      </c>
    </row>
    <row r="13" spans="2:23" ht="15" customHeight="1" x14ac:dyDescent="0.2">
      <c r="B13" s="70" t="s">
        <v>212</v>
      </c>
      <c r="C13" s="71">
        <v>22.263636363636362</v>
      </c>
      <c r="D13" s="71">
        <v>21.990909090909092</v>
      </c>
      <c r="E13" s="71">
        <v>1.2401818933443423</v>
      </c>
      <c r="F13" s="72">
        <v>26.26762305218897</v>
      </c>
      <c r="G13" s="72">
        <v>26.487804878048781</v>
      </c>
      <c r="H13" s="72">
        <v>-0.83125735361439013</v>
      </c>
      <c r="I13" s="71">
        <v>17.513448894202032</v>
      </c>
      <c r="J13" s="71">
        <v>17.309417040358746</v>
      </c>
      <c r="K13" s="71">
        <v>1.1787332488873687</v>
      </c>
      <c r="L13" s="72">
        <v>20.796197266785502</v>
      </c>
      <c r="M13" s="72">
        <v>16.881522406384285</v>
      </c>
      <c r="N13" s="72">
        <v>23.189110354885756</v>
      </c>
      <c r="O13" s="71">
        <v>35.50815558343789</v>
      </c>
      <c r="P13" s="71">
        <v>39.975247524752476</v>
      </c>
      <c r="Q13" s="71">
        <v>-11.174644856291593</v>
      </c>
      <c r="R13" s="72">
        <v>20.795107033639145</v>
      </c>
      <c r="S13" s="72">
        <v>18.991097922848663</v>
      </c>
      <c r="T13" s="72">
        <v>9.4992354740061415</v>
      </c>
      <c r="U13" s="71">
        <v>0</v>
      </c>
      <c r="V13" s="71">
        <v>1.2195121951219512</v>
      </c>
      <c r="W13" s="71">
        <v>-100</v>
      </c>
    </row>
    <row r="14" spans="2:23" ht="12.75" customHeight="1" x14ac:dyDescent="0.2">
      <c r="B14" s="134" t="s">
        <v>35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</row>
    <row r="15" spans="2:23" x14ac:dyDescent="0.2">
      <c r="B15" s="73"/>
      <c r="C15" s="73"/>
      <c r="D15" s="73"/>
      <c r="E15" s="73"/>
      <c r="F15" s="73"/>
      <c r="G15" s="73"/>
      <c r="H15" s="73"/>
      <c r="I15" s="44"/>
      <c r="J15" s="44"/>
      <c r="K15" s="44"/>
      <c r="L15" s="44"/>
      <c r="M15" s="44"/>
      <c r="N15" s="44"/>
      <c r="O15" s="44"/>
      <c r="P15" s="44"/>
      <c r="Q15" s="44"/>
    </row>
    <row r="16" spans="2:23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2:23" ht="18" customHeight="1" x14ac:dyDescent="0.2">
      <c r="B17" s="149" t="s">
        <v>213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74"/>
      <c r="V17" s="74"/>
      <c r="W17" s="74"/>
    </row>
    <row r="18" spans="2:23" ht="12.75" customHeight="1" x14ac:dyDescent="0.2">
      <c r="B18" s="63"/>
      <c r="C18" s="137" t="s">
        <v>28</v>
      </c>
      <c r="D18" s="137"/>
      <c r="E18" s="137"/>
      <c r="F18" s="138" t="s">
        <v>29</v>
      </c>
      <c r="G18" s="138"/>
      <c r="H18" s="138"/>
      <c r="I18" s="137" t="s">
        <v>30</v>
      </c>
      <c r="J18" s="137"/>
      <c r="K18" s="137"/>
      <c r="L18" s="138" t="s">
        <v>31</v>
      </c>
      <c r="M18" s="138"/>
      <c r="N18" s="138"/>
      <c r="O18" s="137" t="s">
        <v>108</v>
      </c>
      <c r="P18" s="137"/>
      <c r="Q18" s="137"/>
      <c r="R18" s="138" t="s">
        <v>33</v>
      </c>
      <c r="S18" s="138"/>
      <c r="T18" s="138"/>
      <c r="U18" s="13" t="s">
        <v>34</v>
      </c>
      <c r="V18" s="13"/>
      <c r="W18" s="13"/>
    </row>
    <row r="19" spans="2:23" ht="24.95" customHeight="1" x14ac:dyDescent="0.2">
      <c r="B19" s="63"/>
      <c r="C19" s="13">
        <v>2012</v>
      </c>
      <c r="D19" s="13">
        <v>2011</v>
      </c>
      <c r="E19" s="13" t="s">
        <v>366</v>
      </c>
      <c r="F19" s="14">
        <v>2012</v>
      </c>
      <c r="G19" s="14">
        <v>2011</v>
      </c>
      <c r="H19" s="14" t="s">
        <v>366</v>
      </c>
      <c r="I19" s="13">
        <v>2012</v>
      </c>
      <c r="J19" s="13">
        <v>2011</v>
      </c>
      <c r="K19" s="13" t="s">
        <v>366</v>
      </c>
      <c r="L19" s="14">
        <v>2012</v>
      </c>
      <c r="M19" s="14">
        <v>2011</v>
      </c>
      <c r="N19" s="14" t="s">
        <v>366</v>
      </c>
      <c r="O19" s="13">
        <v>2012</v>
      </c>
      <c r="P19" s="13">
        <v>2011</v>
      </c>
      <c r="Q19" s="13" t="s">
        <v>366</v>
      </c>
      <c r="R19" s="14">
        <v>2012</v>
      </c>
      <c r="S19" s="14">
        <v>2011</v>
      </c>
      <c r="T19" s="14" t="s">
        <v>366</v>
      </c>
      <c r="U19" s="13">
        <v>2012</v>
      </c>
      <c r="V19" s="13">
        <v>2011</v>
      </c>
      <c r="W19" s="13" t="s">
        <v>366</v>
      </c>
    </row>
    <row r="20" spans="2:23" ht="15" hidden="1" customHeight="1" x14ac:dyDescent="0.2">
      <c r="B20" s="75" t="s">
        <v>214</v>
      </c>
      <c r="C20" s="76">
        <v>84.009090909090915</v>
      </c>
      <c r="D20" s="76">
        <v>85.836363636363643</v>
      </c>
      <c r="E20" s="76">
        <v>-2.1287862740944661</v>
      </c>
      <c r="F20" s="77">
        <v>86.124165223843676</v>
      </c>
      <c r="G20" s="77">
        <v>88.243902439024396</v>
      </c>
      <c r="H20" s="77">
        <v>-2.4021344892871497</v>
      </c>
      <c r="I20" s="76">
        <v>90.346682606096834</v>
      </c>
      <c r="J20" s="76">
        <v>90.941704035874437</v>
      </c>
      <c r="K20" s="76">
        <v>-0.65428885029785988</v>
      </c>
      <c r="L20" s="77">
        <v>77.480689245395126</v>
      </c>
      <c r="M20" s="77">
        <v>79.128299570288519</v>
      </c>
      <c r="N20" s="77">
        <v>-2.0822011010483692</v>
      </c>
      <c r="O20" s="76">
        <v>79.673776662484315</v>
      </c>
      <c r="P20" s="76">
        <v>80.198019801980195</v>
      </c>
      <c r="Q20" s="76">
        <v>-0.6536858899886937</v>
      </c>
      <c r="R20" s="77">
        <v>75.38226299694189</v>
      </c>
      <c r="S20" s="77">
        <v>78.783382789317514</v>
      </c>
      <c r="T20" s="77">
        <v>-4.3170522411698187</v>
      </c>
      <c r="U20" s="76">
        <v>74.050632911392398</v>
      </c>
      <c r="V20" s="76">
        <v>84.146341463414629</v>
      </c>
      <c r="W20" s="76">
        <v>-11.9977985690699</v>
      </c>
    </row>
    <row r="21" spans="2:23" ht="15" customHeight="1" x14ac:dyDescent="0.2">
      <c r="B21" s="78" t="s">
        <v>215</v>
      </c>
      <c r="C21" s="79">
        <v>15.99090909090909</v>
      </c>
      <c r="D21" s="79">
        <v>14.163636363636364</v>
      </c>
      <c r="E21" s="79">
        <v>12.901155327342735</v>
      </c>
      <c r="F21" s="72">
        <v>13.875834776156319</v>
      </c>
      <c r="G21" s="72">
        <v>11.75609756097561</v>
      </c>
      <c r="H21" s="72">
        <v>18.030959714192761</v>
      </c>
      <c r="I21" s="79">
        <v>9.6533173939031673</v>
      </c>
      <c r="J21" s="79">
        <v>9.0582959641255609</v>
      </c>
      <c r="K21" s="79">
        <v>6.5688009326933781</v>
      </c>
      <c r="L21" s="72">
        <v>22.519310754604874</v>
      </c>
      <c r="M21" s="72">
        <v>20.871700429711481</v>
      </c>
      <c r="N21" s="72">
        <v>7.8939918213274751</v>
      </c>
      <c r="O21" s="79">
        <v>20.326223337515685</v>
      </c>
      <c r="P21" s="79">
        <v>19.801980198019802</v>
      </c>
      <c r="Q21" s="79">
        <v>2.6474278544542074</v>
      </c>
      <c r="R21" s="72">
        <v>24.617737003058103</v>
      </c>
      <c r="S21" s="72">
        <v>21.216617210682493</v>
      </c>
      <c r="T21" s="72">
        <v>16.030452727700435</v>
      </c>
      <c r="U21" s="80">
        <v>25.949367088607595</v>
      </c>
      <c r="V21" s="80">
        <v>15.853658536585366</v>
      </c>
      <c r="W21" s="80">
        <v>63.680623174294055</v>
      </c>
    </row>
    <row r="22" spans="2:23" ht="15" hidden="1" customHeight="1" x14ac:dyDescent="0.2">
      <c r="B22" s="81" t="s">
        <v>46</v>
      </c>
      <c r="C22" s="82">
        <v>11000</v>
      </c>
      <c r="D22" s="82">
        <v>11000</v>
      </c>
      <c r="E22" s="82"/>
      <c r="F22" s="83">
        <v>4043</v>
      </c>
      <c r="G22" s="83">
        <v>4100</v>
      </c>
      <c r="H22" s="83"/>
      <c r="I22" s="82">
        <v>3346</v>
      </c>
      <c r="J22" s="82">
        <v>3345</v>
      </c>
      <c r="K22" s="82"/>
      <c r="L22" s="83">
        <v>1683</v>
      </c>
      <c r="M22" s="83">
        <v>1629</v>
      </c>
      <c r="N22" s="83"/>
      <c r="O22" s="82">
        <v>797</v>
      </c>
      <c r="P22" s="82">
        <v>808</v>
      </c>
      <c r="Q22" s="82"/>
      <c r="R22" s="83">
        <v>654</v>
      </c>
      <c r="S22" s="83">
        <v>674</v>
      </c>
      <c r="T22" s="72">
        <v>0</v>
      </c>
      <c r="U22" s="84">
        <v>158</v>
      </c>
      <c r="V22" s="84">
        <v>164</v>
      </c>
      <c r="W22" s="84"/>
    </row>
    <row r="23" spans="2:23" ht="15" hidden="1" customHeight="1" x14ac:dyDescent="0.2">
      <c r="B23" s="85" t="s">
        <v>216</v>
      </c>
      <c r="C23" s="86">
        <v>98.027272727272731</v>
      </c>
      <c r="D23" s="86">
        <v>97.990909090909085</v>
      </c>
      <c r="E23" s="86">
        <v>3.710919380277744E-2</v>
      </c>
      <c r="F23" s="77">
        <v>98.194410091516204</v>
      </c>
      <c r="G23" s="77">
        <v>97.609756097560975</v>
      </c>
      <c r="H23" s="77">
        <v>0.59897085837492625</v>
      </c>
      <c r="I23" s="86">
        <v>98.296473401075914</v>
      </c>
      <c r="J23" s="86">
        <v>98.146487294469352</v>
      </c>
      <c r="K23" s="86">
        <v>0.15281861912852435</v>
      </c>
      <c r="L23" s="77">
        <v>97.029114676173506</v>
      </c>
      <c r="M23" s="77">
        <v>97.974217311233886</v>
      </c>
      <c r="N23" s="77">
        <v>-0.96464423089810225</v>
      </c>
      <c r="O23" s="86">
        <v>97.741530740276033</v>
      </c>
      <c r="P23" s="86">
        <v>98.267326732673268</v>
      </c>
      <c r="Q23" s="86">
        <v>-0.53506695447980235</v>
      </c>
      <c r="R23" s="77">
        <v>98.012232415902147</v>
      </c>
      <c r="S23" s="77">
        <v>98.813056379821958</v>
      </c>
      <c r="T23" s="72">
        <v>-0.81044347099393121</v>
      </c>
      <c r="U23" s="76">
        <v>98.734177215189874</v>
      </c>
      <c r="V23" s="76">
        <v>98.780487804878049</v>
      </c>
      <c r="W23" s="76">
        <v>-4.6882325363341693E-2</v>
      </c>
    </row>
    <row r="24" spans="2:23" ht="15" customHeight="1" x14ac:dyDescent="0.2">
      <c r="B24" s="78" t="s">
        <v>217</v>
      </c>
      <c r="C24" s="79">
        <v>1.9727272727272727</v>
      </c>
      <c r="D24" s="79">
        <v>2.0090909090909093</v>
      </c>
      <c r="E24" s="79">
        <v>-1.8099547511312437</v>
      </c>
      <c r="F24" s="72">
        <v>1.8055899084837992</v>
      </c>
      <c r="G24" s="72">
        <v>2.3902439024390243</v>
      </c>
      <c r="H24" s="72">
        <v>-24.460014032820638</v>
      </c>
      <c r="I24" s="79">
        <v>1.7035265989240884</v>
      </c>
      <c r="J24" s="79">
        <v>1.8535127055306428</v>
      </c>
      <c r="K24" s="79">
        <v>-8.091992364498779</v>
      </c>
      <c r="L24" s="72">
        <v>2.9708853238265003</v>
      </c>
      <c r="M24" s="72">
        <v>2.0257826887661143</v>
      </c>
      <c r="N24" s="72">
        <v>46.653702803435408</v>
      </c>
      <c r="O24" s="79">
        <v>2.2584692597239648</v>
      </c>
      <c r="P24" s="79">
        <v>1.7326732673267327</v>
      </c>
      <c r="Q24" s="79">
        <v>30.345940132640266</v>
      </c>
      <c r="R24" s="72">
        <v>1.9877675840978593</v>
      </c>
      <c r="S24" s="72">
        <v>1.1869436201780414</v>
      </c>
      <c r="T24" s="72">
        <v>67.469418960244639</v>
      </c>
      <c r="U24" s="80">
        <v>1.2658227848101267</v>
      </c>
      <c r="V24" s="80">
        <v>1.2195121951219512</v>
      </c>
      <c r="W24" s="80">
        <v>3.7974683544303929</v>
      </c>
    </row>
    <row r="25" spans="2:23" ht="15" hidden="1" customHeight="1" x14ac:dyDescent="0.2">
      <c r="B25" s="81" t="s">
        <v>46</v>
      </c>
      <c r="C25" s="82">
        <v>11000</v>
      </c>
      <c r="D25" s="82">
        <v>11000</v>
      </c>
      <c r="E25" s="82"/>
      <c r="F25" s="83">
        <v>4043</v>
      </c>
      <c r="G25" s="83">
        <v>4100</v>
      </c>
      <c r="H25" s="83"/>
      <c r="I25" s="82">
        <v>3346</v>
      </c>
      <c r="J25" s="82">
        <v>3345</v>
      </c>
      <c r="K25" s="82"/>
      <c r="L25" s="83">
        <v>1683</v>
      </c>
      <c r="M25" s="83">
        <v>1629</v>
      </c>
      <c r="N25" s="83"/>
      <c r="O25" s="82">
        <v>797</v>
      </c>
      <c r="P25" s="82">
        <v>808</v>
      </c>
      <c r="Q25" s="82"/>
      <c r="R25" s="83">
        <v>654</v>
      </c>
      <c r="S25" s="83">
        <v>674</v>
      </c>
      <c r="T25" s="72">
        <v>0</v>
      </c>
      <c r="U25" s="84">
        <v>158</v>
      </c>
      <c r="V25" s="84">
        <v>164</v>
      </c>
      <c r="W25" s="84"/>
    </row>
    <row r="26" spans="2:23" ht="15" hidden="1" customHeight="1" x14ac:dyDescent="0.2">
      <c r="B26" s="85" t="s">
        <v>218</v>
      </c>
      <c r="C26" s="86">
        <v>98.945454545454552</v>
      </c>
      <c r="D26" s="86">
        <v>99.372727272727275</v>
      </c>
      <c r="E26" s="86">
        <v>-0.42996981063031114</v>
      </c>
      <c r="F26" s="77">
        <v>99.257976749938166</v>
      </c>
      <c r="G26" s="77">
        <v>99.58536585365853</v>
      </c>
      <c r="H26" s="77">
        <v>-0.3287522226925006</v>
      </c>
      <c r="I26" s="86">
        <v>99.222952779438131</v>
      </c>
      <c r="J26" s="86">
        <v>99.461883408071742</v>
      </c>
      <c r="K26" s="86">
        <v>-0.24022331012307063</v>
      </c>
      <c r="L26" s="77">
        <v>98.395721925133685</v>
      </c>
      <c r="M26" s="77">
        <v>98.52670349907919</v>
      </c>
      <c r="N26" s="77">
        <v>-0.13294017692038551</v>
      </c>
      <c r="O26" s="86">
        <v>98.996235884567128</v>
      </c>
      <c r="P26" s="86">
        <v>99.752475247524757</v>
      </c>
      <c r="Q26" s="86">
        <v>-0.7581158874314724</v>
      </c>
      <c r="R26" s="77">
        <v>98.929663608562691</v>
      </c>
      <c r="S26" s="77">
        <v>99.85163204747775</v>
      </c>
      <c r="T26" s="72">
        <v>-0.9233383771600927</v>
      </c>
      <c r="U26" s="76">
        <v>96.202531645569621</v>
      </c>
      <c r="V26" s="76">
        <v>97.560975609756099</v>
      </c>
      <c r="W26" s="76">
        <v>-1.3924050632911502</v>
      </c>
    </row>
    <row r="27" spans="2:23" ht="15" customHeight="1" x14ac:dyDescent="0.2">
      <c r="B27" s="78" t="s">
        <v>219</v>
      </c>
      <c r="C27" s="87">
        <v>1.0545454545454545</v>
      </c>
      <c r="D27" s="87">
        <v>0.62727272727272732</v>
      </c>
      <c r="E27" s="79">
        <v>68.115942028985472</v>
      </c>
      <c r="F27" s="88">
        <v>0.74202325006183523</v>
      </c>
      <c r="G27" s="88">
        <v>0.41463414634146339</v>
      </c>
      <c r="H27" s="72">
        <v>78.958548544324998</v>
      </c>
      <c r="I27" s="87">
        <v>0.77704722056186493</v>
      </c>
      <c r="J27" s="87">
        <v>0.53811659192825112</v>
      </c>
      <c r="K27" s="79">
        <v>44.401275154413241</v>
      </c>
      <c r="L27" s="88">
        <v>1.6042780748663101</v>
      </c>
      <c r="M27" s="88">
        <v>1.4732965009208103</v>
      </c>
      <c r="N27" s="72">
        <v>8.8903743315508024</v>
      </c>
      <c r="O27" s="87">
        <v>1.0037641154328734</v>
      </c>
      <c r="P27" s="87">
        <v>0.24752475247524752</v>
      </c>
      <c r="Q27" s="79">
        <v>305.52070263488082</v>
      </c>
      <c r="R27" s="88">
        <v>1.070336391437309</v>
      </c>
      <c r="S27" s="88">
        <v>0.14836795252225518</v>
      </c>
      <c r="T27" s="72">
        <v>621.40672782874628</v>
      </c>
      <c r="U27" s="80">
        <v>3.7974683544303796</v>
      </c>
      <c r="V27" s="80">
        <v>2.4390243902439024</v>
      </c>
      <c r="W27" s="80">
        <v>55.696202531645582</v>
      </c>
    </row>
    <row r="28" spans="2:23" ht="15" hidden="1" customHeight="1" x14ac:dyDescent="0.2">
      <c r="B28" s="81" t="s">
        <v>46</v>
      </c>
      <c r="C28" s="89">
        <v>11000</v>
      </c>
      <c r="D28" s="89">
        <v>11000</v>
      </c>
      <c r="E28" s="82"/>
      <c r="F28" s="90">
        <v>4043</v>
      </c>
      <c r="G28" s="90">
        <v>4100</v>
      </c>
      <c r="H28" s="83"/>
      <c r="I28" s="89">
        <v>3346</v>
      </c>
      <c r="J28" s="89">
        <v>3345</v>
      </c>
      <c r="K28" s="82"/>
      <c r="L28" s="90">
        <v>1683</v>
      </c>
      <c r="M28" s="90">
        <v>1629</v>
      </c>
      <c r="N28" s="83"/>
      <c r="O28" s="89">
        <v>797</v>
      </c>
      <c r="P28" s="89">
        <v>808</v>
      </c>
      <c r="Q28" s="82"/>
      <c r="R28" s="90">
        <v>654</v>
      </c>
      <c r="S28" s="90">
        <v>674</v>
      </c>
      <c r="T28" s="72">
        <v>0</v>
      </c>
      <c r="U28" s="84">
        <v>158</v>
      </c>
      <c r="V28" s="84">
        <v>164</v>
      </c>
      <c r="W28" s="84"/>
    </row>
    <row r="29" spans="2:23" ht="15" hidden="1" customHeight="1" x14ac:dyDescent="0.2">
      <c r="B29" s="85" t="s">
        <v>220</v>
      </c>
      <c r="C29" s="91">
        <v>99.581818181818178</v>
      </c>
      <c r="D29" s="91">
        <v>99.536363636363632</v>
      </c>
      <c r="E29" s="86">
        <v>4.5666270892326111E-2</v>
      </c>
      <c r="F29" s="92">
        <v>99.381647291615138</v>
      </c>
      <c r="G29" s="92">
        <v>99.560975609756099</v>
      </c>
      <c r="H29" s="77">
        <v>-0.18011908485496519</v>
      </c>
      <c r="I29" s="91">
        <v>99.731022115959348</v>
      </c>
      <c r="J29" s="91">
        <v>99.611360239162934</v>
      </c>
      <c r="K29" s="86">
        <v>0.12012874486315184</v>
      </c>
      <c r="L29" s="92">
        <v>99.702911467617355</v>
      </c>
      <c r="M29" s="92">
        <v>99.140577041129532</v>
      </c>
      <c r="N29" s="77">
        <v>0.56720915216635603</v>
      </c>
      <c r="O29" s="91">
        <v>99.37264742785446</v>
      </c>
      <c r="P29" s="91">
        <v>99.752475247524757</v>
      </c>
      <c r="Q29" s="86">
        <v>-0.38077032046352599</v>
      </c>
      <c r="R29" s="92">
        <v>99.847094801223236</v>
      </c>
      <c r="S29" s="92">
        <v>99.85163204747775</v>
      </c>
      <c r="T29" s="72">
        <v>-4.5439880765911767E-3</v>
      </c>
      <c r="U29" s="76">
        <v>100</v>
      </c>
      <c r="V29" s="76">
        <v>99.390243902439025</v>
      </c>
      <c r="W29" s="76">
        <v>0.61349693251533211</v>
      </c>
    </row>
    <row r="30" spans="2:23" ht="15" customHeight="1" x14ac:dyDescent="0.2">
      <c r="B30" s="78" t="s">
        <v>221</v>
      </c>
      <c r="C30" s="87">
        <v>0.41818181818181815</v>
      </c>
      <c r="D30" s="87">
        <v>0.46363636363636362</v>
      </c>
      <c r="E30" s="79">
        <v>-9.8039215686274588</v>
      </c>
      <c r="F30" s="88">
        <v>0.61835270838486267</v>
      </c>
      <c r="G30" s="88">
        <v>0.43902439024390244</v>
      </c>
      <c r="H30" s="72">
        <v>40.847005798774262</v>
      </c>
      <c r="I30" s="87">
        <v>0.26897788404064554</v>
      </c>
      <c r="J30" s="87">
        <v>0.38863976083707025</v>
      </c>
      <c r="K30" s="79">
        <v>-30.789921375695442</v>
      </c>
      <c r="L30" s="88">
        <v>0.29708853238265004</v>
      </c>
      <c r="M30" s="88">
        <v>0.85942295887047271</v>
      </c>
      <c r="N30" s="72">
        <v>-65.431627196333082</v>
      </c>
      <c r="O30" s="87">
        <v>0.62735257214554585</v>
      </c>
      <c r="P30" s="87">
        <v>0.24752475247524752</v>
      </c>
      <c r="Q30" s="79">
        <v>153.45043914680053</v>
      </c>
      <c r="R30" s="88">
        <v>0.1529051987767584</v>
      </c>
      <c r="S30" s="88">
        <v>0.14836795252225518</v>
      </c>
      <c r="T30" s="72">
        <v>3.0581039755351611</v>
      </c>
      <c r="U30" s="80">
        <v>0</v>
      </c>
      <c r="V30" s="80">
        <v>0.6097560975609756</v>
      </c>
      <c r="W30" s="80">
        <v>-100</v>
      </c>
    </row>
    <row r="31" spans="2:23" ht="15" hidden="1" customHeight="1" x14ac:dyDescent="0.2">
      <c r="B31" s="81" t="s">
        <v>46</v>
      </c>
      <c r="C31" s="89">
        <v>11000</v>
      </c>
      <c r="D31" s="89">
        <v>11000</v>
      </c>
      <c r="E31" s="82"/>
      <c r="F31" s="90">
        <v>4043</v>
      </c>
      <c r="G31" s="90">
        <v>4100</v>
      </c>
      <c r="H31" s="83"/>
      <c r="I31" s="89">
        <v>3346</v>
      </c>
      <c r="J31" s="89">
        <v>3345</v>
      </c>
      <c r="K31" s="82"/>
      <c r="L31" s="90">
        <v>1683</v>
      </c>
      <c r="M31" s="90">
        <v>1629</v>
      </c>
      <c r="N31" s="83"/>
      <c r="O31" s="89">
        <v>797</v>
      </c>
      <c r="P31" s="89">
        <v>808</v>
      </c>
      <c r="Q31" s="82"/>
      <c r="R31" s="90">
        <v>654</v>
      </c>
      <c r="S31" s="90">
        <v>674</v>
      </c>
      <c r="T31" s="72">
        <v>0</v>
      </c>
      <c r="U31" s="84">
        <v>158</v>
      </c>
      <c r="V31" s="84">
        <v>164</v>
      </c>
      <c r="W31" s="84"/>
    </row>
    <row r="32" spans="2:23" ht="15" hidden="1" customHeight="1" x14ac:dyDescent="0.2">
      <c r="B32" s="85" t="s">
        <v>222</v>
      </c>
      <c r="C32" s="91">
        <v>99.309090909090912</v>
      </c>
      <c r="D32" s="91">
        <v>99.1</v>
      </c>
      <c r="E32" s="86">
        <v>0.21098981744795253</v>
      </c>
      <c r="F32" s="92">
        <v>99.356913183279744</v>
      </c>
      <c r="G32" s="92">
        <v>99.170731707317074</v>
      </c>
      <c r="H32" s="77">
        <v>0.1877383304099709</v>
      </c>
      <c r="I32" s="91">
        <v>99.521817095038855</v>
      </c>
      <c r="J32" s="91">
        <v>99.043348281016449</v>
      </c>
      <c r="K32" s="86">
        <v>0.48309030573648215</v>
      </c>
      <c r="L32" s="92">
        <v>99.702911467617355</v>
      </c>
      <c r="M32" s="92">
        <v>99.75445058317986</v>
      </c>
      <c r="N32" s="77">
        <v>-5.1665981077732681E-2</v>
      </c>
      <c r="O32" s="91">
        <v>98.368883312421588</v>
      </c>
      <c r="P32" s="91">
        <v>98.514851485148512</v>
      </c>
      <c r="Q32" s="86">
        <v>-0.14816869794391607</v>
      </c>
      <c r="R32" s="92">
        <v>98.623853211009177</v>
      </c>
      <c r="S32" s="92">
        <v>97.774480712166167</v>
      </c>
      <c r="T32" s="72">
        <v>0.868705712018496</v>
      </c>
      <c r="U32" s="93"/>
      <c r="V32" s="93"/>
      <c r="W32" s="93"/>
    </row>
    <row r="33" spans="2:23" ht="15" customHeight="1" x14ac:dyDescent="0.2">
      <c r="B33" s="78" t="s">
        <v>91</v>
      </c>
      <c r="C33" s="87">
        <v>0.69090909090909092</v>
      </c>
      <c r="D33" s="87">
        <v>0.9</v>
      </c>
      <c r="E33" s="79">
        <v>-23.232323232323225</v>
      </c>
      <c r="F33" s="88">
        <v>0.64308681672025725</v>
      </c>
      <c r="G33" s="88">
        <v>0.82926829268292679</v>
      </c>
      <c r="H33" s="72">
        <v>-22.451295630792501</v>
      </c>
      <c r="I33" s="87">
        <v>0.47818290496114763</v>
      </c>
      <c r="J33" s="87">
        <v>0.9566517189835575</v>
      </c>
      <c r="K33" s="79">
        <v>-50.014943215780036</v>
      </c>
      <c r="L33" s="88">
        <v>0.29708853238265004</v>
      </c>
      <c r="M33" s="88">
        <v>0.24554941682013506</v>
      </c>
      <c r="N33" s="72">
        <v>20.98930481283422</v>
      </c>
      <c r="O33" s="87">
        <v>1.6311166875784191</v>
      </c>
      <c r="P33" s="87">
        <v>1.4851485148514851</v>
      </c>
      <c r="Q33" s="79">
        <v>9.8285236302802161</v>
      </c>
      <c r="R33" s="88">
        <v>1.3761467889908257</v>
      </c>
      <c r="S33" s="88">
        <v>2.2255192878338277</v>
      </c>
      <c r="T33" s="72">
        <v>-38.165137614678891</v>
      </c>
      <c r="U33" s="93"/>
      <c r="V33" s="93"/>
      <c r="W33" s="93"/>
    </row>
    <row r="34" spans="2:23" ht="15" hidden="1" customHeight="1" x14ac:dyDescent="0.2">
      <c r="B34" s="81" t="s">
        <v>46</v>
      </c>
      <c r="C34" s="89">
        <v>11000</v>
      </c>
      <c r="D34" s="89">
        <v>11000</v>
      </c>
      <c r="E34" s="82"/>
      <c r="F34" s="90">
        <v>4043</v>
      </c>
      <c r="G34" s="90">
        <v>4100</v>
      </c>
      <c r="H34" s="83"/>
      <c r="I34" s="89">
        <v>3346</v>
      </c>
      <c r="J34" s="89">
        <v>3345</v>
      </c>
      <c r="K34" s="82"/>
      <c r="L34" s="90">
        <v>1683</v>
      </c>
      <c r="M34" s="90">
        <v>1629</v>
      </c>
      <c r="N34" s="83"/>
      <c r="O34" s="89">
        <v>797</v>
      </c>
      <c r="P34" s="89">
        <v>808</v>
      </c>
      <c r="Q34" s="82"/>
      <c r="R34" s="90">
        <v>654</v>
      </c>
      <c r="S34" s="90">
        <v>674</v>
      </c>
      <c r="T34" s="72">
        <v>0</v>
      </c>
      <c r="U34" s="93"/>
      <c r="V34" s="93"/>
      <c r="W34" s="93"/>
    </row>
    <row r="35" spans="2:23" ht="15" hidden="1" customHeight="1" x14ac:dyDescent="0.2">
      <c r="B35" s="85" t="s">
        <v>223</v>
      </c>
      <c r="C35" s="91">
        <v>99.74545454545455</v>
      </c>
      <c r="D35" s="91">
        <v>99.618181818181824</v>
      </c>
      <c r="E35" s="86">
        <v>0.12776054024458006</v>
      </c>
      <c r="F35" s="92">
        <v>99.802127133316844</v>
      </c>
      <c r="G35" s="92">
        <v>99.634146341463421</v>
      </c>
      <c r="H35" s="77">
        <v>0.16859761238654869</v>
      </c>
      <c r="I35" s="91">
        <v>99.850567842199638</v>
      </c>
      <c r="J35" s="91">
        <v>99.611360239162934</v>
      </c>
      <c r="K35" s="86">
        <v>0.24014088600172556</v>
      </c>
      <c r="L35" s="92">
        <v>99.584076054664294</v>
      </c>
      <c r="M35" s="92">
        <v>99.631675874769797</v>
      </c>
      <c r="N35" s="77">
        <v>-4.7775789865596607E-2</v>
      </c>
      <c r="O35" s="91">
        <v>99.623588456712667</v>
      </c>
      <c r="P35" s="91">
        <v>99.381188118811878</v>
      </c>
      <c r="Q35" s="86">
        <v>0.24390967997986479</v>
      </c>
      <c r="R35" s="92">
        <v>99.541284403669721</v>
      </c>
      <c r="S35" s="92">
        <v>99.85163204747775</v>
      </c>
      <c r="T35" s="72">
        <v>-0.31080878443775362</v>
      </c>
      <c r="U35" s="93"/>
      <c r="V35" s="93"/>
      <c r="W35" s="93"/>
    </row>
    <row r="36" spans="2:23" ht="15" customHeight="1" x14ac:dyDescent="0.2">
      <c r="B36" s="78" t="s">
        <v>224</v>
      </c>
      <c r="C36" s="87">
        <v>0.25454545454545452</v>
      </c>
      <c r="D36" s="87">
        <v>0.38181818181818183</v>
      </c>
      <c r="E36" s="79">
        <v>-33.333333333333343</v>
      </c>
      <c r="F36" s="88">
        <v>0.19787286668315607</v>
      </c>
      <c r="G36" s="88">
        <v>0.36585365853658536</v>
      </c>
      <c r="H36" s="72">
        <v>-45.914749773270678</v>
      </c>
      <c r="I36" s="87">
        <v>0.14943215780035865</v>
      </c>
      <c r="J36" s="87">
        <v>0.38863976083707025</v>
      </c>
      <c r="K36" s="79">
        <v>-61.549956319830791</v>
      </c>
      <c r="L36" s="88">
        <v>0.41592394533571003</v>
      </c>
      <c r="M36" s="88">
        <v>0.36832412523020258</v>
      </c>
      <c r="N36" s="72">
        <v>12.923351158645275</v>
      </c>
      <c r="O36" s="87">
        <v>0.37641154328732745</v>
      </c>
      <c r="P36" s="87">
        <v>0.61881188118811881</v>
      </c>
      <c r="Q36" s="79">
        <v>-39.171894604767878</v>
      </c>
      <c r="R36" s="88">
        <v>0.45871559633027525</v>
      </c>
      <c r="S36" s="88">
        <v>0.14836795252225518</v>
      </c>
      <c r="T36" s="72">
        <v>209.17431192660553</v>
      </c>
      <c r="U36" s="93"/>
      <c r="V36" s="93"/>
      <c r="W36" s="93"/>
    </row>
    <row r="37" spans="2:23" ht="15" hidden="1" customHeight="1" x14ac:dyDescent="0.2">
      <c r="B37" s="81" t="s">
        <v>46</v>
      </c>
      <c r="C37" s="82">
        <v>11000</v>
      </c>
      <c r="D37" s="82">
        <v>11000</v>
      </c>
      <c r="E37" s="82"/>
      <c r="F37" s="83">
        <v>4043</v>
      </c>
      <c r="G37" s="83">
        <v>4100</v>
      </c>
      <c r="H37" s="83"/>
      <c r="I37" s="82">
        <v>3346</v>
      </c>
      <c r="J37" s="82">
        <v>3345</v>
      </c>
      <c r="K37" s="82"/>
      <c r="L37" s="83">
        <v>1683</v>
      </c>
      <c r="M37" s="83">
        <v>1629</v>
      </c>
      <c r="N37" s="83"/>
      <c r="O37" s="82">
        <v>797</v>
      </c>
      <c r="P37" s="82">
        <v>808</v>
      </c>
      <c r="Q37" s="82"/>
      <c r="R37" s="83">
        <v>654</v>
      </c>
      <c r="S37" s="83">
        <v>674</v>
      </c>
      <c r="T37" s="72">
        <v>0</v>
      </c>
      <c r="U37" s="93"/>
      <c r="V37" s="93"/>
      <c r="W37" s="93"/>
    </row>
    <row r="38" spans="2:23" ht="15" hidden="1" customHeight="1" x14ac:dyDescent="0.2">
      <c r="B38" s="85" t="s">
        <v>225</v>
      </c>
      <c r="C38" s="86">
        <v>44.654545454545456</v>
      </c>
      <c r="D38" s="86">
        <v>46.7</v>
      </c>
      <c r="E38" s="86">
        <v>-4.3799883200311456</v>
      </c>
      <c r="F38" s="77">
        <v>37.74424931981202</v>
      </c>
      <c r="G38" s="77">
        <v>40</v>
      </c>
      <c r="H38" s="77">
        <v>-5.6393767004699527</v>
      </c>
      <c r="I38" s="86">
        <v>44.202032277346085</v>
      </c>
      <c r="J38" s="86">
        <v>46.248131539611357</v>
      </c>
      <c r="K38" s="86">
        <v>-4.4241771378651151</v>
      </c>
      <c r="L38" s="77">
        <v>43.731431966726085</v>
      </c>
      <c r="M38" s="77">
        <v>46.163290362185393</v>
      </c>
      <c r="N38" s="77">
        <v>-5.2679485720787369</v>
      </c>
      <c r="O38" s="86">
        <v>38.770388958594729</v>
      </c>
      <c r="P38" s="86">
        <v>36.757425742574256</v>
      </c>
      <c r="Q38" s="86">
        <v>5.4763443722038545</v>
      </c>
      <c r="R38" s="77">
        <v>71.712538226299699</v>
      </c>
      <c r="S38" s="77">
        <v>75.667655786350153</v>
      </c>
      <c r="T38" s="72">
        <v>-5.2269592852431401</v>
      </c>
      <c r="U38" s="93"/>
      <c r="V38" s="93"/>
      <c r="W38" s="93"/>
    </row>
    <row r="39" spans="2:23" ht="15" customHeight="1" x14ac:dyDescent="0.2">
      <c r="B39" s="78" t="s">
        <v>226</v>
      </c>
      <c r="C39" s="79">
        <v>55.345454545454544</v>
      </c>
      <c r="D39" s="79">
        <v>53.3</v>
      </c>
      <c r="E39" s="79">
        <v>3.8376257888453011</v>
      </c>
      <c r="F39" s="72">
        <v>62.25575068018798</v>
      </c>
      <c r="G39" s="72">
        <v>60</v>
      </c>
      <c r="H39" s="72">
        <v>3.759584466979959</v>
      </c>
      <c r="I39" s="79">
        <v>55.797967722653915</v>
      </c>
      <c r="J39" s="79">
        <v>53.751868460388643</v>
      </c>
      <c r="K39" s="79">
        <v>3.8065639779073024</v>
      </c>
      <c r="L39" s="72">
        <v>56.268568033273915</v>
      </c>
      <c r="M39" s="72">
        <v>53.836709637814607</v>
      </c>
      <c r="N39" s="72">
        <v>4.5171007140287429</v>
      </c>
      <c r="O39" s="79">
        <v>61.229611041405271</v>
      </c>
      <c r="P39" s="79">
        <v>63.242574257425744</v>
      </c>
      <c r="Q39" s="79">
        <v>-3.1829242241576168</v>
      </c>
      <c r="R39" s="72">
        <v>28.287461773700304</v>
      </c>
      <c r="S39" s="72">
        <v>24.332344213649851</v>
      </c>
      <c r="T39" s="72">
        <v>16.254568508987845</v>
      </c>
      <c r="U39" s="93"/>
      <c r="V39" s="93"/>
      <c r="W39" s="93"/>
    </row>
    <row r="40" spans="2:23" ht="12.75" customHeight="1" x14ac:dyDescent="0.2">
      <c r="B40" s="94" t="s">
        <v>35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6"/>
      <c r="V40" s="96"/>
      <c r="W40" s="96"/>
    </row>
    <row r="41" spans="2:23" x14ac:dyDescent="0.2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2:23" x14ac:dyDescent="0.2">
      <c r="B42" s="44"/>
      <c r="C42" s="44"/>
      <c r="D42" s="44"/>
      <c r="E42" s="44"/>
      <c r="F42" s="44"/>
      <c r="G42" s="44"/>
      <c r="H42" s="54" t="s">
        <v>36</v>
      </c>
      <c r="I42" s="44"/>
      <c r="J42" s="44"/>
      <c r="K42" s="44"/>
      <c r="L42" s="44"/>
      <c r="M42" s="44"/>
      <c r="N42" s="44"/>
      <c r="O42" s="44"/>
      <c r="P42" s="44"/>
      <c r="Q42" s="44"/>
    </row>
    <row r="43" spans="2:23" x14ac:dyDescent="0.2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</row>
    <row r="44" spans="2:23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</sheetData>
  <mergeCells count="16">
    <mergeCell ref="B5:W5"/>
    <mergeCell ref="C6:E6"/>
    <mergeCell ref="F6:H6"/>
    <mergeCell ref="I6:K6"/>
    <mergeCell ref="L6:N6"/>
    <mergeCell ref="O6:Q6"/>
    <mergeCell ref="R6:T6"/>
    <mergeCell ref="U6:W6"/>
    <mergeCell ref="B14:W14"/>
    <mergeCell ref="B17:T17"/>
    <mergeCell ref="C18:E18"/>
    <mergeCell ref="F18:H18"/>
    <mergeCell ref="I18:K18"/>
    <mergeCell ref="L18:N18"/>
    <mergeCell ref="O18:Q18"/>
    <mergeCell ref="R18:T18"/>
  </mergeCells>
  <hyperlinks>
    <hyperlink ref="H42" location="INDICE!A1" tooltip="Ver Índice" display="Ver Índice"/>
  </hyperlinks>
  <printOptions horizontalCentered="1" verticalCentered="1"/>
  <pageMargins left="0.49" right="0.17" top="0.98425196850393704" bottom="0.98425196850393704" header="0" footer="0"/>
  <pageSetup paperSize="9" scale="84" orientation="landscape" r:id="rId1"/>
  <headerFooter alignWithMargins="0"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17"/>
  <sheetViews>
    <sheetView showGridLines="0" showRowColHeaders="0" showZeros="0" zoomScaleNormal="100" workbookViewId="0">
      <selection activeCell="B11" sqref="B11:X11"/>
    </sheetView>
  </sheetViews>
  <sheetFormatPr baseColWidth="10" defaultRowHeight="12.75" x14ac:dyDescent="0.2"/>
  <cols>
    <col min="1" max="1" width="18.7109375" style="11" customWidth="1"/>
    <col min="2" max="2" width="11.42578125" style="11"/>
    <col min="3" max="3" width="14.7109375" style="11" customWidth="1"/>
    <col min="4" max="21" width="9.5703125" style="11" customWidth="1"/>
    <col min="22" max="24" width="9.5703125" style="11" hidden="1" customWidth="1"/>
    <col min="25" max="16384" width="11.42578125" style="11"/>
  </cols>
  <sheetData>
    <row r="2" spans="2:24" x14ac:dyDescent="0.2">
      <c r="B2" s="3"/>
      <c r="C2" s="3"/>
      <c r="D2" s="3"/>
      <c r="E2" s="3"/>
      <c r="F2" s="3"/>
      <c r="G2" s="3"/>
      <c r="H2" s="3"/>
      <c r="I2" s="3"/>
    </row>
    <row r="3" spans="2:24" x14ac:dyDescent="0.2">
      <c r="B3" s="3"/>
      <c r="C3" s="3"/>
      <c r="D3" s="3"/>
      <c r="E3" s="3"/>
      <c r="F3" s="3"/>
      <c r="G3" s="3"/>
      <c r="H3" s="3"/>
      <c r="I3" s="3"/>
    </row>
    <row r="4" spans="2:24" ht="33" customHeight="1" x14ac:dyDescent="0.2">
      <c r="B4" s="3"/>
      <c r="C4" s="3"/>
      <c r="D4" s="3"/>
      <c r="E4" s="3"/>
      <c r="F4" s="3"/>
      <c r="G4" s="3"/>
      <c r="H4" s="3"/>
      <c r="I4" s="3"/>
    </row>
    <row r="5" spans="2:24" ht="18" customHeight="1" x14ac:dyDescent="0.2">
      <c r="B5" s="135" t="s">
        <v>227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</row>
    <row r="6" spans="2:24" ht="15" customHeight="1" x14ac:dyDescent="0.2">
      <c r="B6" s="136"/>
      <c r="C6" s="136"/>
      <c r="D6" s="137" t="s">
        <v>28</v>
      </c>
      <c r="E6" s="137"/>
      <c r="F6" s="137"/>
      <c r="G6" s="138" t="s">
        <v>29</v>
      </c>
      <c r="H6" s="138"/>
      <c r="I6" s="138"/>
      <c r="J6" s="137" t="s">
        <v>30</v>
      </c>
      <c r="K6" s="137"/>
      <c r="L6" s="137"/>
      <c r="M6" s="138" t="s">
        <v>31</v>
      </c>
      <c r="N6" s="138"/>
      <c r="O6" s="138"/>
      <c r="P6" s="137" t="s">
        <v>108</v>
      </c>
      <c r="Q6" s="137"/>
      <c r="R6" s="137"/>
      <c r="S6" s="138" t="s">
        <v>33</v>
      </c>
      <c r="T6" s="138"/>
      <c r="U6" s="138"/>
      <c r="V6" s="137" t="s">
        <v>34</v>
      </c>
      <c r="W6" s="137"/>
      <c r="X6" s="137"/>
    </row>
    <row r="7" spans="2:24" ht="15" customHeight="1" x14ac:dyDescent="0.2">
      <c r="B7" s="136"/>
      <c r="C7" s="136"/>
      <c r="D7" s="13">
        <v>2012</v>
      </c>
      <c r="E7" s="13">
        <v>2011</v>
      </c>
      <c r="F7" s="13" t="s">
        <v>366</v>
      </c>
      <c r="G7" s="14">
        <v>2012</v>
      </c>
      <c r="H7" s="14">
        <v>2011</v>
      </c>
      <c r="I7" s="14" t="s">
        <v>366</v>
      </c>
      <c r="J7" s="13">
        <v>2012</v>
      </c>
      <c r="K7" s="13">
        <v>2011</v>
      </c>
      <c r="L7" s="13" t="s">
        <v>366</v>
      </c>
      <c r="M7" s="14">
        <v>2012</v>
      </c>
      <c r="N7" s="14">
        <v>2011</v>
      </c>
      <c r="O7" s="14" t="s">
        <v>366</v>
      </c>
      <c r="P7" s="13">
        <v>2012</v>
      </c>
      <c r="Q7" s="13">
        <v>2011</v>
      </c>
      <c r="R7" s="13" t="s">
        <v>366</v>
      </c>
      <c r="S7" s="14">
        <v>2012</v>
      </c>
      <c r="T7" s="14">
        <v>2011</v>
      </c>
      <c r="U7" s="14" t="s">
        <v>366</v>
      </c>
      <c r="V7" s="13">
        <v>2012</v>
      </c>
      <c r="W7" s="13">
        <v>2011</v>
      </c>
      <c r="X7" s="13" t="s">
        <v>366</v>
      </c>
    </row>
    <row r="8" spans="2:24" ht="15" customHeight="1" x14ac:dyDescent="0.2">
      <c r="B8" s="150" t="s">
        <v>228</v>
      </c>
      <c r="C8" s="15" t="s">
        <v>229</v>
      </c>
      <c r="D8" s="97">
        <v>91.827272727272728</v>
      </c>
      <c r="E8" s="97">
        <v>90.063636363636363</v>
      </c>
      <c r="F8" s="97">
        <v>1.9582113657010183</v>
      </c>
      <c r="G8" s="98">
        <v>92.134553549344545</v>
      </c>
      <c r="H8" s="98">
        <v>90.658536585365852</v>
      </c>
      <c r="I8" s="98">
        <v>1.628105879018733</v>
      </c>
      <c r="J8" s="97">
        <v>92.767483562462644</v>
      </c>
      <c r="K8" s="97">
        <v>90.941704035874437</v>
      </c>
      <c r="L8" s="97">
        <v>2.0076372506369324</v>
      </c>
      <c r="M8" s="98">
        <v>89.839572192513373</v>
      </c>
      <c r="N8" s="98">
        <v>87.292817679558013</v>
      </c>
      <c r="O8" s="98">
        <v>2.9174846002842969</v>
      </c>
      <c r="P8" s="97">
        <v>92.973651191969893</v>
      </c>
      <c r="Q8" s="97">
        <v>92.202970297029708</v>
      </c>
      <c r="R8" s="97">
        <v>0.83585256793512031</v>
      </c>
      <c r="S8" s="98">
        <v>93.11926605504587</v>
      </c>
      <c r="T8" s="98">
        <v>90.652818991097917</v>
      </c>
      <c r="U8" s="98">
        <v>2.7207615729965937</v>
      </c>
      <c r="V8" s="97">
        <v>81.64556962025317</v>
      </c>
      <c r="W8" s="97">
        <v>79.268292682926827</v>
      </c>
      <c r="X8" s="97">
        <v>2.9990262901655456</v>
      </c>
    </row>
    <row r="9" spans="2:24" ht="15" customHeight="1" x14ac:dyDescent="0.2">
      <c r="B9" s="150"/>
      <c r="C9" s="25" t="s">
        <v>230</v>
      </c>
      <c r="D9" s="99">
        <v>7.7727272727272725</v>
      </c>
      <c r="E9" s="99">
        <v>9.5181818181818176</v>
      </c>
      <c r="F9" s="99">
        <v>-18.338108882521482</v>
      </c>
      <c r="G9" s="99">
        <v>7.2965619589413802</v>
      </c>
      <c r="H9" s="99">
        <v>8.9512195121951219</v>
      </c>
      <c r="I9" s="99">
        <v>-18.485275118093568</v>
      </c>
      <c r="J9" s="99">
        <v>6.8738792588164976</v>
      </c>
      <c r="K9" s="99">
        <v>8.6397608370702539</v>
      </c>
      <c r="L9" s="99">
        <v>-20.439009962833268</v>
      </c>
      <c r="M9" s="99">
        <v>9.8633392751039803</v>
      </c>
      <c r="N9" s="99">
        <v>12.338858195211786</v>
      </c>
      <c r="O9" s="99">
        <v>-20.062787665948349</v>
      </c>
      <c r="P9" s="99">
        <v>6.6499372647427855</v>
      </c>
      <c r="Q9" s="99">
        <v>7.3019801980198018</v>
      </c>
      <c r="R9" s="99">
        <v>-8.9296727133530425</v>
      </c>
      <c r="S9" s="99">
        <v>6.8807339449541285</v>
      </c>
      <c r="T9" s="99">
        <v>8.9020771513353107</v>
      </c>
      <c r="U9" s="99">
        <v>-22.706422018348619</v>
      </c>
      <c r="V9" s="99">
        <v>18.354430379746834</v>
      </c>
      <c r="W9" s="99">
        <v>20.121951219512194</v>
      </c>
      <c r="X9" s="99">
        <v>-8.7840429612581516</v>
      </c>
    </row>
    <row r="10" spans="2:24" ht="15" customHeight="1" x14ac:dyDescent="0.2">
      <c r="B10" s="150"/>
      <c r="C10" s="15" t="s">
        <v>52</v>
      </c>
      <c r="D10" s="97">
        <v>0.4</v>
      </c>
      <c r="E10" s="97">
        <v>0.41818181818181815</v>
      </c>
      <c r="F10" s="97">
        <v>-4.3478260869565162</v>
      </c>
      <c r="G10" s="98">
        <v>0.56888449171407374</v>
      </c>
      <c r="H10" s="98">
        <v>0.3902439024390244</v>
      </c>
      <c r="I10" s="98">
        <v>45.776651001731381</v>
      </c>
      <c r="J10" s="97">
        <v>0.35863717872086071</v>
      </c>
      <c r="K10" s="97">
        <v>0.41853512705530643</v>
      </c>
      <c r="L10" s="97">
        <v>-14.311331227051497</v>
      </c>
      <c r="M10" s="98">
        <v>0.29708853238265004</v>
      </c>
      <c r="N10" s="98">
        <v>0.36832412523020258</v>
      </c>
      <c r="O10" s="98">
        <v>-19.34046345811052</v>
      </c>
      <c r="P10" s="97">
        <v>0.37641154328732745</v>
      </c>
      <c r="Q10" s="97">
        <v>0.49504950495049505</v>
      </c>
      <c r="R10" s="97">
        <v>-23.964868255959857</v>
      </c>
      <c r="S10" s="98">
        <v>0</v>
      </c>
      <c r="T10" s="98">
        <v>0.44510385756676557</v>
      </c>
      <c r="U10" s="98">
        <v>-100</v>
      </c>
      <c r="V10" s="97">
        <v>0</v>
      </c>
      <c r="W10" s="97">
        <v>0.6097560975609756</v>
      </c>
      <c r="X10" s="97">
        <v>-100</v>
      </c>
    </row>
    <row r="11" spans="2:24" ht="15" customHeight="1" x14ac:dyDescent="0.2">
      <c r="B11" s="134" t="s">
        <v>35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</row>
    <row r="12" spans="2:24" x14ac:dyDescent="0.2">
      <c r="B12" s="41"/>
      <c r="C12" s="41"/>
      <c r="D12" s="41"/>
      <c r="E12" s="41"/>
      <c r="F12" s="41"/>
      <c r="G12" s="41"/>
      <c r="H12" s="41"/>
      <c r="I12" s="41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2:24" x14ac:dyDescent="0.2">
      <c r="B13" s="41"/>
      <c r="C13" s="41"/>
      <c r="D13" s="41"/>
      <c r="E13" s="41"/>
      <c r="F13" s="41"/>
      <c r="G13" s="41"/>
      <c r="H13" s="41"/>
      <c r="I13" s="22" t="s">
        <v>36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2:24" x14ac:dyDescent="0.2">
      <c r="B14" s="41"/>
      <c r="C14" s="41"/>
      <c r="D14" s="41"/>
      <c r="E14" s="41"/>
      <c r="F14" s="41"/>
      <c r="G14" s="41"/>
      <c r="H14" s="41"/>
      <c r="I14" s="41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2:24" x14ac:dyDescent="0.2">
      <c r="B15" s="20"/>
      <c r="C15" s="20"/>
      <c r="D15" s="20"/>
      <c r="E15" s="20"/>
      <c r="F15" s="20"/>
      <c r="G15" s="20"/>
      <c r="H15" s="20"/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2:24" x14ac:dyDescent="0.2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2:24" x14ac:dyDescent="0.2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</sheetData>
  <mergeCells count="11">
    <mergeCell ref="B8:B10"/>
    <mergeCell ref="B11:X11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I13" location="INDICE!A1" tooltip="Ver Índice" display="Ver Índice"/>
  </hyperlinks>
  <printOptions horizontalCentered="1" verticalCentered="1"/>
  <pageMargins left="0.27559055118110237" right="0.39370078740157483" top="0.98425196850393704" bottom="0.98425196850393704" header="0" footer="0"/>
  <pageSetup paperSize="9" scale="72" orientation="landscape" r:id="rId1"/>
  <headerFooter alignWithMargins="0">
    <oddHeader>&amp;L&amp;G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18"/>
  <sheetViews>
    <sheetView showGridLines="0" showRowColHeaders="0" showZeros="0" zoomScaleNormal="100" workbookViewId="0">
      <selection activeCell="B15" sqref="B15:W15"/>
    </sheetView>
  </sheetViews>
  <sheetFormatPr baseColWidth="10" defaultRowHeight="12.75" x14ac:dyDescent="0.2"/>
  <cols>
    <col min="1" max="1" width="18.7109375" style="11" customWidth="1"/>
    <col min="2" max="2" width="23.42578125" style="11" bestFit="1" customWidth="1"/>
    <col min="3" max="20" width="9" style="11" customWidth="1"/>
    <col min="21" max="23" width="9" style="11" hidden="1" customWidth="1"/>
    <col min="24" max="16384" width="11.42578125" style="11"/>
  </cols>
  <sheetData>
    <row r="3" spans="2:23" x14ac:dyDescent="0.2">
      <c r="B3" s="3"/>
      <c r="C3" s="3"/>
      <c r="D3" s="3"/>
      <c r="E3" s="3"/>
      <c r="F3" s="3"/>
      <c r="G3" s="3"/>
      <c r="H3" s="3"/>
    </row>
    <row r="4" spans="2:23" ht="36" customHeight="1" x14ac:dyDescent="0.2">
      <c r="B4" s="3"/>
      <c r="C4" s="3"/>
      <c r="D4" s="3"/>
      <c r="E4" s="3"/>
      <c r="F4" s="3"/>
      <c r="G4" s="3"/>
      <c r="H4" s="3"/>
    </row>
    <row r="5" spans="2:23" ht="18" customHeight="1" x14ac:dyDescent="0.2">
      <c r="B5" s="135" t="s">
        <v>231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2:23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1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15" t="s">
        <v>232</v>
      </c>
      <c r="C8" s="16">
        <v>47.7</v>
      </c>
      <c r="D8" s="16">
        <v>45.718181818181819</v>
      </c>
      <c r="E8" s="16">
        <v>4.3348578246172167</v>
      </c>
      <c r="F8" s="17">
        <v>53.153598812762802</v>
      </c>
      <c r="G8" s="17">
        <v>51.560975609756099</v>
      </c>
      <c r="H8" s="17">
        <v>3.088815105169104</v>
      </c>
      <c r="I8" s="16">
        <v>47.69874476987448</v>
      </c>
      <c r="J8" s="16">
        <v>46.846038863976084</v>
      </c>
      <c r="K8" s="16">
        <v>1.8202305393938474</v>
      </c>
      <c r="L8" s="17">
        <v>51.158645276292333</v>
      </c>
      <c r="M8" s="17">
        <v>46.408839779005525</v>
      </c>
      <c r="N8" s="17">
        <v>10.234699940582288</v>
      </c>
      <c r="O8" s="16">
        <v>54.328732747804267</v>
      </c>
      <c r="P8" s="16">
        <v>54.455445544554458</v>
      </c>
      <c r="Q8" s="16">
        <v>-0.23269077221398504</v>
      </c>
      <c r="R8" s="17">
        <v>21.406727828746178</v>
      </c>
      <c r="S8" s="17">
        <v>16.91394658753709</v>
      </c>
      <c r="T8" s="17">
        <v>26.56258382960462</v>
      </c>
      <c r="U8" s="16">
        <v>3.7974683544303796</v>
      </c>
      <c r="V8" s="16">
        <v>4.2682926829268295</v>
      </c>
      <c r="W8" s="16">
        <v>-11.030741410488247</v>
      </c>
    </row>
    <row r="9" spans="2:23" ht="15" customHeight="1" x14ac:dyDescent="0.2">
      <c r="B9" s="15" t="s">
        <v>233</v>
      </c>
      <c r="C9" s="16">
        <v>23.454545454545453</v>
      </c>
      <c r="D9" s="16">
        <v>22.309090909090909</v>
      </c>
      <c r="E9" s="16">
        <v>5.134474327628368</v>
      </c>
      <c r="F9" s="17">
        <v>18.773188226564432</v>
      </c>
      <c r="G9" s="17">
        <v>16.951219512195124</v>
      </c>
      <c r="H9" s="17">
        <v>10.74830464591966</v>
      </c>
      <c r="I9" s="16">
        <v>15.720263000597729</v>
      </c>
      <c r="J9" s="16">
        <v>15.037369207772795</v>
      </c>
      <c r="K9" s="16">
        <v>4.5413116043725807</v>
      </c>
      <c r="L9" s="17">
        <v>29.530600118835412</v>
      </c>
      <c r="M9" s="17">
        <v>31.246163290362187</v>
      </c>
      <c r="N9" s="17">
        <v>-5.4904762405051315</v>
      </c>
      <c r="O9" s="16">
        <v>29.611041405269763</v>
      </c>
      <c r="P9" s="16">
        <v>27.599009900990097</v>
      </c>
      <c r="Q9" s="16">
        <v>7.2902307419639811</v>
      </c>
      <c r="R9" s="17">
        <v>41.284403669724767</v>
      </c>
      <c r="S9" s="17">
        <v>35.905044510385757</v>
      </c>
      <c r="T9" s="17">
        <v>14.982182121464859</v>
      </c>
      <c r="U9" s="16">
        <v>52.531645569620252</v>
      </c>
      <c r="V9" s="16">
        <v>46.951219512195124</v>
      </c>
      <c r="W9" s="16">
        <v>11.885582771658704</v>
      </c>
    </row>
    <row r="10" spans="2:23" ht="15" customHeight="1" x14ac:dyDescent="0.2">
      <c r="B10" s="15" t="s">
        <v>234</v>
      </c>
      <c r="C10" s="16">
        <v>5.5727272727272723</v>
      </c>
      <c r="D10" s="16">
        <v>8.3818181818181809</v>
      </c>
      <c r="E10" s="16">
        <v>-33.514099783080255</v>
      </c>
      <c r="F10" s="17">
        <v>3.5864457086322039</v>
      </c>
      <c r="G10" s="17">
        <v>7.1951219512195124</v>
      </c>
      <c r="H10" s="17">
        <v>-50.154483371552423</v>
      </c>
      <c r="I10" s="16">
        <v>5.7979677226539152</v>
      </c>
      <c r="J10" s="16">
        <v>9.1479820627802688</v>
      </c>
      <c r="K10" s="16">
        <v>-36.620254796479259</v>
      </c>
      <c r="L10" s="17">
        <v>10.457516339869281</v>
      </c>
      <c r="M10" s="17">
        <v>10.251688152240638</v>
      </c>
      <c r="N10" s="17">
        <v>2.0077492074674126</v>
      </c>
      <c r="O10" s="16">
        <v>3.0112923462986196</v>
      </c>
      <c r="P10" s="16">
        <v>5.0742574257425739</v>
      </c>
      <c r="Q10" s="16">
        <v>-40.655506931480858</v>
      </c>
      <c r="R10" s="17">
        <v>3.2110091743119265</v>
      </c>
      <c r="S10" s="17">
        <v>7.2700296735905043</v>
      </c>
      <c r="T10" s="17">
        <v>-55.832241153342068</v>
      </c>
      <c r="U10" s="16">
        <v>20.88607594936709</v>
      </c>
      <c r="V10" s="16">
        <v>25.609756097560975</v>
      </c>
      <c r="W10" s="16">
        <v>-18.444846292947545</v>
      </c>
    </row>
    <row r="11" spans="2:23" ht="15" customHeight="1" x14ac:dyDescent="0.2">
      <c r="B11" s="15" t="s">
        <v>235</v>
      </c>
      <c r="C11" s="16">
        <v>21.063636363636363</v>
      </c>
      <c r="D11" s="16">
        <v>19.063636363636363</v>
      </c>
      <c r="E11" s="16">
        <v>10.491177873152111</v>
      </c>
      <c r="F11" s="17">
        <v>21.815483551817955</v>
      </c>
      <c r="G11" s="17">
        <v>18.341463414634145</v>
      </c>
      <c r="H11" s="17">
        <v>18.940801279858547</v>
      </c>
      <c r="I11" s="16">
        <v>28.989838613269576</v>
      </c>
      <c r="J11" s="16">
        <v>25.052316890881912</v>
      </c>
      <c r="K11" s="16">
        <v>15.717195896642892</v>
      </c>
      <c r="L11" s="17">
        <v>6.714200831847891</v>
      </c>
      <c r="M11" s="17">
        <v>6.6298342541436464</v>
      </c>
      <c r="N11" s="17">
        <v>1.2725292137056812</v>
      </c>
      <c r="O11" s="16">
        <v>8.7829360100376412</v>
      </c>
      <c r="P11" s="16">
        <v>9.1584158415841586</v>
      </c>
      <c r="Q11" s="16">
        <v>-4.099833836345752</v>
      </c>
      <c r="R11" s="17">
        <v>34.097859327217122</v>
      </c>
      <c r="S11" s="17">
        <v>38.724035608308604</v>
      </c>
      <c r="T11" s="17">
        <v>-11.946524189485288</v>
      </c>
      <c r="U11" s="16">
        <v>27.848101265822784</v>
      </c>
      <c r="V11" s="16">
        <v>28.658536585365855</v>
      </c>
      <c r="W11" s="16">
        <v>-2.8279019660651841</v>
      </c>
    </row>
    <row r="12" spans="2:23" ht="15" customHeight="1" x14ac:dyDescent="0.2">
      <c r="B12" s="15" t="s">
        <v>236</v>
      </c>
      <c r="C12" s="16">
        <v>0.43636363636363634</v>
      </c>
      <c r="D12" s="16">
        <v>0.44545454545454544</v>
      </c>
      <c r="E12" s="16">
        <v>-2.0408163265306172</v>
      </c>
      <c r="F12" s="17">
        <v>0.54415038337867916</v>
      </c>
      <c r="G12" s="17">
        <v>0.48780487804878048</v>
      </c>
      <c r="H12" s="17">
        <v>11.550828592629216</v>
      </c>
      <c r="I12" s="16">
        <v>0.2988643156007173</v>
      </c>
      <c r="J12" s="16">
        <v>0.35874439461883406</v>
      </c>
      <c r="K12" s="16">
        <v>-16.691572026300051</v>
      </c>
      <c r="L12" s="17">
        <v>0.29708853238265004</v>
      </c>
      <c r="M12" s="17">
        <v>0.36832412523020258</v>
      </c>
      <c r="N12" s="17">
        <v>-19.34046345811052</v>
      </c>
      <c r="O12" s="16">
        <v>0.75282308657465491</v>
      </c>
      <c r="P12" s="16">
        <v>0.99009900990099009</v>
      </c>
      <c r="Q12" s="16">
        <v>-23.964868255959857</v>
      </c>
      <c r="R12" s="17">
        <v>0.45871559633027525</v>
      </c>
      <c r="S12" s="17">
        <v>0.44510385756676557</v>
      </c>
      <c r="T12" s="17">
        <v>3.0581039755351753</v>
      </c>
      <c r="U12" s="16">
        <v>0</v>
      </c>
      <c r="V12" s="16">
        <v>0</v>
      </c>
      <c r="W12" s="16" t="e">
        <v>#DIV/0!</v>
      </c>
    </row>
    <row r="13" spans="2:23" ht="15" customHeight="1" x14ac:dyDescent="0.2">
      <c r="B13" s="100" t="s">
        <v>237</v>
      </c>
      <c r="C13" s="16">
        <v>6.9909090909090912</v>
      </c>
      <c r="D13" s="16">
        <v>7.290909090909091</v>
      </c>
      <c r="E13" s="16">
        <v>-4.1147132169575968</v>
      </c>
      <c r="F13" s="17">
        <v>7.8159782339846648</v>
      </c>
      <c r="G13" s="17">
        <v>8.5853658536585371</v>
      </c>
      <c r="H13" s="17">
        <v>-8.9616171609740718</v>
      </c>
      <c r="I13" s="16">
        <v>6.1566049013747755</v>
      </c>
      <c r="J13" s="16">
        <v>6.0986547085201792</v>
      </c>
      <c r="K13" s="16">
        <v>0.95021272107167931</v>
      </c>
      <c r="L13" s="17">
        <v>8.37789661319073</v>
      </c>
      <c r="M13" s="17">
        <v>9.5764272559852675</v>
      </c>
      <c r="N13" s="17">
        <v>-12.515425750719871</v>
      </c>
      <c r="O13" s="16">
        <v>7.2772898368883316</v>
      </c>
      <c r="P13" s="16">
        <v>5.1980198019801982</v>
      </c>
      <c r="Q13" s="16">
        <v>40.001194957280291</v>
      </c>
      <c r="R13" s="17">
        <v>3.669724770642202</v>
      </c>
      <c r="S13" s="17">
        <v>4.0059347181008906</v>
      </c>
      <c r="T13" s="17">
        <v>-8.3927964661909726</v>
      </c>
      <c r="U13" s="16">
        <v>2.5316455696202533</v>
      </c>
      <c r="V13" s="16">
        <v>4.8780487804878048</v>
      </c>
      <c r="W13" s="16">
        <v>-48.101265822784804</v>
      </c>
    </row>
    <row r="14" spans="2:23" ht="15" customHeight="1" x14ac:dyDescent="0.2">
      <c r="B14" s="15" t="s">
        <v>45</v>
      </c>
      <c r="C14" s="16">
        <v>0.89090909090909087</v>
      </c>
      <c r="D14" s="16">
        <v>1.4090909090909092</v>
      </c>
      <c r="E14" s="16">
        <v>-36.774193548387096</v>
      </c>
      <c r="F14" s="17">
        <v>0.86569379173880778</v>
      </c>
      <c r="G14" s="17">
        <v>1.6097560975609757</v>
      </c>
      <c r="H14" s="17">
        <v>-46.2220523313771</v>
      </c>
      <c r="I14" s="16">
        <v>0.83682008368200833</v>
      </c>
      <c r="J14" s="16">
        <v>1.6442451420029895</v>
      </c>
      <c r="K14" s="16">
        <v>-49.106124001521501</v>
      </c>
      <c r="L14" s="17">
        <v>1.0695187165775402</v>
      </c>
      <c r="M14" s="17">
        <v>1.1049723756906078</v>
      </c>
      <c r="N14" s="17">
        <v>-3.2085561497326296</v>
      </c>
      <c r="O14" s="16">
        <v>0.50188205771643668</v>
      </c>
      <c r="P14" s="16">
        <v>0.99009900990099009</v>
      </c>
      <c r="Q14" s="16">
        <v>-49.309912170639898</v>
      </c>
      <c r="R14" s="17">
        <v>1.3761467889908257</v>
      </c>
      <c r="S14" s="17">
        <v>0.44510385756676557</v>
      </c>
      <c r="T14" s="17">
        <v>209.17431192660553</v>
      </c>
      <c r="U14" s="16">
        <v>0</v>
      </c>
      <c r="V14" s="16">
        <v>0.6097560975609756</v>
      </c>
      <c r="W14" s="16">
        <v>-100</v>
      </c>
    </row>
    <row r="15" spans="2:23" ht="30" customHeight="1" x14ac:dyDescent="0.2">
      <c r="B15" s="134" t="s">
        <v>238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</row>
    <row r="16" spans="2:23" ht="15" customHeight="1" x14ac:dyDescent="0.2">
      <c r="B16" s="41"/>
      <c r="C16" s="41"/>
      <c r="D16" s="41"/>
      <c r="E16" s="41"/>
      <c r="F16" s="41"/>
      <c r="G16" s="41"/>
      <c r="H16" s="22" t="s">
        <v>36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2:23" ht="15" customHeight="1" x14ac:dyDescent="0.2">
      <c r="B17" s="20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2:23" x14ac:dyDescent="0.2">
      <c r="B18" s="3"/>
      <c r="C18" s="3"/>
      <c r="D18" s="3"/>
      <c r="E18" s="3"/>
      <c r="F18" s="3"/>
      <c r="G18" s="3"/>
      <c r="H18" s="3"/>
    </row>
  </sheetData>
  <mergeCells count="10">
    <mergeCell ref="B15:W1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6" location="INDICE!A1" tooltip="Ver Índice" display="Ver Índice"/>
  </hyperlinks>
  <printOptions horizontalCentered="1" verticalCentered="1"/>
  <pageMargins left="0.37" right="0.23" top="0.98425196850393704" bottom="0.98425196850393704" header="0" footer="0"/>
  <pageSetup paperSize="9" scale="7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showRowColHeaders="0" topLeftCell="A4" zoomScaleNormal="100" workbookViewId="0">
      <selection activeCell="C14" sqref="C14"/>
    </sheetView>
  </sheetViews>
  <sheetFormatPr baseColWidth="10" defaultRowHeight="12.75" x14ac:dyDescent="0.2"/>
  <cols>
    <col min="1" max="1" width="18.28515625" style="11" customWidth="1"/>
    <col min="2" max="2" width="12.140625" style="11" customWidth="1"/>
    <col min="3" max="3" width="11.140625" style="11" customWidth="1"/>
    <col min="4" max="21" width="7.7109375" style="11" customWidth="1"/>
    <col min="22" max="24" width="9.140625" style="11" hidden="1" customWidth="1"/>
    <col min="25" max="16384" width="11.42578125" style="11"/>
  </cols>
  <sheetData>
    <row r="2" spans="2:24" x14ac:dyDescent="0.2">
      <c r="B2" s="3"/>
      <c r="C2" s="3"/>
      <c r="D2" s="3"/>
      <c r="E2" s="101" t="s">
        <v>31</v>
      </c>
      <c r="F2" s="101" t="s">
        <v>34</v>
      </c>
      <c r="G2" s="101" t="s">
        <v>28</v>
      </c>
      <c r="H2" s="101" t="s">
        <v>29</v>
      </c>
      <c r="I2" s="101" t="s">
        <v>30</v>
      </c>
    </row>
    <row r="3" spans="2:24" x14ac:dyDescent="0.2">
      <c r="B3" s="3"/>
      <c r="C3" s="3"/>
      <c r="D3" s="3"/>
      <c r="E3" s="3"/>
      <c r="F3" s="3"/>
      <c r="G3" s="3"/>
      <c r="H3" s="3"/>
      <c r="I3" s="3"/>
    </row>
    <row r="4" spans="2:24" ht="39" customHeight="1" x14ac:dyDescent="0.2">
      <c r="B4" s="3"/>
      <c r="C4" s="3"/>
      <c r="D4" s="3"/>
      <c r="E4" s="3"/>
      <c r="F4" s="3"/>
      <c r="G4" s="3"/>
      <c r="H4" s="3"/>
      <c r="I4" s="3"/>
    </row>
    <row r="5" spans="2:24" ht="18" customHeight="1" x14ac:dyDescent="0.2">
      <c r="B5" s="135" t="s">
        <v>239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</row>
    <row r="6" spans="2:24" ht="15" customHeight="1" x14ac:dyDescent="0.2">
      <c r="B6" s="136"/>
      <c r="C6" s="136"/>
      <c r="D6" s="137" t="s">
        <v>28</v>
      </c>
      <c r="E6" s="137"/>
      <c r="F6" s="137"/>
      <c r="G6" s="138" t="s">
        <v>29</v>
      </c>
      <c r="H6" s="138"/>
      <c r="I6" s="138"/>
      <c r="J6" s="137" t="s">
        <v>30</v>
      </c>
      <c r="K6" s="137"/>
      <c r="L6" s="137"/>
      <c r="M6" s="138" t="s">
        <v>31</v>
      </c>
      <c r="N6" s="138"/>
      <c r="O6" s="138"/>
      <c r="P6" s="137" t="s">
        <v>108</v>
      </c>
      <c r="Q6" s="137"/>
      <c r="R6" s="137"/>
      <c r="S6" s="138" t="s">
        <v>33</v>
      </c>
      <c r="T6" s="138"/>
      <c r="U6" s="138"/>
      <c r="V6" s="137" t="s">
        <v>34</v>
      </c>
      <c r="W6" s="137"/>
      <c r="X6" s="137"/>
    </row>
    <row r="7" spans="2:24" ht="24.95" customHeight="1" x14ac:dyDescent="0.2">
      <c r="B7" s="136"/>
      <c r="C7" s="136"/>
      <c r="D7" s="13">
        <v>2012</v>
      </c>
      <c r="E7" s="13">
        <v>2011</v>
      </c>
      <c r="F7" s="13" t="s">
        <v>366</v>
      </c>
      <c r="G7" s="14">
        <v>2012</v>
      </c>
      <c r="H7" s="14">
        <v>2011</v>
      </c>
      <c r="I7" s="14" t="s">
        <v>366</v>
      </c>
      <c r="J7" s="13">
        <v>2012</v>
      </c>
      <c r="K7" s="13">
        <v>2011</v>
      </c>
      <c r="L7" s="13" t="s">
        <v>366</v>
      </c>
      <c r="M7" s="14">
        <v>2012</v>
      </c>
      <c r="N7" s="14">
        <v>2011</v>
      </c>
      <c r="O7" s="14" t="s">
        <v>366</v>
      </c>
      <c r="P7" s="13">
        <v>2012</v>
      </c>
      <c r="Q7" s="13">
        <v>2011</v>
      </c>
      <c r="R7" s="13" t="s">
        <v>366</v>
      </c>
      <c r="S7" s="14">
        <v>2012</v>
      </c>
      <c r="T7" s="14">
        <v>2011</v>
      </c>
      <c r="U7" s="14" t="s">
        <v>366</v>
      </c>
      <c r="V7" s="13">
        <v>2012</v>
      </c>
      <c r="W7" s="13">
        <v>2011</v>
      </c>
      <c r="X7" s="13" t="s">
        <v>366</v>
      </c>
    </row>
    <row r="8" spans="2:24" ht="15" customHeight="1" x14ac:dyDescent="0.2">
      <c r="B8" s="150" t="s">
        <v>240</v>
      </c>
      <c r="C8" s="15" t="s">
        <v>241</v>
      </c>
      <c r="D8" s="16">
        <v>60.372727272727275</v>
      </c>
      <c r="E8" s="16">
        <v>57.4</v>
      </c>
      <c r="F8" s="16">
        <v>5.1789673740893392</v>
      </c>
      <c r="G8" s="17">
        <v>64.927034380410589</v>
      </c>
      <c r="H8" s="17">
        <v>61.121951219512198</v>
      </c>
      <c r="I8" s="17">
        <v>6.225395434829764</v>
      </c>
      <c r="J8" s="16">
        <v>71.488344291691575</v>
      </c>
      <c r="K8" s="16">
        <v>67.294469357249625</v>
      </c>
      <c r="L8" s="16">
        <v>6.2321242362098275</v>
      </c>
      <c r="M8" s="17">
        <v>46.048722519310758</v>
      </c>
      <c r="N8" s="17">
        <v>40.331491712707184</v>
      </c>
      <c r="O8" s="17">
        <v>14.175599671167774</v>
      </c>
      <c r="P8" s="16">
        <v>53.826850690087831</v>
      </c>
      <c r="Q8" s="16">
        <v>53.589108910891092</v>
      </c>
      <c r="R8" s="16">
        <v>0.44363823924010148</v>
      </c>
      <c r="S8" s="17">
        <v>48.01223241590214</v>
      </c>
      <c r="T8" s="17">
        <v>49.851632047477743</v>
      </c>
      <c r="U8" s="17">
        <v>-3.6897480704820111</v>
      </c>
      <c r="V8" s="16">
        <v>31.645569620253166</v>
      </c>
      <c r="W8" s="16">
        <v>48.170731707317074</v>
      </c>
      <c r="X8" s="16">
        <v>-34.305399775676975</v>
      </c>
    </row>
    <row r="9" spans="2:24" ht="15" customHeight="1" x14ac:dyDescent="0.2">
      <c r="B9" s="150"/>
      <c r="C9" s="25" t="s">
        <v>242</v>
      </c>
      <c r="D9" s="36">
        <v>37.972727272727276</v>
      </c>
      <c r="E9" s="36">
        <v>36.736363636363635</v>
      </c>
      <c r="F9" s="36">
        <v>3.3655035882207471</v>
      </c>
      <c r="G9" s="36">
        <v>33.391046252782587</v>
      </c>
      <c r="H9" s="36">
        <v>32.365853658536587</v>
      </c>
      <c r="I9" s="36">
        <v>3.1675129136462772</v>
      </c>
      <c r="J9" s="36">
        <v>26.748356246264198</v>
      </c>
      <c r="K9" s="36">
        <v>26.038863976083707</v>
      </c>
      <c r="L9" s="36">
        <v>2.72474356343713</v>
      </c>
      <c r="M9" s="36">
        <v>52.346999405822935</v>
      </c>
      <c r="N9" s="36">
        <v>55.310006138735417</v>
      </c>
      <c r="O9" s="36">
        <v>-5.3570898644999261</v>
      </c>
      <c r="P9" s="36">
        <v>44.54203262233375</v>
      </c>
      <c r="Q9" s="36">
        <v>40.222772277227726</v>
      </c>
      <c r="R9" s="36">
        <v>10.738345719525142</v>
      </c>
      <c r="S9" s="36">
        <v>50.764525993883794</v>
      </c>
      <c r="T9" s="36">
        <v>47.32937685459941</v>
      </c>
      <c r="U9" s="36">
        <v>7.2579640121557105</v>
      </c>
      <c r="V9" s="36">
        <v>67.088607594936704</v>
      </c>
      <c r="W9" s="36">
        <v>47.560975609756099</v>
      </c>
      <c r="X9" s="36">
        <v>41.05809802012331</v>
      </c>
    </row>
    <row r="10" spans="2:24" ht="15" customHeight="1" x14ac:dyDescent="0.2">
      <c r="B10" s="150"/>
      <c r="C10" s="15" t="s">
        <v>243</v>
      </c>
      <c r="D10" s="16">
        <v>35.445454545454545</v>
      </c>
      <c r="E10" s="16">
        <v>33.854545454545452</v>
      </c>
      <c r="F10" s="16">
        <v>4.6992481203007657</v>
      </c>
      <c r="G10" s="17">
        <v>31.956467969329704</v>
      </c>
      <c r="H10" s="17">
        <v>30.756097560975611</v>
      </c>
      <c r="I10" s="17">
        <v>3.9028696861632</v>
      </c>
      <c r="J10" s="16">
        <v>24.985056784219964</v>
      </c>
      <c r="K10" s="16">
        <v>23.796711509715994</v>
      </c>
      <c r="L10" s="16">
        <v>4.9937373658489719</v>
      </c>
      <c r="M10" s="17">
        <v>49.435531788472964</v>
      </c>
      <c r="N10" s="17">
        <v>51.503990178023329</v>
      </c>
      <c r="O10" s="17">
        <v>-4.0161128922259195</v>
      </c>
      <c r="P10" s="16">
        <v>41.405269761606021</v>
      </c>
      <c r="Q10" s="16">
        <v>38.242574257425744</v>
      </c>
      <c r="R10" s="16">
        <v>8.270090509312837</v>
      </c>
      <c r="S10" s="17">
        <v>46.48318042813456</v>
      </c>
      <c r="T10" s="17">
        <v>43.175074183976264</v>
      </c>
      <c r="U10" s="17">
        <v>7.6620742562291753</v>
      </c>
      <c r="V10" s="16">
        <v>51.265822784810126</v>
      </c>
      <c r="W10" s="16">
        <v>32.926829268292686</v>
      </c>
      <c r="X10" s="16">
        <v>55.696202531645554</v>
      </c>
    </row>
    <row r="11" spans="2:24" ht="15" customHeight="1" x14ac:dyDescent="0.2">
      <c r="B11" s="150"/>
      <c r="C11" s="15" t="s">
        <v>244</v>
      </c>
      <c r="D11" s="16">
        <v>1.4090909090909092</v>
      </c>
      <c r="E11" s="16">
        <v>1.7363636363636363</v>
      </c>
      <c r="F11" s="16">
        <v>-18.84816753926701</v>
      </c>
      <c r="G11" s="17">
        <v>0.81622557506801885</v>
      </c>
      <c r="H11" s="17">
        <v>1.1463414634146341</v>
      </c>
      <c r="I11" s="17">
        <v>-28.797343451513242</v>
      </c>
      <c r="J11" s="16">
        <v>0.74716078900179317</v>
      </c>
      <c r="K11" s="16">
        <v>1.3452914798206279</v>
      </c>
      <c r="L11" s="16">
        <v>-44.461048017533379</v>
      </c>
      <c r="M11" s="17">
        <v>1.6042780748663101</v>
      </c>
      <c r="N11" s="17">
        <v>2.2099447513812156</v>
      </c>
      <c r="O11" s="17">
        <v>-27.406417112299465</v>
      </c>
      <c r="P11" s="16">
        <v>1.8820577164366374</v>
      </c>
      <c r="Q11" s="16">
        <v>1.2376237623762376</v>
      </c>
      <c r="R11" s="16">
        <v>52.070263488080315</v>
      </c>
      <c r="S11" s="17">
        <v>2.7522935779816513</v>
      </c>
      <c r="T11" s="17">
        <v>2.0771513353115729</v>
      </c>
      <c r="U11" s="17">
        <v>32.503276539973768</v>
      </c>
      <c r="V11" s="16">
        <v>11.39240506329114</v>
      </c>
      <c r="W11" s="16">
        <v>10.975609756097562</v>
      </c>
      <c r="X11" s="16">
        <v>3.7974683544303787</v>
      </c>
    </row>
    <row r="12" spans="2:24" ht="15" customHeight="1" x14ac:dyDescent="0.2">
      <c r="B12" s="150"/>
      <c r="C12" s="15" t="s">
        <v>245</v>
      </c>
      <c r="D12" s="16">
        <v>1.1181818181818182</v>
      </c>
      <c r="E12" s="16">
        <v>1.1454545454545455</v>
      </c>
      <c r="F12" s="16">
        <v>-2.3809523809523938</v>
      </c>
      <c r="G12" s="17">
        <v>0.61835270838486267</v>
      </c>
      <c r="H12" s="17">
        <v>0.46341463414634149</v>
      </c>
      <c r="I12" s="17">
        <v>33.434005493575626</v>
      </c>
      <c r="J12" s="16">
        <v>1.0161386730424387</v>
      </c>
      <c r="K12" s="16">
        <v>0.89686098654708524</v>
      </c>
      <c r="L12" s="16">
        <v>13.299462044231902</v>
      </c>
      <c r="M12" s="17">
        <v>1.3071895424836601</v>
      </c>
      <c r="N12" s="17">
        <v>1.5960712093308778</v>
      </c>
      <c r="O12" s="17">
        <v>-18.099547511312224</v>
      </c>
      <c r="P12" s="16">
        <v>1.2547051442910917</v>
      </c>
      <c r="Q12" s="16">
        <v>0.74257425742574257</v>
      </c>
      <c r="R12" s="16">
        <v>68.966959431200365</v>
      </c>
      <c r="S12" s="17">
        <v>1.5290519877675841</v>
      </c>
      <c r="T12" s="17">
        <v>2.0771513353115729</v>
      </c>
      <c r="U12" s="17">
        <v>-26.387068588903446</v>
      </c>
      <c r="V12" s="16">
        <v>4.4303797468354427</v>
      </c>
      <c r="W12" s="16">
        <v>3.6585365853658538</v>
      </c>
      <c r="X12" s="16">
        <v>21.097046413502099</v>
      </c>
    </row>
    <row r="13" spans="2:24" ht="15" customHeight="1" x14ac:dyDescent="0.2">
      <c r="B13" s="150"/>
      <c r="C13" s="15" t="s">
        <v>45</v>
      </c>
      <c r="D13" s="16">
        <v>1.6545454545454545</v>
      </c>
      <c r="E13" s="16">
        <v>5.8636363636363633</v>
      </c>
      <c r="F13" s="16">
        <v>-71.782945736434101</v>
      </c>
      <c r="G13" s="17">
        <v>1.6819193668068266</v>
      </c>
      <c r="H13" s="17">
        <v>6.5121951219512191</v>
      </c>
      <c r="I13" s="17">
        <v>-74.172773768134874</v>
      </c>
      <c r="J13" s="16">
        <v>1.7632994620442319</v>
      </c>
      <c r="K13" s="16">
        <v>6.666666666666667</v>
      </c>
      <c r="L13" s="16">
        <v>-73.55050806933653</v>
      </c>
      <c r="M13" s="17">
        <v>1.6042780748663101</v>
      </c>
      <c r="N13" s="17">
        <v>4.3585021485573971</v>
      </c>
      <c r="O13" s="17">
        <v>-63.191986141447615</v>
      </c>
      <c r="P13" s="16">
        <v>1.6311166875784191</v>
      </c>
      <c r="Q13" s="16">
        <v>6.1881188118811883</v>
      </c>
      <c r="R13" s="16">
        <v>-73.641154328732753</v>
      </c>
      <c r="S13" s="17">
        <v>1.2232415902140672</v>
      </c>
      <c r="T13" s="17">
        <v>2.8189910979228485</v>
      </c>
      <c r="U13" s="17">
        <v>-56.607114115564144</v>
      </c>
      <c r="V13" s="16">
        <v>1.2658227848101267</v>
      </c>
      <c r="W13" s="16">
        <v>4.2682926829268295</v>
      </c>
      <c r="X13" s="16">
        <v>-70.343580470162749</v>
      </c>
    </row>
    <row r="14" spans="2:24" ht="15" customHeight="1" x14ac:dyDescent="0.2">
      <c r="B14" s="142" t="s">
        <v>246</v>
      </c>
      <c r="C14" s="142"/>
      <c r="D14" s="26">
        <v>6.2488962472406087</v>
      </c>
      <c r="E14" s="26">
        <v>6.0805216898213752</v>
      </c>
      <c r="F14" s="26">
        <v>0.16837455741923346</v>
      </c>
      <c r="G14" s="26">
        <v>5.8876871880199682</v>
      </c>
      <c r="H14" s="26">
        <v>5.591514143094849</v>
      </c>
      <c r="I14" s="26">
        <v>0.2961730449251192</v>
      </c>
      <c r="J14" s="26">
        <v>6.0469361147327261</v>
      </c>
      <c r="K14" s="26">
        <v>5.6435374149659916</v>
      </c>
      <c r="L14" s="26">
        <v>0.40339869976673448</v>
      </c>
      <c r="M14" s="26">
        <v>5.7749029754204386</v>
      </c>
      <c r="N14" s="26">
        <v>5.7860696517412977</v>
      </c>
      <c r="O14" s="26">
        <v>-1.1166676320859104E-2</v>
      </c>
      <c r="P14" s="26">
        <v>6.6527331189710601</v>
      </c>
      <c r="Q14" s="26">
        <v>6.7235494880546076</v>
      </c>
      <c r="R14" s="26">
        <v>-7.0816369083547492E-2</v>
      </c>
      <c r="S14" s="26">
        <v>7.8877192982456146</v>
      </c>
      <c r="T14" s="26">
        <v>7.8545454545454554</v>
      </c>
      <c r="U14" s="26">
        <v>3.3173843700159189E-2</v>
      </c>
      <c r="V14" s="26">
        <v>5.459459459459457</v>
      </c>
      <c r="W14" s="26">
        <v>7.2115384615384617</v>
      </c>
      <c r="X14" s="26">
        <v>-1.7520790020790047</v>
      </c>
    </row>
    <row r="15" spans="2:24" ht="15" customHeight="1" x14ac:dyDescent="0.2">
      <c r="B15" s="142" t="s">
        <v>247</v>
      </c>
      <c r="C15" s="142"/>
      <c r="D15" s="26">
        <v>7.5530303030303036</v>
      </c>
      <c r="E15" s="26">
        <v>7.2614379084967311</v>
      </c>
      <c r="F15" s="26">
        <v>0.29159239453357255</v>
      </c>
      <c r="G15" s="26">
        <v>6.9565217391304355</v>
      </c>
      <c r="H15" s="26">
        <v>5.7105263157894743</v>
      </c>
      <c r="I15" s="26">
        <v>1.2459954233409611</v>
      </c>
      <c r="J15" s="26">
        <v>8.3333333333333339</v>
      </c>
      <c r="K15" s="26">
        <v>8.3714285714285719</v>
      </c>
      <c r="L15" s="26">
        <v>-3.809523809523796E-2</v>
      </c>
      <c r="M15" s="26">
        <v>11.739130434782606</v>
      </c>
      <c r="N15" s="26">
        <v>8.7741935483870996</v>
      </c>
      <c r="O15" s="26">
        <v>2.9649368863955061</v>
      </c>
      <c r="P15" s="26">
        <v>8.1333333333333329</v>
      </c>
      <c r="Q15" s="26">
        <v>5.4444444444444446</v>
      </c>
      <c r="R15" s="26">
        <v>2.6888888888888882</v>
      </c>
      <c r="S15" s="26">
        <v>5.3529411764705888</v>
      </c>
      <c r="T15" s="26">
        <v>6.4999999999999991</v>
      </c>
      <c r="U15" s="26">
        <v>-1.1470588235294104</v>
      </c>
      <c r="V15" s="26">
        <v>5.1764705882352944</v>
      </c>
      <c r="W15" s="26">
        <v>7.6875</v>
      </c>
      <c r="X15" s="26">
        <v>-2.5110294117647056</v>
      </c>
    </row>
    <row r="16" spans="2:24" ht="15" customHeight="1" x14ac:dyDescent="0.2">
      <c r="B16" s="142" t="s">
        <v>248</v>
      </c>
      <c r="C16" s="142"/>
      <c r="D16" s="26">
        <v>18.404040404040408</v>
      </c>
      <c r="E16" s="26">
        <v>15.638095238095241</v>
      </c>
      <c r="F16" s="26">
        <v>2.7659451659451673</v>
      </c>
      <c r="G16" s="26">
        <v>27.5</v>
      </c>
      <c r="H16" s="26">
        <v>14.333333333333334</v>
      </c>
      <c r="I16" s="26">
        <v>13.166666666666666</v>
      </c>
      <c r="J16" s="26">
        <v>18.241379310344826</v>
      </c>
      <c r="K16" s="26">
        <v>14.583333333333336</v>
      </c>
      <c r="L16" s="26">
        <v>3.6580459770114899</v>
      </c>
      <c r="M16" s="26">
        <v>14.294117647058824</v>
      </c>
      <c r="N16" s="26">
        <v>23.714285714285715</v>
      </c>
      <c r="O16" s="26">
        <v>-9.420168067226891</v>
      </c>
      <c r="P16" s="26">
        <v>13.444444444444445</v>
      </c>
      <c r="Q16" s="26">
        <v>28</v>
      </c>
      <c r="R16" s="26">
        <v>-14.555555555555555</v>
      </c>
      <c r="S16" s="26">
        <v>17.777777777777779</v>
      </c>
      <c r="T16" s="26">
        <v>20.23076923076923</v>
      </c>
      <c r="U16" s="26">
        <v>-2.4529914529914514</v>
      </c>
      <c r="V16" s="26">
        <v>4.666666666666667</v>
      </c>
      <c r="W16" s="26">
        <v>4</v>
      </c>
      <c r="X16" s="26">
        <v>0.66666666666666696</v>
      </c>
    </row>
    <row r="17" spans="2:24" ht="15" customHeight="1" x14ac:dyDescent="0.2">
      <c r="B17" s="134" t="s">
        <v>249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</row>
    <row r="18" spans="2:24" x14ac:dyDescent="0.2">
      <c r="B18" s="41"/>
      <c r="C18" s="41"/>
      <c r="D18" s="41"/>
      <c r="E18" s="41"/>
      <c r="F18" s="41"/>
      <c r="G18" s="41"/>
      <c r="H18" s="41"/>
      <c r="I18" s="41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2:24" x14ac:dyDescent="0.2">
      <c r="B19" s="41"/>
      <c r="C19" s="41"/>
      <c r="D19" s="41"/>
      <c r="E19" s="41"/>
      <c r="F19" s="41"/>
      <c r="G19" s="41"/>
      <c r="H19" s="41"/>
      <c r="I19" s="22" t="s">
        <v>36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2:24" x14ac:dyDescent="0.2">
      <c r="B20" s="41"/>
      <c r="C20" s="41"/>
      <c r="D20" s="41"/>
      <c r="E20" s="41"/>
      <c r="F20" s="41"/>
      <c r="G20" s="41"/>
      <c r="H20" s="41"/>
      <c r="I20" s="41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2:24" x14ac:dyDescent="0.2">
      <c r="B21" s="41"/>
      <c r="C21" s="41"/>
      <c r="D21" s="41"/>
      <c r="E21" s="41"/>
      <c r="F21" s="41"/>
      <c r="G21" s="41"/>
      <c r="H21" s="41"/>
      <c r="I21" s="41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2:24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2:24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2:24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2:24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2:24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</sheetData>
  <mergeCells count="14">
    <mergeCell ref="B5:X5"/>
    <mergeCell ref="B6:C7"/>
    <mergeCell ref="D6:F6"/>
    <mergeCell ref="G6:I6"/>
    <mergeCell ref="J6:L6"/>
    <mergeCell ref="M6:O6"/>
    <mergeCell ref="P6:R6"/>
    <mergeCell ref="S6:U6"/>
    <mergeCell ref="V6:X6"/>
    <mergeCell ref="B8:B13"/>
    <mergeCell ref="B14:C14"/>
    <mergeCell ref="B15:C15"/>
    <mergeCell ref="B16:C16"/>
    <mergeCell ref="B17:X17"/>
  </mergeCells>
  <hyperlinks>
    <hyperlink ref="I19" location="INDICE!A1" tooltip="Ver Índice" display="Ver Índice"/>
  </hyperlinks>
  <printOptions horizontalCentered="1" verticalCentered="1"/>
  <pageMargins left="0.48" right="0.24" top="0.98425196850393704" bottom="0.3" header="0" footer="0"/>
  <pageSetup paperSize="9" scale="8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31"/>
  <sheetViews>
    <sheetView showGridLines="0" showRowColHeaders="0" showZeros="0" defaultGridColor="0" colorId="22" zoomScaleNormal="100" workbookViewId="0">
      <selection activeCell="B23" sqref="B23:W23"/>
    </sheetView>
  </sheetViews>
  <sheetFormatPr baseColWidth="10" defaultRowHeight="12.75" x14ac:dyDescent="0.2"/>
  <cols>
    <col min="1" max="1" width="19.28515625" style="11" customWidth="1"/>
    <col min="2" max="2" width="17.85546875" style="11" customWidth="1"/>
    <col min="3" max="20" width="9.28515625" style="11" customWidth="1"/>
    <col min="21" max="23" width="9.28515625" style="11" hidden="1" customWidth="1"/>
    <col min="24" max="16384" width="11.42578125" style="11"/>
  </cols>
  <sheetData>
    <row r="4" spans="2:23" ht="23.25" customHeight="1" x14ac:dyDescent="0.2"/>
    <row r="5" spans="2:23" ht="18" customHeight="1" x14ac:dyDescent="0.2">
      <c r="B5" s="135" t="s">
        <v>27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2:23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32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1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15" t="s">
        <v>368</v>
      </c>
      <c r="C8" s="16">
        <v>35.445454545454545</v>
      </c>
      <c r="D8" s="16">
        <v>36.145454545454548</v>
      </c>
      <c r="E8" s="16">
        <v>-1.9366197183098706</v>
      </c>
      <c r="F8" s="17">
        <v>38.68414543655701</v>
      </c>
      <c r="G8" s="17">
        <v>38.341463414634148</v>
      </c>
      <c r="H8" s="17">
        <v>0.89376354318304152</v>
      </c>
      <c r="I8" s="16">
        <v>43.305439330543933</v>
      </c>
      <c r="J8" s="16">
        <v>43.019431988041852</v>
      </c>
      <c r="K8" s="16">
        <v>0.6648329122094907</v>
      </c>
      <c r="L8" s="17">
        <v>9.0909090909090917</v>
      </c>
      <c r="M8" s="17">
        <v>7.7348066298342539</v>
      </c>
      <c r="N8" s="17">
        <v>17.532467532467535</v>
      </c>
      <c r="O8" s="16">
        <v>44.667503136762861</v>
      </c>
      <c r="P8" s="16">
        <v>50.371287128712872</v>
      </c>
      <c r="Q8" s="16">
        <v>-11.323482716205419</v>
      </c>
      <c r="R8" s="17">
        <v>52.905198776758411</v>
      </c>
      <c r="S8" s="17">
        <v>59.64391691394659</v>
      </c>
      <c r="T8" s="17">
        <v>-11.298248817076711</v>
      </c>
      <c r="U8" s="16">
        <v>3.7974683544303796</v>
      </c>
      <c r="V8" s="16">
        <v>3.6585365853658538</v>
      </c>
      <c r="W8" s="16">
        <v>3.7974683544303787</v>
      </c>
    </row>
    <row r="9" spans="2:23" ht="15" customHeight="1" x14ac:dyDescent="0.2">
      <c r="B9" s="15" t="s">
        <v>369</v>
      </c>
      <c r="C9" s="16">
        <v>12.836363636363636</v>
      </c>
      <c r="D9" s="16">
        <v>12.909090909090908</v>
      </c>
      <c r="E9" s="16">
        <v>-0.56338028169014365</v>
      </c>
      <c r="F9" s="17">
        <v>13.010140984417511</v>
      </c>
      <c r="G9" s="17">
        <v>14.170731707317072</v>
      </c>
      <c r="H9" s="17">
        <v>-8.190055015298114</v>
      </c>
      <c r="I9" s="16">
        <v>7.0233114166168562</v>
      </c>
      <c r="J9" s="16">
        <v>6.0388639760837073</v>
      </c>
      <c r="K9" s="16">
        <v>16.301864794967244</v>
      </c>
      <c r="L9" s="17">
        <v>23.113487819370171</v>
      </c>
      <c r="M9" s="17">
        <v>22.406384284837323</v>
      </c>
      <c r="N9" s="17">
        <v>3.1558127609698943</v>
      </c>
      <c r="O9" s="16">
        <v>10.414052697616061</v>
      </c>
      <c r="P9" s="16">
        <v>16.707920792079207</v>
      </c>
      <c r="Q9" s="16">
        <v>-37.669966076490532</v>
      </c>
      <c r="R9" s="17">
        <v>7.4923547400611623</v>
      </c>
      <c r="S9" s="17">
        <v>7.71513353115727</v>
      </c>
      <c r="T9" s="17">
        <v>-2.8875558692072474</v>
      </c>
      <c r="U9" s="16">
        <v>16.455696202531644</v>
      </c>
      <c r="V9" s="16">
        <v>9.1463414634146343</v>
      </c>
      <c r="W9" s="16">
        <v>79.915611814345965</v>
      </c>
    </row>
    <row r="10" spans="2:23" ht="15" customHeight="1" x14ac:dyDescent="0.2">
      <c r="B10" s="15" t="s">
        <v>370</v>
      </c>
      <c r="C10" s="16">
        <v>18.163636363636364</v>
      </c>
      <c r="D10" s="16">
        <v>18.672727272727272</v>
      </c>
      <c r="E10" s="16">
        <v>-2.7263875365141104</v>
      </c>
      <c r="F10" s="17">
        <v>12.83700222606975</v>
      </c>
      <c r="G10" s="17">
        <v>12.75609756097561</v>
      </c>
      <c r="H10" s="17">
        <v>0.63424307243971612</v>
      </c>
      <c r="I10" s="16">
        <v>8.816497310221159</v>
      </c>
      <c r="J10" s="16">
        <v>10.642750373692078</v>
      </c>
      <c r="K10" s="16">
        <v>-17.1595969025568</v>
      </c>
      <c r="L10" s="17">
        <v>47.415329768270944</v>
      </c>
      <c r="M10" s="17">
        <v>47.575199508901164</v>
      </c>
      <c r="N10" s="17">
        <v>-0.336035880627918</v>
      </c>
      <c r="O10" s="16">
        <v>11.041405269761606</v>
      </c>
      <c r="P10" s="16">
        <v>11.138613861386139</v>
      </c>
      <c r="Q10" s="16">
        <v>-0.87271713369580084</v>
      </c>
      <c r="R10" s="17">
        <v>11.009174311926605</v>
      </c>
      <c r="S10" s="17">
        <v>12.314540059347181</v>
      </c>
      <c r="T10" s="17">
        <v>-10.60019896098153</v>
      </c>
      <c r="U10" s="16">
        <v>62.658227848101269</v>
      </c>
      <c r="V10" s="16">
        <v>65.243902439024396</v>
      </c>
      <c r="W10" s="16">
        <v>-3.9630900272092759</v>
      </c>
    </row>
    <row r="11" spans="2:23" ht="15" customHeight="1" x14ac:dyDescent="0.2">
      <c r="B11" s="15" t="s">
        <v>371</v>
      </c>
      <c r="C11" s="16">
        <v>3.3181818181818183</v>
      </c>
      <c r="D11" s="16">
        <v>3.3363636363636364</v>
      </c>
      <c r="E11" s="16">
        <v>-0.54495912806540048</v>
      </c>
      <c r="F11" s="17">
        <v>3.4627751669552311</v>
      </c>
      <c r="G11" s="17">
        <v>3.3902439024390243</v>
      </c>
      <c r="H11" s="17">
        <v>2.1394113993989095</v>
      </c>
      <c r="I11" s="16">
        <v>2.4506873879258815</v>
      </c>
      <c r="J11" s="16">
        <v>2.8998505231689089</v>
      </c>
      <c r="K11" s="16">
        <v>-15.489182344205432</v>
      </c>
      <c r="L11" s="17">
        <v>2.4361259655377303</v>
      </c>
      <c r="M11" s="17">
        <v>2.5168815224063841</v>
      </c>
      <c r="N11" s="17">
        <v>-3.2085561497326154</v>
      </c>
      <c r="O11" s="16">
        <v>5.1442910915934759</v>
      </c>
      <c r="P11" s="16">
        <v>3.8366336633663365</v>
      </c>
      <c r="Q11" s="16">
        <v>34.08345812927513</v>
      </c>
      <c r="R11" s="17">
        <v>6.2691131498470947</v>
      </c>
      <c r="S11" s="17">
        <v>5.3412462908011866</v>
      </c>
      <c r="T11" s="17">
        <v>17.37172952769285</v>
      </c>
      <c r="U11" s="16">
        <v>1.8987341772151898</v>
      </c>
      <c r="V11" s="16">
        <v>3.0487804878048781</v>
      </c>
      <c r="W11" s="16">
        <v>-37.721518987341774</v>
      </c>
    </row>
    <row r="12" spans="2:23" ht="15" customHeight="1" x14ac:dyDescent="0.2">
      <c r="B12" s="15" t="s">
        <v>372</v>
      </c>
      <c r="C12" s="16">
        <v>2.1909090909090909</v>
      </c>
      <c r="D12" s="16">
        <v>2.6</v>
      </c>
      <c r="E12" s="16">
        <v>-15.734265734265733</v>
      </c>
      <c r="F12" s="17">
        <v>2.4981449418748456</v>
      </c>
      <c r="G12" s="17">
        <v>2.7560975609756095</v>
      </c>
      <c r="H12" s="17">
        <v>-9.359342816930365</v>
      </c>
      <c r="I12" s="16">
        <v>2.7495517035265991</v>
      </c>
      <c r="J12" s="16">
        <v>3.7369207772795217</v>
      </c>
      <c r="K12" s="16">
        <v>-26.421996413628207</v>
      </c>
      <c r="L12" s="17">
        <v>1.1289364230540702</v>
      </c>
      <c r="M12" s="17">
        <v>1.1663597298956414</v>
      </c>
      <c r="N12" s="17">
        <v>-3.2085561497326154</v>
      </c>
      <c r="O12" s="16">
        <v>1.1292346298619824</v>
      </c>
      <c r="P12" s="16">
        <v>1.3613861386138615</v>
      </c>
      <c r="Q12" s="16">
        <v>-17.052583551956204</v>
      </c>
      <c r="R12" s="17">
        <v>2.2935779816513762</v>
      </c>
      <c r="S12" s="17">
        <v>1.3353115727002967</v>
      </c>
      <c r="T12" s="17">
        <v>71.763506625891949</v>
      </c>
      <c r="U12" s="16">
        <v>1.8987341772151898</v>
      </c>
      <c r="V12" s="16">
        <v>1.2195121951219512</v>
      </c>
      <c r="W12" s="16">
        <v>55.696202531645582</v>
      </c>
    </row>
    <row r="13" spans="2:23" ht="15" customHeight="1" x14ac:dyDescent="0.2">
      <c r="B13" s="15" t="s">
        <v>373</v>
      </c>
      <c r="C13" s="16">
        <v>3.1</v>
      </c>
      <c r="D13" s="16">
        <v>2.9272727272727272</v>
      </c>
      <c r="E13" s="16">
        <v>5.9006211180124239</v>
      </c>
      <c r="F13" s="17">
        <v>4.1553302003462775</v>
      </c>
      <c r="G13" s="17">
        <v>3.6341463414634148</v>
      </c>
      <c r="H13" s="17">
        <v>14.341300814897565</v>
      </c>
      <c r="I13" s="16">
        <v>4.2737597130902572</v>
      </c>
      <c r="J13" s="16">
        <v>4.1255605381165923</v>
      </c>
      <c r="K13" s="16">
        <v>3.5922191325138328</v>
      </c>
      <c r="L13" s="17">
        <v>0.23767082590612001</v>
      </c>
      <c r="M13" s="17">
        <v>0.24554941682013506</v>
      </c>
      <c r="N13" s="17">
        <v>-3.2085561497326296</v>
      </c>
      <c r="O13" s="16">
        <v>1.0037641154328734</v>
      </c>
      <c r="P13" s="16">
        <v>0.99009900990099009</v>
      </c>
      <c r="Q13" s="16">
        <v>1.380175658720205</v>
      </c>
      <c r="R13" s="17">
        <v>2.5993883792048931</v>
      </c>
      <c r="S13" s="17">
        <v>2.2255192878338277</v>
      </c>
      <c r="T13" s="17">
        <v>16.799184505606547</v>
      </c>
      <c r="U13" s="16">
        <v>0</v>
      </c>
      <c r="V13" s="16">
        <v>1.2195121951219512</v>
      </c>
      <c r="W13" s="16">
        <v>-100</v>
      </c>
    </row>
    <row r="14" spans="2:23" ht="15" customHeight="1" x14ac:dyDescent="0.2">
      <c r="B14" s="15" t="s">
        <v>374</v>
      </c>
      <c r="C14" s="16">
        <v>3.3818181818181818</v>
      </c>
      <c r="D14" s="16">
        <v>3.3272727272727272</v>
      </c>
      <c r="E14" s="16">
        <v>1.6393442622950829</v>
      </c>
      <c r="F14" s="17">
        <v>4.1058619836754886</v>
      </c>
      <c r="G14" s="17">
        <v>4.0975609756097562</v>
      </c>
      <c r="H14" s="17">
        <v>0.20258412541370774</v>
      </c>
      <c r="I14" s="16">
        <v>4.6622833233711898</v>
      </c>
      <c r="J14" s="16">
        <v>4.6038863976083704</v>
      </c>
      <c r="K14" s="16">
        <v>1.2684267316664233</v>
      </c>
      <c r="L14" s="17">
        <v>0.89126559714795006</v>
      </c>
      <c r="M14" s="17">
        <v>0.92081031307550643</v>
      </c>
      <c r="N14" s="17">
        <v>-3.2085561497326154</v>
      </c>
      <c r="O14" s="16">
        <v>2.1329987452948558</v>
      </c>
      <c r="P14" s="16">
        <v>1.3613861386138615</v>
      </c>
      <c r="Q14" s="16">
        <v>56.678453290749388</v>
      </c>
      <c r="R14" s="17">
        <v>1.070336391437309</v>
      </c>
      <c r="S14" s="17">
        <v>1.4836795252225519</v>
      </c>
      <c r="T14" s="17">
        <v>-27.859327217125369</v>
      </c>
      <c r="U14" s="16">
        <v>0.63291139240506333</v>
      </c>
      <c r="V14" s="16">
        <v>0.6097560975609756</v>
      </c>
      <c r="W14" s="16">
        <v>3.7974683544303929</v>
      </c>
    </row>
    <row r="15" spans="2:23" ht="15" customHeight="1" x14ac:dyDescent="0.2">
      <c r="B15" s="15" t="s">
        <v>375</v>
      </c>
      <c r="C15" s="16">
        <v>3.7272727272727271</v>
      </c>
      <c r="D15" s="16">
        <v>3.2181818181818183</v>
      </c>
      <c r="E15" s="16">
        <v>15.819209039548014</v>
      </c>
      <c r="F15" s="17">
        <v>3.1906999752658916</v>
      </c>
      <c r="G15" s="17">
        <v>2.8292682926829267</v>
      </c>
      <c r="H15" s="17">
        <v>12.77474050508755</v>
      </c>
      <c r="I15" s="16">
        <v>5.8876270173341307</v>
      </c>
      <c r="J15" s="16">
        <v>4.9327354260089686</v>
      </c>
      <c r="K15" s="16">
        <v>19.358256805955563</v>
      </c>
      <c r="L15" s="17">
        <v>2.5549613784907903</v>
      </c>
      <c r="M15" s="17">
        <v>3.1307550644567219</v>
      </c>
      <c r="N15" s="17">
        <v>-18.391527734088285</v>
      </c>
      <c r="O15" s="16">
        <v>4.0150564617314934</v>
      </c>
      <c r="P15" s="16">
        <v>1.8564356435643565</v>
      </c>
      <c r="Q15" s="16">
        <v>116.27770807193642</v>
      </c>
      <c r="R15" s="17">
        <v>1.2232415902140672</v>
      </c>
      <c r="S15" s="17">
        <v>0.59347181008902072</v>
      </c>
      <c r="T15" s="17">
        <v>106.11620795107032</v>
      </c>
      <c r="U15" s="16">
        <v>0.63291139240506333</v>
      </c>
      <c r="V15" s="16">
        <v>0.6097560975609756</v>
      </c>
      <c r="W15" s="16">
        <v>3.7974683544303929</v>
      </c>
    </row>
    <row r="16" spans="2:23" ht="15" customHeight="1" x14ac:dyDescent="0.2">
      <c r="B16" s="15" t="s">
        <v>376</v>
      </c>
      <c r="C16" s="16">
        <v>2.0545454545454547</v>
      </c>
      <c r="D16" s="16">
        <v>2.1181818181818182</v>
      </c>
      <c r="E16" s="16">
        <v>-3.0042918454935545</v>
      </c>
      <c r="F16" s="17">
        <v>2.0281968835023498</v>
      </c>
      <c r="G16" s="17">
        <v>2.024390243902439</v>
      </c>
      <c r="H16" s="17">
        <v>0.18803882361004298</v>
      </c>
      <c r="I16" s="16">
        <v>2.9288702928870292</v>
      </c>
      <c r="J16" s="16">
        <v>3.3183856502242151</v>
      </c>
      <c r="K16" s="16">
        <v>-11.738097930566539</v>
      </c>
      <c r="L16" s="17">
        <v>1.1289364230540702</v>
      </c>
      <c r="M16" s="17">
        <v>1.1049723756906078</v>
      </c>
      <c r="N16" s="17">
        <v>2.1687462863933433</v>
      </c>
      <c r="O16" s="16">
        <v>2.3839397741530739</v>
      </c>
      <c r="P16" s="16">
        <v>1.113861386138614</v>
      </c>
      <c r="Q16" s="16">
        <v>114.0248152795204</v>
      </c>
      <c r="R16" s="17">
        <v>0.76452599388379205</v>
      </c>
      <c r="S16" s="17">
        <v>1.0385756676557865</v>
      </c>
      <c r="T16" s="17">
        <v>-26.387068588903446</v>
      </c>
      <c r="U16" s="16">
        <v>0.63291139240506333</v>
      </c>
      <c r="V16" s="16">
        <v>0.6097560975609756</v>
      </c>
      <c r="W16" s="16">
        <v>3.7974683544303929</v>
      </c>
    </row>
    <row r="17" spans="2:23" ht="15" customHeight="1" x14ac:dyDescent="0.2">
      <c r="B17" s="15" t="s">
        <v>377</v>
      </c>
      <c r="C17" s="16">
        <v>2.1909090909090909</v>
      </c>
      <c r="D17" s="16">
        <v>2.1272727272727274</v>
      </c>
      <c r="E17" s="16">
        <v>2.9914529914529879</v>
      </c>
      <c r="F17" s="17">
        <v>2.3002720751916894</v>
      </c>
      <c r="G17" s="17">
        <v>2.5121951219512195</v>
      </c>
      <c r="H17" s="17">
        <v>-8.4357717642143086</v>
      </c>
      <c r="I17" s="16">
        <v>3.7656903765690375</v>
      </c>
      <c r="J17" s="16">
        <v>3.079222720478326</v>
      </c>
      <c r="K17" s="16">
        <v>22.293536986635232</v>
      </c>
      <c r="L17" s="17">
        <v>0.65359477124183007</v>
      </c>
      <c r="M17" s="17">
        <v>0.85942295887047271</v>
      </c>
      <c r="N17" s="17">
        <v>-23.94957983193278</v>
      </c>
      <c r="O17" s="16">
        <v>0.25094102885821834</v>
      </c>
      <c r="P17" s="16">
        <v>1.3613861386138615</v>
      </c>
      <c r="Q17" s="16">
        <v>-81.567240789323606</v>
      </c>
      <c r="R17" s="17">
        <v>1.3761467889908257</v>
      </c>
      <c r="S17" s="17">
        <v>0.29673590504451036</v>
      </c>
      <c r="T17" s="17">
        <v>363.76146788990832</v>
      </c>
      <c r="U17" s="16">
        <v>0</v>
      </c>
      <c r="V17" s="16">
        <v>0.6097560975609756</v>
      </c>
      <c r="W17" s="16">
        <v>-100</v>
      </c>
    </row>
    <row r="18" spans="2:23" ht="15" customHeight="1" x14ac:dyDescent="0.2">
      <c r="B18" s="15" t="s">
        <v>378</v>
      </c>
      <c r="C18" s="16">
        <v>2.4545454545454546</v>
      </c>
      <c r="D18" s="16">
        <v>3.0181818181818181</v>
      </c>
      <c r="E18" s="16">
        <v>-18.674698795180717</v>
      </c>
      <c r="F18" s="17">
        <v>1.9292604501607717</v>
      </c>
      <c r="G18" s="17">
        <v>2.7317073170731709</v>
      </c>
      <c r="H18" s="17">
        <v>-29.37528709232889</v>
      </c>
      <c r="I18" s="16">
        <v>2.5702331141661685</v>
      </c>
      <c r="J18" s="16">
        <v>3.796711509715994</v>
      </c>
      <c r="K18" s="16">
        <v>-32.30370262294619</v>
      </c>
      <c r="L18" s="17">
        <v>4.7534165181224006</v>
      </c>
      <c r="M18" s="17">
        <v>4.3585021485573971</v>
      </c>
      <c r="N18" s="17">
        <v>9.060781803118175</v>
      </c>
      <c r="O18" s="16">
        <v>2.2584692597239648</v>
      </c>
      <c r="P18" s="16">
        <v>2.3514851485148514</v>
      </c>
      <c r="Q18" s="16">
        <v>-3.9556230601598088</v>
      </c>
      <c r="R18" s="17">
        <v>0.6116207951070336</v>
      </c>
      <c r="S18" s="17">
        <v>0.29673590504451036</v>
      </c>
      <c r="T18" s="17">
        <v>106.11620795107032</v>
      </c>
      <c r="U18" s="16">
        <v>0.63291139240506333</v>
      </c>
      <c r="V18" s="16">
        <v>0</v>
      </c>
      <c r="W18" s="16" t="e">
        <v>#DIV/0!</v>
      </c>
    </row>
    <row r="19" spans="2:23" ht="15" customHeight="1" x14ac:dyDescent="0.2">
      <c r="B19" s="15" t="s">
        <v>379</v>
      </c>
      <c r="C19" s="16">
        <v>1.7181818181818183</v>
      </c>
      <c r="D19" s="16">
        <v>1.6636363636363636</v>
      </c>
      <c r="E19" s="16">
        <v>3.2786885245901658</v>
      </c>
      <c r="F19" s="17">
        <v>2.1766015335147166</v>
      </c>
      <c r="G19" s="17">
        <v>2.0487804878048781</v>
      </c>
      <c r="H19" s="17">
        <v>6.2388843739325921</v>
      </c>
      <c r="I19" s="16">
        <v>1.2253436939629407</v>
      </c>
      <c r="J19" s="16">
        <v>1.2257100149476832</v>
      </c>
      <c r="K19" s="16">
        <v>-2.9886431560086635E-2</v>
      </c>
      <c r="L19" s="17">
        <v>1.5448603683897801</v>
      </c>
      <c r="M19" s="17">
        <v>1.9030079803560467</v>
      </c>
      <c r="N19" s="17">
        <v>-18.820079351388657</v>
      </c>
      <c r="O19" s="16">
        <v>2.0075282308657467</v>
      </c>
      <c r="P19" s="16">
        <v>1.4851485148514851</v>
      </c>
      <c r="Q19" s="16">
        <v>35.173567544960264</v>
      </c>
      <c r="R19" s="17">
        <v>1.5290519877675841</v>
      </c>
      <c r="S19" s="17">
        <v>0.74183976261127593</v>
      </c>
      <c r="T19" s="17">
        <v>106.11620795107038</v>
      </c>
      <c r="U19" s="16">
        <v>0</v>
      </c>
      <c r="V19" s="16">
        <v>1.2195121951219512</v>
      </c>
      <c r="W19" s="16">
        <v>-100</v>
      </c>
    </row>
    <row r="20" spans="2:23" ht="15" customHeight="1" x14ac:dyDescent="0.2">
      <c r="B20" s="15" t="s">
        <v>380</v>
      </c>
      <c r="C20" s="16">
        <v>1.5181818181818181</v>
      </c>
      <c r="D20" s="16">
        <v>1.6454545454545455</v>
      </c>
      <c r="E20" s="16">
        <v>-7.734806629834253</v>
      </c>
      <c r="F20" s="17">
        <v>0.81622557506801885</v>
      </c>
      <c r="G20" s="17">
        <v>1.0975609756097562</v>
      </c>
      <c r="H20" s="17">
        <v>-25.63278093824718</v>
      </c>
      <c r="I20" s="16">
        <v>3.0185295875672447</v>
      </c>
      <c r="J20" s="16">
        <v>3.079222720478326</v>
      </c>
      <c r="K20" s="16">
        <v>-1.9710536853161784</v>
      </c>
      <c r="L20" s="17">
        <v>0.23767082590612001</v>
      </c>
      <c r="M20" s="17">
        <v>0.18416206261510129</v>
      </c>
      <c r="N20" s="17">
        <v>29.055258467023179</v>
      </c>
      <c r="O20" s="16">
        <v>0.75282308657465491</v>
      </c>
      <c r="P20" s="16">
        <v>0.86633663366336633</v>
      </c>
      <c r="Q20" s="16">
        <v>-13.102706578239832</v>
      </c>
      <c r="R20" s="17">
        <v>3.0581039755351682</v>
      </c>
      <c r="S20" s="17">
        <v>2.8189910979228485</v>
      </c>
      <c r="T20" s="17">
        <v>8.482214711089668</v>
      </c>
      <c r="U20" s="16">
        <v>0.63291139240506333</v>
      </c>
      <c r="V20" s="16">
        <v>0.6097560975609756</v>
      </c>
      <c r="W20" s="16">
        <v>3.7974683544303929</v>
      </c>
    </row>
    <row r="21" spans="2:23" ht="15" customHeight="1" x14ac:dyDescent="0.2">
      <c r="B21" s="15" t="s">
        <v>381</v>
      </c>
      <c r="C21" s="16">
        <v>3.1090909090909089</v>
      </c>
      <c r="D21" s="16">
        <v>2.2999999999999998</v>
      </c>
      <c r="E21" s="16">
        <v>35.177865612648219</v>
      </c>
      <c r="F21" s="17">
        <v>4.4274053920356176</v>
      </c>
      <c r="G21" s="17">
        <v>3.2682926829268291</v>
      </c>
      <c r="H21" s="17">
        <v>35.465388860791279</v>
      </c>
      <c r="I21" s="16">
        <v>3.4070531978481768</v>
      </c>
      <c r="J21" s="16">
        <v>2.5112107623318387</v>
      </c>
      <c r="K21" s="16">
        <v>35.673725557168467</v>
      </c>
      <c r="L21" s="17">
        <v>1.0695187165775402</v>
      </c>
      <c r="M21" s="17">
        <v>0.49109883364027013</v>
      </c>
      <c r="N21" s="17">
        <v>117.7807486631016</v>
      </c>
      <c r="O21" s="16">
        <v>2.3839397741530739</v>
      </c>
      <c r="P21" s="16">
        <v>1.7326732673267327</v>
      </c>
      <c r="Q21" s="16">
        <v>37.587381251120263</v>
      </c>
      <c r="R21" s="17">
        <v>1.5290519877675841</v>
      </c>
      <c r="S21" s="17">
        <v>1.3353115727002967</v>
      </c>
      <c r="T21" s="17">
        <v>14.509004417261323</v>
      </c>
      <c r="U21" s="16">
        <v>0.63291139240506333</v>
      </c>
      <c r="V21" s="16">
        <v>1.8292682926829269</v>
      </c>
      <c r="W21" s="16">
        <v>-65.400843881856531</v>
      </c>
    </row>
    <row r="22" spans="2:23" ht="15" customHeight="1" x14ac:dyDescent="0.2">
      <c r="B22" s="15" t="s">
        <v>382</v>
      </c>
      <c r="C22" s="16">
        <v>4.790909090909091</v>
      </c>
      <c r="D22" s="16">
        <v>3.9909090909090907</v>
      </c>
      <c r="E22" s="16">
        <v>20.045558086560376</v>
      </c>
      <c r="F22" s="17">
        <v>4.3779371753648277</v>
      </c>
      <c r="G22" s="17">
        <v>4.3414634146341466</v>
      </c>
      <c r="H22" s="17">
        <v>0.84012594941455632</v>
      </c>
      <c r="I22" s="16">
        <v>3.9151225343693965</v>
      </c>
      <c r="J22" s="16">
        <v>2.9895366218236172</v>
      </c>
      <c r="K22" s="16">
        <v>30.960848774656313</v>
      </c>
      <c r="L22" s="17">
        <v>3.7433155080213902</v>
      </c>
      <c r="M22" s="17">
        <v>5.4020871700429716</v>
      </c>
      <c r="N22" s="17">
        <v>-30.706125425376769</v>
      </c>
      <c r="O22" s="16">
        <v>10.414052697616061</v>
      </c>
      <c r="P22" s="16">
        <v>3.4653465346534653</v>
      </c>
      <c r="Q22" s="16">
        <v>200.51980641692063</v>
      </c>
      <c r="R22" s="17">
        <v>6.2691131498470947</v>
      </c>
      <c r="S22" s="17">
        <v>2.8189910979228485</v>
      </c>
      <c r="T22" s="17">
        <v>122.38854015773381</v>
      </c>
      <c r="U22" s="16">
        <v>9.4936708860759502</v>
      </c>
      <c r="V22" s="16">
        <v>10.365853658536585</v>
      </c>
      <c r="W22" s="16">
        <v>-8.4139985107967021</v>
      </c>
    </row>
    <row r="23" spans="2:23" ht="12.75" customHeight="1" x14ac:dyDescent="0.2">
      <c r="B23" s="134" t="s">
        <v>35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</row>
    <row r="24" spans="2:23" x14ac:dyDescent="0.2">
      <c r="B24" s="20"/>
      <c r="C24" s="20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2:23" x14ac:dyDescent="0.2">
      <c r="B25" s="20"/>
      <c r="C25" s="20"/>
      <c r="D25" s="20"/>
      <c r="E25" s="20"/>
      <c r="F25" s="20"/>
      <c r="G25" s="20"/>
      <c r="H25" s="22" t="s">
        <v>36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2:23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2:23" x14ac:dyDescent="0.2">
      <c r="B27" s="2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1"/>
      <c r="T27" s="21"/>
      <c r="U27" s="21"/>
      <c r="V27" s="21"/>
      <c r="W27" s="21"/>
    </row>
    <row r="28" spans="2:23" x14ac:dyDescent="0.2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2:23" x14ac:dyDescent="0.2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2:23" x14ac:dyDescent="0.2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2:23" x14ac:dyDescent="0.2">
      <c r="F31" s="24"/>
      <c r="G31" s="24"/>
      <c r="H31" s="24"/>
      <c r="I31" s="24"/>
    </row>
  </sheetData>
  <mergeCells count="10">
    <mergeCell ref="B23:W23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5" location="INDICE!A1" tooltip="Ver Índice" display="Ver Índice"/>
  </hyperlinks>
  <printOptions horizontalCentered="1" verticalCentered="1"/>
  <pageMargins left="0.39" right="0.32" top="0.98425196850393704" bottom="0.98425196850393704" header="0" footer="0"/>
  <pageSetup paperSize="9" scale="7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X44"/>
  <sheetViews>
    <sheetView showGridLines="0" showRowColHeaders="0" showZeros="0" topLeftCell="A7" zoomScaleNormal="100" workbookViewId="0">
      <selection activeCell="C34" sqref="C34"/>
    </sheetView>
  </sheetViews>
  <sheetFormatPr baseColWidth="10" defaultRowHeight="12.75" x14ac:dyDescent="0.2"/>
  <cols>
    <col min="1" max="1" width="18.85546875" style="11" customWidth="1"/>
    <col min="2" max="2" width="16.7109375" style="11" customWidth="1"/>
    <col min="3" max="3" width="16.85546875" style="11" customWidth="1"/>
    <col min="4" max="21" width="9.5703125" style="11" customWidth="1"/>
    <col min="22" max="24" width="9.5703125" style="11" hidden="1" customWidth="1"/>
    <col min="25" max="16384" width="11.42578125" style="11"/>
  </cols>
  <sheetData>
    <row r="4" spans="2:24" ht="36" customHeight="1" x14ac:dyDescent="0.2"/>
    <row r="5" spans="2:24" ht="18" customHeight="1" x14ac:dyDescent="0.2">
      <c r="B5" s="146" t="s">
        <v>250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</row>
    <row r="6" spans="2:24" ht="15" customHeight="1" x14ac:dyDescent="0.2">
      <c r="B6" s="136"/>
      <c r="C6" s="136"/>
      <c r="D6" s="137" t="s">
        <v>28</v>
      </c>
      <c r="E6" s="137"/>
      <c r="F6" s="137"/>
      <c r="G6" s="138" t="s">
        <v>29</v>
      </c>
      <c r="H6" s="138"/>
      <c r="I6" s="138"/>
      <c r="J6" s="137" t="s">
        <v>30</v>
      </c>
      <c r="K6" s="137"/>
      <c r="L6" s="137"/>
      <c r="M6" s="138" t="s">
        <v>31</v>
      </c>
      <c r="N6" s="138"/>
      <c r="O6" s="138"/>
      <c r="P6" s="137" t="s">
        <v>108</v>
      </c>
      <c r="Q6" s="137"/>
      <c r="R6" s="137"/>
      <c r="S6" s="138" t="s">
        <v>33</v>
      </c>
      <c r="T6" s="138"/>
      <c r="U6" s="138"/>
      <c r="V6" s="137" t="s">
        <v>34</v>
      </c>
      <c r="W6" s="137"/>
      <c r="X6" s="137"/>
    </row>
    <row r="7" spans="2:24" ht="15" customHeight="1" x14ac:dyDescent="0.2">
      <c r="B7" s="136"/>
      <c r="C7" s="136"/>
      <c r="D7" s="13">
        <v>2012</v>
      </c>
      <c r="E7" s="13">
        <v>2011</v>
      </c>
      <c r="F7" s="13" t="s">
        <v>366</v>
      </c>
      <c r="G7" s="14">
        <v>2012</v>
      </c>
      <c r="H7" s="14">
        <v>2011</v>
      </c>
      <c r="I7" s="14" t="s">
        <v>366</v>
      </c>
      <c r="J7" s="13">
        <v>2012</v>
      </c>
      <c r="K7" s="13">
        <v>2011</v>
      </c>
      <c r="L7" s="13" t="s">
        <v>366</v>
      </c>
      <c r="M7" s="14">
        <v>2012</v>
      </c>
      <c r="N7" s="14">
        <v>2011</v>
      </c>
      <c r="O7" s="14" t="s">
        <v>366</v>
      </c>
      <c r="P7" s="13">
        <v>2012</v>
      </c>
      <c r="Q7" s="13">
        <v>2011</v>
      </c>
      <c r="R7" s="13" t="s">
        <v>366</v>
      </c>
      <c r="S7" s="14">
        <v>2012</v>
      </c>
      <c r="T7" s="14">
        <v>2011</v>
      </c>
      <c r="U7" s="14" t="s">
        <v>366</v>
      </c>
      <c r="V7" s="13">
        <v>2012</v>
      </c>
      <c r="W7" s="13">
        <v>2011</v>
      </c>
      <c r="X7" s="13" t="s">
        <v>366</v>
      </c>
    </row>
    <row r="8" spans="2:24" ht="15" customHeight="1" x14ac:dyDescent="0.2">
      <c r="B8" s="150" t="s">
        <v>251</v>
      </c>
      <c r="C8" s="15" t="s">
        <v>252</v>
      </c>
      <c r="D8" s="16">
        <v>18.263636363636362</v>
      </c>
      <c r="E8" s="16">
        <v>19.545454545454547</v>
      </c>
      <c r="F8" s="16">
        <v>-6.5581395348837361</v>
      </c>
      <c r="G8" s="17">
        <v>20.702448676725204</v>
      </c>
      <c r="H8" s="17">
        <v>21.341463414634145</v>
      </c>
      <c r="I8" s="17">
        <v>-2.9942404862019032</v>
      </c>
      <c r="J8" s="16">
        <v>16.317991631799163</v>
      </c>
      <c r="K8" s="16">
        <v>19.790732436472346</v>
      </c>
      <c r="L8" s="16">
        <v>-17.54730814445891</v>
      </c>
      <c r="M8" s="17">
        <v>23.351158645276293</v>
      </c>
      <c r="N8" s="17">
        <v>22.344996930632291</v>
      </c>
      <c r="O8" s="17">
        <v>4.5028500910853779</v>
      </c>
      <c r="P8" s="16">
        <v>14.052697616060225</v>
      </c>
      <c r="Q8" s="16">
        <v>14.851485148514852</v>
      </c>
      <c r="R8" s="16">
        <v>-5.3785027185278267</v>
      </c>
      <c r="S8" s="17">
        <v>9.0214067278287455</v>
      </c>
      <c r="T8" s="17">
        <v>9.4955489614243316</v>
      </c>
      <c r="U8" s="17">
        <v>-4.9933103975535147</v>
      </c>
      <c r="V8" s="16">
        <v>10.126582278481013</v>
      </c>
      <c r="W8" s="16">
        <v>18.292682926829269</v>
      </c>
      <c r="X8" s="16">
        <v>-44.641350210970465</v>
      </c>
    </row>
    <row r="9" spans="2:24" ht="15" customHeight="1" x14ac:dyDescent="0.2">
      <c r="B9" s="150"/>
      <c r="C9" s="102" t="s">
        <v>253</v>
      </c>
      <c r="D9" s="36">
        <v>79.836363636363643</v>
      </c>
      <c r="E9" s="36">
        <v>78.972727272727269</v>
      </c>
      <c r="F9" s="36">
        <v>1.0935881201795894</v>
      </c>
      <c r="G9" s="36">
        <v>77.294088548107837</v>
      </c>
      <c r="H9" s="36">
        <v>77.146341463414629</v>
      </c>
      <c r="I9" s="36">
        <v>0.19151534847996743</v>
      </c>
      <c r="J9" s="36">
        <v>81.79916317991632</v>
      </c>
      <c r="K9" s="36">
        <v>78.624813153961142</v>
      </c>
      <c r="L9" s="36">
        <v>4.0373387212243586</v>
      </c>
      <c r="M9" s="36">
        <v>74.093879976232913</v>
      </c>
      <c r="N9" s="36">
        <v>75.751995089011658</v>
      </c>
      <c r="O9" s="36">
        <v>-2.1888731918286766</v>
      </c>
      <c r="P9" s="36">
        <v>84.943538268506899</v>
      </c>
      <c r="Q9" s="36">
        <v>83.910891089108915</v>
      </c>
      <c r="R9" s="36">
        <v>1.2306473760377088</v>
      </c>
      <c r="S9" s="36">
        <v>90.366972477064223</v>
      </c>
      <c r="T9" s="36">
        <v>89.910979228486653</v>
      </c>
      <c r="U9" s="36">
        <v>0.50716080782390804</v>
      </c>
      <c r="V9" s="36">
        <v>88.607594936708864</v>
      </c>
      <c r="W9" s="36">
        <v>80.487804878048777</v>
      </c>
      <c r="X9" s="36">
        <v>10.088224012274651</v>
      </c>
    </row>
    <row r="10" spans="2:24" ht="15" customHeight="1" x14ac:dyDescent="0.2">
      <c r="B10" s="150"/>
      <c r="C10" s="15" t="s">
        <v>52</v>
      </c>
      <c r="D10" s="16">
        <v>1.9</v>
      </c>
      <c r="E10" s="16">
        <v>1.4818181818181819</v>
      </c>
      <c r="F10" s="16">
        <v>28.220858895705504</v>
      </c>
      <c r="G10" s="17">
        <v>2.0034627751669554</v>
      </c>
      <c r="H10" s="17">
        <v>1.5121951219512195</v>
      </c>
      <c r="I10" s="17">
        <v>32.487054486847029</v>
      </c>
      <c r="J10" s="16">
        <v>1.8828451882845187</v>
      </c>
      <c r="K10" s="16">
        <v>1.5844544095665172</v>
      </c>
      <c r="L10" s="16">
        <v>18.832399147390845</v>
      </c>
      <c r="M10" s="17">
        <v>2.5549613784907903</v>
      </c>
      <c r="N10" s="17">
        <v>1.9030079803560467</v>
      </c>
      <c r="O10" s="17">
        <v>34.259099534241841</v>
      </c>
      <c r="P10" s="16">
        <v>1.0037641154328734</v>
      </c>
      <c r="Q10" s="16">
        <v>1.2376237623762376</v>
      </c>
      <c r="R10" s="16">
        <v>-18.895859473023833</v>
      </c>
      <c r="S10" s="17">
        <v>0.6116207951070336</v>
      </c>
      <c r="T10" s="17">
        <v>0.59347181008902072</v>
      </c>
      <c r="U10" s="17">
        <v>3.0581039755351611</v>
      </c>
      <c r="V10" s="16">
        <v>1.2658227848101267</v>
      </c>
      <c r="W10" s="16">
        <v>1.2195121951219512</v>
      </c>
      <c r="X10" s="16">
        <v>3.7974683544303929</v>
      </c>
    </row>
    <row r="11" spans="2:24" ht="15" customHeight="1" x14ac:dyDescent="0.2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</row>
    <row r="12" spans="2:24" ht="15" customHeight="1" x14ac:dyDescent="0.2">
      <c r="B12" s="150" t="s">
        <v>251</v>
      </c>
      <c r="C12" s="15" t="s">
        <v>254</v>
      </c>
      <c r="D12" s="16">
        <v>20.154545454545456</v>
      </c>
      <c r="E12" s="16">
        <v>21.427272727272726</v>
      </c>
      <c r="F12" s="16">
        <v>-5.9397539244802573</v>
      </c>
      <c r="G12" s="17">
        <v>22.532772693544398</v>
      </c>
      <c r="H12" s="17">
        <v>25.26829268292683</v>
      </c>
      <c r="I12" s="17">
        <v>-10.825899571880285</v>
      </c>
      <c r="J12" s="16">
        <v>17.692767483562463</v>
      </c>
      <c r="K12" s="16">
        <v>17.787742899850524</v>
      </c>
      <c r="L12" s="16">
        <v>-0.53393742434212754</v>
      </c>
      <c r="M12" s="17">
        <v>23.113487819370171</v>
      </c>
      <c r="N12" s="17">
        <v>24.370779619398405</v>
      </c>
      <c r="O12" s="17">
        <v>-5.1590134565390287</v>
      </c>
      <c r="P12" s="16">
        <v>20.953575909661229</v>
      </c>
      <c r="Q12" s="16">
        <v>23.514851485148515</v>
      </c>
      <c r="R12" s="16">
        <v>-10.89216139470382</v>
      </c>
      <c r="S12" s="17">
        <v>11.62079510703364</v>
      </c>
      <c r="T12" s="17">
        <v>13.056379821958457</v>
      </c>
      <c r="U12" s="17">
        <v>-10.995273839310542</v>
      </c>
      <c r="V12" s="16">
        <v>16.455696202531644</v>
      </c>
      <c r="W12" s="16">
        <v>12.804878048780488</v>
      </c>
      <c r="X12" s="16">
        <v>28.511151295961412</v>
      </c>
    </row>
    <row r="13" spans="2:24" ht="15" customHeight="1" x14ac:dyDescent="0.2">
      <c r="B13" s="150"/>
      <c r="C13" s="15" t="s">
        <v>255</v>
      </c>
      <c r="D13" s="16">
        <v>13.2</v>
      </c>
      <c r="E13" s="16">
        <v>11.99090909090909</v>
      </c>
      <c r="F13" s="16">
        <v>10.083396512509481</v>
      </c>
      <c r="G13" s="17">
        <v>11.822903784318575</v>
      </c>
      <c r="H13" s="17">
        <v>10.292682926829269</v>
      </c>
      <c r="I13" s="17">
        <v>14.867074681768145</v>
      </c>
      <c r="J13" s="16">
        <v>13.777644949193066</v>
      </c>
      <c r="K13" s="16">
        <v>11.718983557548579</v>
      </c>
      <c r="L13" s="16">
        <v>17.566893762884717</v>
      </c>
      <c r="M13" s="17">
        <v>14.497920380273321</v>
      </c>
      <c r="N13" s="17">
        <v>14.426028238182933</v>
      </c>
      <c r="O13" s="17">
        <v>0.49835021049040051</v>
      </c>
      <c r="P13" s="16">
        <v>13.299874529485571</v>
      </c>
      <c r="Q13" s="16">
        <v>12.995049504950495</v>
      </c>
      <c r="R13" s="16">
        <v>2.3457011411842075</v>
      </c>
      <c r="S13" s="17">
        <v>11.773700305810397</v>
      </c>
      <c r="T13" s="17">
        <v>12.462908011869436</v>
      </c>
      <c r="U13" s="17">
        <v>-5.5300713557594179</v>
      </c>
      <c r="V13" s="16">
        <v>17.088607594936708</v>
      </c>
      <c r="W13" s="16">
        <v>12.195121951219512</v>
      </c>
      <c r="X13" s="16">
        <v>40.126582278480981</v>
      </c>
    </row>
    <row r="14" spans="2:24" ht="15" customHeight="1" x14ac:dyDescent="0.2">
      <c r="B14" s="150"/>
      <c r="C14" s="15" t="s">
        <v>256</v>
      </c>
      <c r="D14" s="16">
        <v>46.481818181818184</v>
      </c>
      <c r="E14" s="16">
        <v>45.554545454545455</v>
      </c>
      <c r="F14" s="16">
        <v>2.0355218519257647</v>
      </c>
      <c r="G14" s="17">
        <v>42.938412070244866</v>
      </c>
      <c r="H14" s="17">
        <v>41.585365853658537</v>
      </c>
      <c r="I14" s="17">
        <v>3.2536595237559851</v>
      </c>
      <c r="J14" s="16">
        <v>50.32875074716079</v>
      </c>
      <c r="K14" s="16">
        <v>49.118086696562031</v>
      </c>
      <c r="L14" s="16">
        <v>2.4648029514624881</v>
      </c>
      <c r="M14" s="17">
        <v>36.482471776589421</v>
      </c>
      <c r="N14" s="17">
        <v>36.955187231430322</v>
      </c>
      <c r="O14" s="17">
        <v>-1.2791585979000502</v>
      </c>
      <c r="P14" s="16">
        <v>50.690087829360102</v>
      </c>
      <c r="Q14" s="16">
        <v>47.400990099009903</v>
      </c>
      <c r="R14" s="16">
        <v>6.9388798071095579</v>
      </c>
      <c r="S14" s="17">
        <v>66.972477064220186</v>
      </c>
      <c r="T14" s="17">
        <v>64.39169139465875</v>
      </c>
      <c r="U14" s="17">
        <v>4.0079482518073917</v>
      </c>
      <c r="V14" s="16">
        <v>55.063291139240505</v>
      </c>
      <c r="W14" s="16">
        <v>55.487804878048777</v>
      </c>
      <c r="X14" s="16">
        <v>-0.76505772708304676</v>
      </c>
    </row>
    <row r="15" spans="2:24" ht="15" customHeight="1" x14ac:dyDescent="0.2">
      <c r="B15" s="15"/>
      <c r="C15" s="15" t="s">
        <v>257</v>
      </c>
      <c r="D15" s="16">
        <v>18.263636363636362</v>
      </c>
      <c r="E15" s="16">
        <v>19.545454545454547</v>
      </c>
      <c r="F15" s="16">
        <v>-6.5581395348837361</v>
      </c>
      <c r="G15" s="17">
        <v>20.702448676725204</v>
      </c>
      <c r="H15" s="17">
        <v>21.341463414634145</v>
      </c>
      <c r="I15" s="17">
        <v>-2.9942404862019032</v>
      </c>
      <c r="J15" s="16">
        <v>16.317991631799163</v>
      </c>
      <c r="K15" s="16">
        <v>19.790732436472346</v>
      </c>
      <c r="L15" s="16">
        <v>-17.54730814445891</v>
      </c>
      <c r="M15" s="17">
        <v>23.351158645276293</v>
      </c>
      <c r="N15" s="17">
        <v>22.344996930632291</v>
      </c>
      <c r="O15" s="17">
        <v>4.5028500910853779</v>
      </c>
      <c r="P15" s="16">
        <v>14.052697616060225</v>
      </c>
      <c r="Q15" s="16">
        <v>14.851485148514852</v>
      </c>
      <c r="R15" s="16">
        <v>-5.3785027185278267</v>
      </c>
      <c r="S15" s="17">
        <v>9.0214067278287455</v>
      </c>
      <c r="T15" s="17">
        <v>9.4955489614243316</v>
      </c>
      <c r="U15" s="17">
        <v>-4.9933103975535147</v>
      </c>
      <c r="V15" s="16">
        <v>10.126582278481013</v>
      </c>
      <c r="W15" s="16">
        <v>18.292682926829269</v>
      </c>
      <c r="X15" s="16">
        <v>-44.641350210970465</v>
      </c>
    </row>
    <row r="16" spans="2:24" ht="15" customHeight="1" x14ac:dyDescent="0.2">
      <c r="B16" s="15"/>
      <c r="C16" s="15" t="s">
        <v>52</v>
      </c>
      <c r="D16" s="16">
        <v>1.9</v>
      </c>
      <c r="E16" s="16">
        <v>1.4818181818181819</v>
      </c>
      <c r="F16" s="16">
        <v>28.220858895705504</v>
      </c>
      <c r="G16" s="17">
        <v>2.0034627751669554</v>
      </c>
      <c r="H16" s="17">
        <v>1.5121951219512195</v>
      </c>
      <c r="I16" s="17">
        <v>32.487054486847029</v>
      </c>
      <c r="J16" s="16">
        <v>1.8828451882845187</v>
      </c>
      <c r="K16" s="16">
        <v>1.5844544095665172</v>
      </c>
      <c r="L16" s="16">
        <v>18.832399147390845</v>
      </c>
      <c r="M16" s="17">
        <v>2.5549613784907903</v>
      </c>
      <c r="N16" s="17">
        <v>1.9030079803560467</v>
      </c>
      <c r="O16" s="17">
        <v>34.259099534241841</v>
      </c>
      <c r="P16" s="16">
        <v>1.0037641154328734</v>
      </c>
      <c r="Q16" s="16">
        <v>1.2376237623762376</v>
      </c>
      <c r="R16" s="16">
        <v>-18.895859473023833</v>
      </c>
      <c r="S16" s="17">
        <v>0.6116207951070336</v>
      </c>
      <c r="T16" s="17">
        <v>0.59347181008902072</v>
      </c>
      <c r="U16" s="17">
        <v>3.0581039755351611</v>
      </c>
      <c r="V16" s="16">
        <v>1.2658227848101267</v>
      </c>
      <c r="W16" s="16">
        <v>1.2195121951219512</v>
      </c>
      <c r="X16" s="16">
        <v>3.7974683544303929</v>
      </c>
    </row>
    <row r="17" spans="2:24" ht="15" customHeight="1" x14ac:dyDescent="0.2">
      <c r="B17" s="134" t="s">
        <v>249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</row>
    <row r="18" spans="2:24" x14ac:dyDescent="0.2">
      <c r="B18" s="41"/>
      <c r="C18" s="41"/>
      <c r="D18" s="41"/>
      <c r="E18" s="41"/>
      <c r="F18" s="41"/>
      <c r="G18" s="41"/>
      <c r="H18" s="41"/>
      <c r="I18" s="41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2:24" x14ac:dyDescent="0.2">
      <c r="B19" s="41"/>
      <c r="C19" s="41"/>
      <c r="D19" s="41"/>
      <c r="E19" s="41"/>
      <c r="F19" s="41"/>
      <c r="G19" s="41"/>
      <c r="H19" s="41"/>
      <c r="I19" s="22" t="s">
        <v>36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2:24" x14ac:dyDescent="0.2">
      <c r="B20" s="41"/>
      <c r="C20" s="41"/>
      <c r="D20" s="41"/>
      <c r="E20" s="41"/>
      <c r="F20" s="41"/>
      <c r="G20" s="41"/>
      <c r="H20" s="41"/>
      <c r="I20" s="41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2:24" ht="18" customHeight="1" x14ac:dyDescent="0.2">
      <c r="B21" s="146" t="s">
        <v>258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</row>
    <row r="22" spans="2:24" ht="15" customHeight="1" x14ac:dyDescent="0.2">
      <c r="B22" s="136"/>
      <c r="C22" s="136"/>
      <c r="D22" s="137" t="s">
        <v>28</v>
      </c>
      <c r="E22" s="137"/>
      <c r="F22" s="137"/>
      <c r="G22" s="138" t="s">
        <v>29</v>
      </c>
      <c r="H22" s="138"/>
      <c r="I22" s="138"/>
      <c r="J22" s="137" t="s">
        <v>30</v>
      </c>
      <c r="K22" s="137"/>
      <c r="L22" s="137"/>
      <c r="M22" s="138" t="s">
        <v>31</v>
      </c>
      <c r="N22" s="138"/>
      <c r="O22" s="138"/>
      <c r="P22" s="137" t="s">
        <v>108</v>
      </c>
      <c r="Q22" s="137"/>
      <c r="R22" s="137"/>
      <c r="S22" s="138" t="s">
        <v>33</v>
      </c>
      <c r="T22" s="138"/>
      <c r="U22" s="138"/>
      <c r="V22" s="137" t="s">
        <v>34</v>
      </c>
      <c r="W22" s="137"/>
      <c r="X22" s="137"/>
    </row>
    <row r="23" spans="2:24" ht="15" customHeight="1" x14ac:dyDescent="0.2">
      <c r="B23" s="136"/>
      <c r="C23" s="136"/>
      <c r="D23" s="13">
        <v>2012</v>
      </c>
      <c r="E23" s="13">
        <v>2011</v>
      </c>
      <c r="F23" s="13" t="s">
        <v>366</v>
      </c>
      <c r="G23" s="14">
        <v>2012</v>
      </c>
      <c r="H23" s="14">
        <v>2011</v>
      </c>
      <c r="I23" s="14" t="s">
        <v>366</v>
      </c>
      <c r="J23" s="13">
        <v>2012</v>
      </c>
      <c r="K23" s="13">
        <v>2011</v>
      </c>
      <c r="L23" s="13" t="s">
        <v>366</v>
      </c>
      <c r="M23" s="14">
        <v>2012</v>
      </c>
      <c r="N23" s="14">
        <v>2011</v>
      </c>
      <c r="O23" s="14" t="s">
        <v>366</v>
      </c>
      <c r="P23" s="13">
        <v>2012</v>
      </c>
      <c r="Q23" s="13">
        <v>2011</v>
      </c>
      <c r="R23" s="13" t="s">
        <v>366</v>
      </c>
      <c r="S23" s="14">
        <v>2012</v>
      </c>
      <c r="T23" s="14">
        <v>2011</v>
      </c>
      <c r="U23" s="14" t="s">
        <v>366</v>
      </c>
      <c r="V23" s="13">
        <v>2012</v>
      </c>
      <c r="W23" s="13">
        <v>2011</v>
      </c>
      <c r="X23" s="13" t="s">
        <v>366</v>
      </c>
    </row>
    <row r="24" spans="2:24" ht="15" customHeight="1" x14ac:dyDescent="0.2">
      <c r="B24" s="151" t="s">
        <v>259</v>
      </c>
      <c r="C24" s="104" t="s">
        <v>260</v>
      </c>
      <c r="D24" s="105">
        <v>17.60928624351692</v>
      </c>
      <c r="E24" s="105">
        <v>14.951356886840758</v>
      </c>
      <c r="F24" s="105">
        <v>17.777178197221033</v>
      </c>
      <c r="G24" s="105">
        <v>15.974941268598277</v>
      </c>
      <c r="H24" s="105">
        <v>14.0625</v>
      </c>
      <c r="I24" s="105">
        <v>13.599582354476638</v>
      </c>
      <c r="J24" s="105">
        <v>17.58326878388846</v>
      </c>
      <c r="K24" s="105">
        <v>13.949716139497161</v>
      </c>
      <c r="L24" s="105">
        <v>26.047502386828327</v>
      </c>
      <c r="M24" s="105">
        <v>20.934959349593495</v>
      </c>
      <c r="N24" s="105">
        <v>16.600000000000001</v>
      </c>
      <c r="O24" s="105">
        <v>26.114212949358404</v>
      </c>
      <c r="P24" s="105">
        <v>17.314487632508833</v>
      </c>
      <c r="Q24" s="105">
        <v>15.22633744855967</v>
      </c>
      <c r="R24" s="105">
        <v>13.714067424314777</v>
      </c>
      <c r="S24" s="105">
        <v>15.058823529411764</v>
      </c>
      <c r="T24" s="105">
        <v>13.856812933025404</v>
      </c>
      <c r="U24" s="105">
        <v>8.6745098039215662</v>
      </c>
      <c r="V24" s="105">
        <v>17.307692307692307</v>
      </c>
      <c r="W24" s="105">
        <v>13.725490196078431</v>
      </c>
      <c r="X24" s="105">
        <v>26.098901098901109</v>
      </c>
    </row>
    <row r="25" spans="2:24" ht="15" customHeight="1" x14ac:dyDescent="0.2">
      <c r="B25" s="150"/>
      <c r="C25" s="15" t="s">
        <v>261</v>
      </c>
      <c r="D25" s="16">
        <v>82.39071375648308</v>
      </c>
      <c r="E25" s="16">
        <v>85.048643113159244</v>
      </c>
      <c r="F25" s="16">
        <v>-3.1251872568263508</v>
      </c>
      <c r="G25" s="17">
        <v>84.025058731401728</v>
      </c>
      <c r="H25" s="17">
        <v>85.9375</v>
      </c>
      <c r="I25" s="17">
        <v>-2.2253862034598058</v>
      </c>
      <c r="J25" s="16">
        <v>82.416731216111543</v>
      </c>
      <c r="K25" s="16">
        <v>86.050283860502844</v>
      </c>
      <c r="L25" s="16">
        <v>-4.2225922813708507</v>
      </c>
      <c r="M25" s="17">
        <v>79.065040650406502</v>
      </c>
      <c r="N25" s="17">
        <v>83.4</v>
      </c>
      <c r="O25" s="17">
        <v>-5.19779298512411</v>
      </c>
      <c r="P25" s="16">
        <v>82.685512367491171</v>
      </c>
      <c r="Q25" s="16">
        <v>84.773662551440324</v>
      </c>
      <c r="R25" s="16">
        <v>-2.4632062849497203</v>
      </c>
      <c r="S25" s="17">
        <v>84.941176470588232</v>
      </c>
      <c r="T25" s="17">
        <v>86.14318706697459</v>
      </c>
      <c r="U25" s="17">
        <v>-1.3953635073332293</v>
      </c>
      <c r="V25" s="16">
        <v>82.692307692307693</v>
      </c>
      <c r="W25" s="16">
        <v>86.274509803921575</v>
      </c>
      <c r="X25" s="16">
        <v>-4.152097902097907</v>
      </c>
    </row>
    <row r="26" spans="2:24" ht="15" customHeight="1" x14ac:dyDescent="0.2">
      <c r="B26" s="151" t="s">
        <v>262</v>
      </c>
      <c r="C26" s="104" t="s">
        <v>260</v>
      </c>
      <c r="D26" s="105">
        <v>36.301644604893703</v>
      </c>
      <c r="E26" s="105">
        <v>33.826013513513516</v>
      </c>
      <c r="F26" s="105">
        <v>7.3187196309466742</v>
      </c>
      <c r="G26" s="105">
        <v>36.849132176234981</v>
      </c>
      <c r="H26" s="105">
        <v>30.846484935437591</v>
      </c>
      <c r="I26" s="105">
        <v>19.459744775980369</v>
      </c>
      <c r="J26" s="105">
        <v>32.689832689832691</v>
      </c>
      <c r="K26" s="105">
        <v>31.741935483870968</v>
      </c>
      <c r="L26" s="105">
        <v>2.9862615228469025</v>
      </c>
      <c r="M26" s="105">
        <v>32.625994694960212</v>
      </c>
      <c r="N26" s="105">
        <v>34.300791556728235</v>
      </c>
      <c r="O26" s="105">
        <v>-4.8826770046929227</v>
      </c>
      <c r="P26" s="105">
        <v>43.506493506493506</v>
      </c>
      <c r="Q26" s="105">
        <v>38.848920863309353</v>
      </c>
      <c r="R26" s="105">
        <v>11.988936988936985</v>
      </c>
      <c r="S26" s="105">
        <v>37.109375</v>
      </c>
      <c r="T26" s="105">
        <v>44.343891402714931</v>
      </c>
      <c r="U26" s="105">
        <v>-16.314572704081627</v>
      </c>
      <c r="V26" s="105">
        <v>52.112676056338032</v>
      </c>
      <c r="W26" s="105">
        <v>39.655172413793103</v>
      </c>
      <c r="X26" s="105">
        <v>31.414574402939394</v>
      </c>
    </row>
    <row r="27" spans="2:24" ht="15" customHeight="1" x14ac:dyDescent="0.2">
      <c r="B27" s="150"/>
      <c r="C27" s="15" t="s">
        <v>261</v>
      </c>
      <c r="D27" s="16">
        <v>63.698355395106297</v>
      </c>
      <c r="E27" s="16">
        <v>66.173986486486484</v>
      </c>
      <c r="F27" s="16">
        <v>-3.741094080656211</v>
      </c>
      <c r="G27" s="17">
        <v>63.150867823765019</v>
      </c>
      <c r="H27" s="17">
        <v>69.153515064562413</v>
      </c>
      <c r="I27" s="17">
        <v>-8.6801766116924881</v>
      </c>
      <c r="J27" s="16">
        <v>67.310167310167316</v>
      </c>
      <c r="K27" s="16">
        <v>68.258064516129039</v>
      </c>
      <c r="L27" s="16">
        <v>-1.3886962847265352</v>
      </c>
      <c r="M27" s="17">
        <v>67.374005305039788</v>
      </c>
      <c r="N27" s="17">
        <v>65.699208443271772</v>
      </c>
      <c r="O27" s="17">
        <v>2.5491887976308334</v>
      </c>
      <c r="P27" s="16">
        <v>56.493506493506494</v>
      </c>
      <c r="Q27" s="16">
        <v>61.151079136690647</v>
      </c>
      <c r="R27" s="16">
        <v>-7.6165011459129062</v>
      </c>
      <c r="S27" s="17">
        <v>62.890625</v>
      </c>
      <c r="T27" s="17">
        <v>55.656108597285069</v>
      </c>
      <c r="U27" s="17">
        <v>12.998602642276424</v>
      </c>
      <c r="V27" s="16">
        <v>47.887323943661968</v>
      </c>
      <c r="W27" s="16">
        <v>60.344827586206897</v>
      </c>
      <c r="X27" s="16">
        <v>-20.643863179074458</v>
      </c>
    </row>
    <row r="28" spans="2:24" ht="15" customHeight="1" x14ac:dyDescent="0.2">
      <c r="B28" s="151" t="s">
        <v>263</v>
      </c>
      <c r="C28" s="104" t="s">
        <v>260</v>
      </c>
      <c r="D28" s="105">
        <v>26.290463692038497</v>
      </c>
      <c r="E28" s="105">
        <v>25.566343042071196</v>
      </c>
      <c r="F28" s="105">
        <v>2.8323200106315909</v>
      </c>
      <c r="G28" s="105">
        <v>26.107226107226108</v>
      </c>
      <c r="H28" s="105">
        <v>23.058252427184467</v>
      </c>
      <c r="I28" s="105">
        <v>13.22291743344374</v>
      </c>
      <c r="J28" s="105">
        <v>25.402726146220569</v>
      </c>
      <c r="K28" s="105">
        <v>24.899598393574298</v>
      </c>
      <c r="L28" s="105">
        <v>2.0206259743374488</v>
      </c>
      <c r="M28" s="105">
        <v>33.87096774193548</v>
      </c>
      <c r="N28" s="105">
        <v>38.545454545454547</v>
      </c>
      <c r="O28" s="105">
        <v>-12.127206329884373</v>
      </c>
      <c r="P28" s="105">
        <v>24.413145539906104</v>
      </c>
      <c r="Q28" s="105">
        <v>21.818181818181817</v>
      </c>
      <c r="R28" s="105">
        <v>11.893583724569652</v>
      </c>
      <c r="S28" s="105">
        <v>12.987012987012987</v>
      </c>
      <c r="T28" s="105">
        <v>21.739130434782609</v>
      </c>
      <c r="U28" s="105">
        <v>-40.259740259740269</v>
      </c>
      <c r="V28" s="105">
        <v>0</v>
      </c>
      <c r="W28" s="105">
        <v>0</v>
      </c>
      <c r="X28" s="105" t="e">
        <v>#DIV/0!</v>
      </c>
    </row>
    <row r="29" spans="2:24" ht="15" customHeight="1" x14ac:dyDescent="0.2">
      <c r="B29" s="150"/>
      <c r="C29" s="15" t="s">
        <v>261</v>
      </c>
      <c r="D29" s="16">
        <v>73.7095363079615</v>
      </c>
      <c r="E29" s="16">
        <v>74.433656957928804</v>
      </c>
      <c r="F29" s="16">
        <v>-0.97284035147781367</v>
      </c>
      <c r="G29" s="17">
        <v>73.892773892773889</v>
      </c>
      <c r="H29" s="17">
        <v>76.94174757281553</v>
      </c>
      <c r="I29" s="17">
        <v>-3.9627039627039693</v>
      </c>
      <c r="J29" s="16">
        <v>74.597273853779427</v>
      </c>
      <c r="K29" s="16">
        <v>75.100401606425706</v>
      </c>
      <c r="L29" s="16">
        <v>-0.66994016261456579</v>
      </c>
      <c r="M29" s="17">
        <v>66.129032258064512</v>
      </c>
      <c r="N29" s="17">
        <v>61.454545454545453</v>
      </c>
      <c r="O29" s="17">
        <v>7.6064134376789383</v>
      </c>
      <c r="P29" s="16">
        <v>75.586854460093903</v>
      </c>
      <c r="Q29" s="16">
        <v>78.181818181818187</v>
      </c>
      <c r="R29" s="16">
        <v>-3.3191396440659418</v>
      </c>
      <c r="S29" s="17">
        <v>87.012987012987011</v>
      </c>
      <c r="T29" s="17">
        <v>78.260869565217391</v>
      </c>
      <c r="U29" s="17">
        <v>11.18326118326118</v>
      </c>
      <c r="V29" s="16">
        <v>100</v>
      </c>
      <c r="W29" s="16">
        <v>100</v>
      </c>
      <c r="X29" s="16">
        <v>0</v>
      </c>
    </row>
    <row r="30" spans="2:24" ht="15" customHeight="1" x14ac:dyDescent="0.2">
      <c r="B30" s="151" t="s">
        <v>264</v>
      </c>
      <c r="C30" s="104" t="s">
        <v>260</v>
      </c>
      <c r="D30" s="105">
        <v>53.65572826712723</v>
      </c>
      <c r="E30" s="105">
        <v>55.044008124576848</v>
      </c>
      <c r="F30" s="105">
        <v>-2.5221271210985066</v>
      </c>
      <c r="G30" s="105">
        <v>49.498997995991985</v>
      </c>
      <c r="H30" s="105">
        <v>55.377574370709382</v>
      </c>
      <c r="I30" s="105">
        <v>-10.61544576756819</v>
      </c>
      <c r="J30" s="105">
        <v>53.179190751445084</v>
      </c>
      <c r="K30" s="105">
        <v>52.961672473867594</v>
      </c>
      <c r="L30" s="105">
        <v>0.41070885305749982</v>
      </c>
      <c r="M30" s="105">
        <v>60.055865921787706</v>
      </c>
      <c r="N30" s="105">
        <v>59.305993690851736</v>
      </c>
      <c r="O30" s="105">
        <v>1.2644122191845923</v>
      </c>
      <c r="P30" s="105">
        <v>46.666666666666664</v>
      </c>
      <c r="Q30" s="105">
        <v>49.342105263157897</v>
      </c>
      <c r="R30" s="105">
        <v>-5.4222222222222456</v>
      </c>
      <c r="S30" s="105">
        <v>48.108108108108105</v>
      </c>
      <c r="T30" s="105">
        <v>49.333333333333336</v>
      </c>
      <c r="U30" s="105">
        <v>-2.4835646457268155</v>
      </c>
      <c r="V30" s="105">
        <v>75</v>
      </c>
      <c r="W30" s="105">
        <v>63.333333333333336</v>
      </c>
      <c r="X30" s="105">
        <v>18.421052631578945</v>
      </c>
    </row>
    <row r="31" spans="2:24" ht="15" customHeight="1" x14ac:dyDescent="0.2">
      <c r="B31" s="150"/>
      <c r="C31" s="15" t="s">
        <v>261</v>
      </c>
      <c r="D31" s="16">
        <v>46.34427173287277</v>
      </c>
      <c r="E31" s="16">
        <v>44.955991875423152</v>
      </c>
      <c r="F31" s="16">
        <v>3.0880863696582566</v>
      </c>
      <c r="G31" s="17">
        <v>50.501002004008015</v>
      </c>
      <c r="H31" s="17">
        <v>44.622425629290618</v>
      </c>
      <c r="I31" s="17">
        <v>13.174040388469237</v>
      </c>
      <c r="J31" s="16">
        <v>46.820809248554916</v>
      </c>
      <c r="K31" s="16">
        <v>47.038327526132406</v>
      </c>
      <c r="L31" s="16">
        <v>-0.46242774566474054</v>
      </c>
      <c r="M31" s="17">
        <v>39.944134078212294</v>
      </c>
      <c r="N31" s="17">
        <v>40.694006309148264</v>
      </c>
      <c r="O31" s="17">
        <v>-1.8427092806721248</v>
      </c>
      <c r="P31" s="16">
        <v>53.333333333333336</v>
      </c>
      <c r="Q31" s="16">
        <v>50.657894736842103</v>
      </c>
      <c r="R31" s="16">
        <v>5.2813852813852975</v>
      </c>
      <c r="S31" s="17">
        <v>51.891891891891895</v>
      </c>
      <c r="T31" s="17">
        <v>50.666666666666664</v>
      </c>
      <c r="U31" s="17">
        <v>2.4182076813655868</v>
      </c>
      <c r="V31" s="16">
        <v>25</v>
      </c>
      <c r="W31" s="16">
        <v>36.666666666666664</v>
      </c>
      <c r="X31" s="16">
        <v>-31.818181818181813</v>
      </c>
    </row>
    <row r="32" spans="2:24" ht="15" customHeight="1" x14ac:dyDescent="0.2">
      <c r="B32" s="151" t="s">
        <v>265</v>
      </c>
      <c r="C32" s="104" t="s">
        <v>260</v>
      </c>
      <c r="D32" s="105">
        <v>29.368029739776951</v>
      </c>
      <c r="E32" s="105">
        <v>29.644268774703558</v>
      </c>
      <c r="F32" s="105">
        <v>-0.93184634448574855</v>
      </c>
      <c r="G32" s="105">
        <v>21.978021978021978</v>
      </c>
      <c r="H32" s="105">
        <v>28.723404255319149</v>
      </c>
      <c r="I32" s="105">
        <v>-23.483923483923476</v>
      </c>
      <c r="J32" s="105">
        <v>28.571428571428573</v>
      </c>
      <c r="K32" s="105">
        <v>25.675675675675677</v>
      </c>
      <c r="L32" s="105">
        <v>11.278195488721806</v>
      </c>
      <c r="M32" s="105">
        <v>45.945945945945944</v>
      </c>
      <c r="N32" s="105">
        <v>43.333333333333336</v>
      </c>
      <c r="O32" s="105">
        <v>6.0291060291060177</v>
      </c>
      <c r="P32" s="105">
        <v>25</v>
      </c>
      <c r="Q32" s="105">
        <v>28.571428571428573</v>
      </c>
      <c r="R32" s="105">
        <v>-12.5</v>
      </c>
      <c r="S32" s="105">
        <v>23.076923076923077</v>
      </c>
      <c r="T32" s="105">
        <v>40</v>
      </c>
      <c r="U32" s="105">
        <v>-42.307692307692307</v>
      </c>
      <c r="V32" s="105">
        <v>100</v>
      </c>
      <c r="W32" s="105">
        <v>20</v>
      </c>
      <c r="X32" s="105"/>
    </row>
    <row r="33" spans="2:24" ht="15" customHeight="1" x14ac:dyDescent="0.2">
      <c r="B33" s="150"/>
      <c r="C33" s="15" t="s">
        <v>261</v>
      </c>
      <c r="D33" s="16">
        <v>70.631970260223042</v>
      </c>
      <c r="E33" s="16">
        <v>70.355731225296438</v>
      </c>
      <c r="F33" s="16">
        <v>0.39263188672151728</v>
      </c>
      <c r="G33" s="17">
        <v>78.021978021978029</v>
      </c>
      <c r="H33" s="17">
        <v>71.276595744680847</v>
      </c>
      <c r="I33" s="17">
        <v>9.4636706577005185</v>
      </c>
      <c r="J33" s="16">
        <v>71.428571428571431</v>
      </c>
      <c r="K33" s="16">
        <v>74.324324324324323</v>
      </c>
      <c r="L33" s="16">
        <v>-3.8961038961038952</v>
      </c>
      <c r="M33" s="17">
        <v>54.054054054054056</v>
      </c>
      <c r="N33" s="17">
        <v>56.666666666666664</v>
      </c>
      <c r="O33" s="17">
        <v>-4.6104928457869505</v>
      </c>
      <c r="P33" s="16">
        <v>75</v>
      </c>
      <c r="Q33" s="16">
        <v>71.428571428571431</v>
      </c>
      <c r="R33" s="16">
        <v>5</v>
      </c>
      <c r="S33" s="17">
        <v>76.92307692307692</v>
      </c>
      <c r="T33" s="17">
        <v>60</v>
      </c>
      <c r="U33" s="17">
        <v>28.205128205128204</v>
      </c>
      <c r="V33" s="16">
        <v>0</v>
      </c>
      <c r="W33" s="16">
        <v>80</v>
      </c>
      <c r="X33" s="16"/>
    </row>
    <row r="34" spans="2:24" ht="15" customHeight="1" x14ac:dyDescent="0.2">
      <c r="B34" s="134" t="s">
        <v>249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</row>
    <row r="35" spans="2:24" x14ac:dyDescent="0.2">
      <c r="B35" s="41"/>
      <c r="C35" s="41"/>
      <c r="D35" s="41"/>
      <c r="E35" s="41"/>
      <c r="F35" s="41"/>
      <c r="G35" s="41"/>
      <c r="H35" s="41"/>
      <c r="I35" s="41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2:24" x14ac:dyDescent="0.2">
      <c r="B36" s="41"/>
      <c r="C36" s="41"/>
      <c r="D36" s="41"/>
      <c r="E36" s="41"/>
      <c r="F36" s="41"/>
      <c r="G36" s="41"/>
      <c r="H36" s="41"/>
      <c r="I36" s="22" t="s">
        <v>36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2:24" x14ac:dyDescent="0.2">
      <c r="B37" s="41"/>
      <c r="C37" s="41"/>
      <c r="D37" s="41"/>
      <c r="E37" s="41"/>
      <c r="F37" s="41"/>
      <c r="G37" s="41"/>
      <c r="H37" s="41"/>
      <c r="I37" s="41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2:24" ht="15" customHeight="1" x14ac:dyDescent="0.2">
      <c r="B38" s="20"/>
      <c r="C38" s="20"/>
      <c r="D38" s="20"/>
      <c r="E38" s="20"/>
      <c r="F38" s="20"/>
      <c r="G38" s="20"/>
      <c r="H38" s="20"/>
      <c r="I38" s="20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2:24" x14ac:dyDescent="0.2">
      <c r="B39" s="20"/>
      <c r="C39" s="20"/>
      <c r="D39" s="20"/>
      <c r="E39" s="20"/>
      <c r="F39" s="20"/>
      <c r="G39" s="20"/>
      <c r="H39" s="20"/>
      <c r="I39" s="20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2:24" x14ac:dyDescent="0.2">
      <c r="B40" s="20"/>
      <c r="C40" s="20"/>
      <c r="D40" s="20"/>
      <c r="E40" s="20"/>
      <c r="F40" s="20"/>
      <c r="G40" s="20"/>
      <c r="H40" s="20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2:24" x14ac:dyDescent="0.2">
      <c r="B41" s="3"/>
      <c r="C41" s="3"/>
      <c r="D41" s="3"/>
      <c r="E41" s="3"/>
      <c r="F41" s="3"/>
      <c r="G41" s="3"/>
      <c r="H41" s="3"/>
      <c r="I41" s="3"/>
    </row>
    <row r="42" spans="2:24" x14ac:dyDescent="0.2">
      <c r="B42" s="3"/>
      <c r="C42" s="3"/>
      <c r="D42" s="3"/>
      <c r="E42" s="3"/>
      <c r="F42" s="3"/>
      <c r="G42" s="3"/>
      <c r="H42" s="3"/>
      <c r="I42" s="3"/>
    </row>
    <row r="43" spans="2:24" x14ac:dyDescent="0.2">
      <c r="B43" s="3"/>
      <c r="C43" s="3"/>
      <c r="D43" s="3"/>
      <c r="E43" s="3"/>
      <c r="F43" s="3"/>
      <c r="G43" s="3"/>
      <c r="H43" s="3"/>
      <c r="I43" s="3"/>
    </row>
    <row r="44" spans="2:24" x14ac:dyDescent="0.2">
      <c r="B44" s="3"/>
      <c r="C44" s="3"/>
      <c r="D44" s="3"/>
      <c r="E44" s="3"/>
      <c r="F44" s="3"/>
      <c r="G44" s="3"/>
      <c r="H44" s="3"/>
      <c r="I44" s="3"/>
    </row>
  </sheetData>
  <mergeCells count="27">
    <mergeCell ref="B5:X5"/>
    <mergeCell ref="B6:C7"/>
    <mergeCell ref="D6:F6"/>
    <mergeCell ref="G6:I6"/>
    <mergeCell ref="J6:L6"/>
    <mergeCell ref="M6:O6"/>
    <mergeCell ref="P6:R6"/>
    <mergeCell ref="S6:U6"/>
    <mergeCell ref="V6:X6"/>
    <mergeCell ref="B8:B10"/>
    <mergeCell ref="B12:B14"/>
    <mergeCell ref="B17:X17"/>
    <mergeCell ref="B21:X21"/>
    <mergeCell ref="B22:C23"/>
    <mergeCell ref="D22:F22"/>
    <mergeCell ref="G22:I22"/>
    <mergeCell ref="J22:L22"/>
    <mergeCell ref="M22:O22"/>
    <mergeCell ref="P22:R22"/>
    <mergeCell ref="B32:B33"/>
    <mergeCell ref="B34:X34"/>
    <mergeCell ref="S22:U22"/>
    <mergeCell ref="V22:X22"/>
    <mergeCell ref="B24:B25"/>
    <mergeCell ref="B26:B27"/>
    <mergeCell ref="B28:B29"/>
    <mergeCell ref="B30:B31"/>
  </mergeCells>
  <hyperlinks>
    <hyperlink ref="I19" location="INDICE!A1" tooltip="Ver Índice" display="Ver Índice"/>
    <hyperlink ref="I36" location="INDICE!A1" tooltip="Ver Índice" display="Ver Índice"/>
  </hyperlinks>
  <printOptions horizontalCentered="1" verticalCentered="1"/>
  <pageMargins left="0.34" right="0.39" top="0.98425196850393704" bottom="0.98425196850393704" header="0" footer="0"/>
  <pageSetup paperSize="9" scale="68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X41"/>
  <sheetViews>
    <sheetView showGridLines="0" showRowColHeaders="0" showZeros="0" zoomScaleNormal="100" workbookViewId="0">
      <selection activeCell="C5" sqref="C5:X5"/>
    </sheetView>
  </sheetViews>
  <sheetFormatPr baseColWidth="10" defaultRowHeight="12.75" x14ac:dyDescent="0.2"/>
  <cols>
    <col min="1" max="1" width="18.85546875" style="3" customWidth="1"/>
    <col min="2" max="3" width="23.7109375" style="3" customWidth="1"/>
    <col min="4" max="18" width="9.28515625" style="3" customWidth="1"/>
    <col min="19" max="21" width="11.42578125" style="3"/>
    <col min="22" max="24" width="0" style="3" hidden="1" customWidth="1"/>
    <col min="25" max="16384" width="11.42578125" style="3"/>
  </cols>
  <sheetData>
    <row r="4" spans="1:24" ht="37.5" customHeight="1" x14ac:dyDescent="0.2"/>
    <row r="5" spans="1:24" ht="18" customHeight="1" x14ac:dyDescent="0.2">
      <c r="C5" s="135" t="s">
        <v>266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</row>
    <row r="6" spans="1:24" ht="15" customHeight="1" x14ac:dyDescent="0.2">
      <c r="C6" s="136"/>
      <c r="D6" s="137" t="s">
        <v>28</v>
      </c>
      <c r="E6" s="137"/>
      <c r="F6" s="137"/>
      <c r="G6" s="138" t="s">
        <v>29</v>
      </c>
      <c r="H6" s="138"/>
      <c r="I6" s="138"/>
      <c r="J6" s="137" t="s">
        <v>30</v>
      </c>
      <c r="K6" s="137"/>
      <c r="L6" s="137"/>
      <c r="M6" s="138" t="s">
        <v>31</v>
      </c>
      <c r="N6" s="138"/>
      <c r="O6" s="138"/>
      <c r="P6" s="137" t="s">
        <v>108</v>
      </c>
      <c r="Q6" s="137"/>
      <c r="R6" s="137"/>
      <c r="S6" s="138" t="s">
        <v>33</v>
      </c>
      <c r="T6" s="138"/>
      <c r="U6" s="138"/>
      <c r="V6" s="137" t="s">
        <v>34</v>
      </c>
      <c r="W6" s="137"/>
      <c r="X6" s="137"/>
    </row>
    <row r="7" spans="1:24" ht="15" customHeight="1" x14ac:dyDescent="0.2">
      <c r="C7" s="136"/>
      <c r="D7" s="13">
        <v>2012</v>
      </c>
      <c r="E7" s="13">
        <v>2011</v>
      </c>
      <c r="F7" s="13" t="s">
        <v>366</v>
      </c>
      <c r="G7" s="14">
        <v>2012</v>
      </c>
      <c r="H7" s="14">
        <v>2011</v>
      </c>
      <c r="I7" s="14" t="s">
        <v>366</v>
      </c>
      <c r="J7" s="13">
        <v>2012</v>
      </c>
      <c r="K7" s="13">
        <v>2011</v>
      </c>
      <c r="L7" s="13" t="s">
        <v>366</v>
      </c>
      <c r="M7" s="14">
        <v>2012</v>
      </c>
      <c r="N7" s="14">
        <v>2011</v>
      </c>
      <c r="O7" s="14" t="s">
        <v>366</v>
      </c>
      <c r="P7" s="13">
        <v>2012</v>
      </c>
      <c r="Q7" s="13">
        <v>2011</v>
      </c>
      <c r="R7" s="13" t="s">
        <v>366</v>
      </c>
      <c r="S7" s="14">
        <v>2012</v>
      </c>
      <c r="T7" s="14">
        <v>2011</v>
      </c>
      <c r="U7" s="14" t="s">
        <v>366</v>
      </c>
      <c r="V7" s="13">
        <v>2012</v>
      </c>
      <c r="W7" s="13">
        <v>2011</v>
      </c>
      <c r="X7" s="13" t="s">
        <v>366</v>
      </c>
    </row>
    <row r="8" spans="1:24" ht="15" customHeight="1" x14ac:dyDescent="0.2">
      <c r="C8" s="106" t="s">
        <v>267</v>
      </c>
      <c r="D8" s="36">
        <v>55.027272727272724</v>
      </c>
      <c r="E8" s="36">
        <v>56.009090909090908</v>
      </c>
      <c r="F8" s="36">
        <v>-1.7529621814640564</v>
      </c>
      <c r="G8" s="36">
        <v>50.680187979223348</v>
      </c>
      <c r="H8" s="36">
        <v>53.951219512195124</v>
      </c>
      <c r="I8" s="36">
        <v>-6.062942714821105</v>
      </c>
      <c r="J8" s="36">
        <v>49.551703526598921</v>
      </c>
      <c r="K8" s="36">
        <v>50.313901345291477</v>
      </c>
      <c r="L8" s="36">
        <v>-1.5148851476688066</v>
      </c>
      <c r="M8" s="36">
        <v>72.608437314319673</v>
      </c>
      <c r="N8" s="36">
        <v>72.928176795580114</v>
      </c>
      <c r="O8" s="36">
        <v>-0.43843065233438949</v>
      </c>
      <c r="P8" s="36">
        <v>58.971141781681304</v>
      </c>
      <c r="Q8" s="36">
        <v>55.445544554455445</v>
      </c>
      <c r="R8" s="36">
        <v>6.3586664276752174</v>
      </c>
      <c r="S8" s="36">
        <v>53.51681957186544</v>
      </c>
      <c r="T8" s="36">
        <v>53.264094955489611</v>
      </c>
      <c r="U8" s="36">
        <v>0.4744746279590828</v>
      </c>
      <c r="V8" s="36">
        <v>50.632911392405063</v>
      </c>
      <c r="W8" s="36">
        <v>51.219512195121951</v>
      </c>
      <c r="X8" s="36">
        <v>-1.1452682338758251</v>
      </c>
    </row>
    <row r="9" spans="1:24" ht="15" customHeight="1" x14ac:dyDescent="0.2">
      <c r="C9" s="107" t="s">
        <v>268</v>
      </c>
      <c r="D9" s="16">
        <v>39.218181818181819</v>
      </c>
      <c r="E9" s="16">
        <v>37.790909090909089</v>
      </c>
      <c r="F9" s="16">
        <v>3.7767620880442649</v>
      </c>
      <c r="G9" s="17">
        <v>43.729903536977488</v>
      </c>
      <c r="H9" s="17">
        <v>40.073170731707314</v>
      </c>
      <c r="I9" s="17">
        <v>9.12513968448431</v>
      </c>
      <c r="J9" s="16">
        <v>44.799760908547519</v>
      </c>
      <c r="K9" s="16">
        <v>42.690582959641254</v>
      </c>
      <c r="L9" s="16">
        <v>4.9406164139296038</v>
      </c>
      <c r="M9" s="17">
        <v>21.449792038027333</v>
      </c>
      <c r="N9" s="17">
        <v>21.36279926335175</v>
      </c>
      <c r="O9" s="17">
        <v>0.4072161780072463</v>
      </c>
      <c r="P9" s="16">
        <v>35.884567126725223</v>
      </c>
      <c r="Q9" s="16">
        <v>38.242574257425744</v>
      </c>
      <c r="R9" s="16">
        <v>-6.1659215585955423</v>
      </c>
      <c r="S9" s="17">
        <v>40.672782874617738</v>
      </c>
      <c r="T9" s="17">
        <v>42.433234421364986</v>
      </c>
      <c r="U9" s="17">
        <v>-4.148756442334431</v>
      </c>
      <c r="V9" s="16">
        <v>40.506329113924053</v>
      </c>
      <c r="W9" s="16">
        <v>40.853658536585364</v>
      </c>
      <c r="X9" s="16">
        <v>-0.85017948233515028</v>
      </c>
    </row>
    <row r="10" spans="1:24" ht="15" customHeight="1" x14ac:dyDescent="0.2">
      <c r="C10" s="107" t="s">
        <v>111</v>
      </c>
      <c r="D10" s="16">
        <v>5.7545454545454549</v>
      </c>
      <c r="E10" s="16">
        <v>6.2</v>
      </c>
      <c r="F10" s="16">
        <v>-7.1847507331378324</v>
      </c>
      <c r="G10" s="17">
        <v>5.5899084837991593</v>
      </c>
      <c r="H10" s="17">
        <v>5.975609756097561</v>
      </c>
      <c r="I10" s="17">
        <v>-6.4545927200956896</v>
      </c>
      <c r="J10" s="16">
        <v>5.6485355648535567</v>
      </c>
      <c r="K10" s="16">
        <v>6.9955156950672643</v>
      </c>
      <c r="L10" s="16">
        <v>-19.25490827164468</v>
      </c>
      <c r="M10" s="17">
        <v>5.9417706476530006</v>
      </c>
      <c r="N10" s="17">
        <v>5.70902394106814</v>
      </c>
      <c r="O10" s="17">
        <v>4.0768213443735277</v>
      </c>
      <c r="P10" s="16">
        <v>5.1442910915934759</v>
      </c>
      <c r="Q10" s="16">
        <v>6.3118811881188117</v>
      </c>
      <c r="R10" s="16">
        <v>-18.498290156715129</v>
      </c>
      <c r="S10" s="17">
        <v>5.81039755351682</v>
      </c>
      <c r="T10" s="17">
        <v>4.3026706231454002</v>
      </c>
      <c r="U10" s="17">
        <v>35.041653485184014</v>
      </c>
      <c r="V10" s="16">
        <v>8.8607594936708853</v>
      </c>
      <c r="W10" s="16">
        <v>7.9268292682926829</v>
      </c>
      <c r="X10" s="16">
        <v>11.781888997078866</v>
      </c>
    </row>
    <row r="11" spans="1:24" ht="15" customHeight="1" x14ac:dyDescent="0.2">
      <c r="C11" s="134" t="s">
        <v>249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</row>
    <row r="12" spans="1:24" ht="12.75" customHeight="1" x14ac:dyDescent="0.2">
      <c r="B12" s="108"/>
      <c r="C12" s="108"/>
      <c r="D12" s="108"/>
      <c r="E12" s="108"/>
      <c r="F12" s="108"/>
      <c r="G12" s="108"/>
      <c r="H12" s="108"/>
      <c r="I12" s="108"/>
      <c r="J12" s="41"/>
      <c r="K12" s="41"/>
      <c r="L12" s="41"/>
      <c r="M12" s="41"/>
      <c r="N12" s="41"/>
      <c r="O12" s="41"/>
      <c r="P12" s="41"/>
      <c r="Q12" s="41"/>
      <c r="R12" s="41"/>
    </row>
    <row r="13" spans="1:24" x14ac:dyDescent="0.2">
      <c r="B13" s="41"/>
      <c r="C13" s="41"/>
      <c r="D13" s="41"/>
      <c r="E13" s="41"/>
      <c r="F13" s="41"/>
      <c r="G13" s="41"/>
      <c r="H13" s="22" t="s">
        <v>36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24" x14ac:dyDescent="0.2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24" ht="18" customHeight="1" x14ac:dyDescent="0.2">
      <c r="B15" s="135" t="s">
        <v>266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</row>
    <row r="16" spans="1:24" ht="15" customHeight="1" x14ac:dyDescent="0.2">
      <c r="A16" s="109"/>
      <c r="B16" s="136"/>
      <c r="C16" s="136"/>
      <c r="D16" s="137" t="s">
        <v>28</v>
      </c>
      <c r="E16" s="137"/>
      <c r="F16" s="137"/>
      <c r="G16" s="138" t="s">
        <v>29</v>
      </c>
      <c r="H16" s="138"/>
      <c r="I16" s="138"/>
      <c r="J16" s="137" t="s">
        <v>30</v>
      </c>
      <c r="K16" s="137"/>
      <c r="L16" s="137"/>
      <c r="M16" s="138" t="s">
        <v>31</v>
      </c>
      <c r="N16" s="138"/>
      <c r="O16" s="138"/>
      <c r="P16" s="137" t="s">
        <v>108</v>
      </c>
      <c r="Q16" s="137"/>
      <c r="R16" s="137"/>
      <c r="S16" s="138" t="s">
        <v>33</v>
      </c>
      <c r="T16" s="138"/>
      <c r="U16" s="138"/>
      <c r="V16" s="137" t="s">
        <v>34</v>
      </c>
      <c r="W16" s="137"/>
      <c r="X16" s="137"/>
    </row>
    <row r="17" spans="1:24" ht="15" customHeight="1" x14ac:dyDescent="0.2">
      <c r="A17" s="109"/>
      <c r="B17" s="136"/>
      <c r="C17" s="136"/>
      <c r="D17" s="13">
        <v>2012</v>
      </c>
      <c r="E17" s="13">
        <v>2011</v>
      </c>
      <c r="F17" s="13" t="s">
        <v>366</v>
      </c>
      <c r="G17" s="14">
        <v>2012</v>
      </c>
      <c r="H17" s="14">
        <v>2011</v>
      </c>
      <c r="I17" s="14" t="s">
        <v>366</v>
      </c>
      <c r="J17" s="13">
        <v>2012</v>
      </c>
      <c r="K17" s="13">
        <v>2011</v>
      </c>
      <c r="L17" s="13" t="s">
        <v>366</v>
      </c>
      <c r="M17" s="14">
        <v>2012</v>
      </c>
      <c r="N17" s="14">
        <v>2011</v>
      </c>
      <c r="O17" s="14" t="s">
        <v>366</v>
      </c>
      <c r="P17" s="13">
        <v>2012</v>
      </c>
      <c r="Q17" s="13">
        <v>2011</v>
      </c>
      <c r="R17" s="13" t="s">
        <v>366</v>
      </c>
      <c r="S17" s="14">
        <v>2012</v>
      </c>
      <c r="T17" s="14">
        <v>2011</v>
      </c>
      <c r="U17" s="14" t="s">
        <v>366</v>
      </c>
      <c r="V17" s="13">
        <v>2012</v>
      </c>
      <c r="W17" s="13">
        <v>2011</v>
      </c>
      <c r="X17" s="13" t="s">
        <v>366</v>
      </c>
    </row>
    <row r="18" spans="1:24" ht="15" customHeight="1" x14ac:dyDescent="0.2">
      <c r="A18" s="110"/>
      <c r="B18" s="150" t="s">
        <v>269</v>
      </c>
      <c r="C18" s="150"/>
      <c r="D18" s="16">
        <v>2.1090909090909089</v>
      </c>
      <c r="E18" s="16">
        <v>2.5181818181818181</v>
      </c>
      <c r="F18" s="16">
        <v>-16.245487364620942</v>
      </c>
      <c r="G18" s="17">
        <v>2.0529309918377443</v>
      </c>
      <c r="H18" s="17">
        <v>2.3902439024390243</v>
      </c>
      <c r="I18" s="17">
        <v>-14.112070749645397</v>
      </c>
      <c r="J18" s="16">
        <v>2.2115959354453079</v>
      </c>
      <c r="K18" s="16">
        <v>2.8101644245142001</v>
      </c>
      <c r="L18" s="16">
        <v>-21.300123361015366</v>
      </c>
      <c r="M18" s="17">
        <v>0.35650623885918004</v>
      </c>
      <c r="N18" s="17">
        <v>0.92081031307550643</v>
      </c>
      <c r="O18" s="17">
        <v>-61.283422459893046</v>
      </c>
      <c r="P18" s="16">
        <v>2.7603513174404015</v>
      </c>
      <c r="Q18" s="16">
        <v>3.4653465346534653</v>
      </c>
      <c r="R18" s="16">
        <v>-20.344147696719844</v>
      </c>
      <c r="S18" s="17">
        <v>5.81039755351682</v>
      </c>
      <c r="T18" s="17">
        <v>5.637982195845697</v>
      </c>
      <c r="U18" s="17">
        <v>3.0581039755351753</v>
      </c>
      <c r="V18" s="36">
        <v>0.63291139240506333</v>
      </c>
      <c r="W18" s="36">
        <v>0</v>
      </c>
      <c r="X18" s="36" t="e">
        <v>#DIV/0!</v>
      </c>
    </row>
    <row r="19" spans="1:24" ht="15" customHeight="1" x14ac:dyDescent="0.2">
      <c r="A19" s="110"/>
      <c r="B19" s="150" t="s">
        <v>270</v>
      </c>
      <c r="C19" s="150"/>
      <c r="D19" s="16">
        <v>11.881818181818181</v>
      </c>
      <c r="E19" s="16">
        <v>12.272727272727273</v>
      </c>
      <c r="F19" s="16">
        <v>-3.1851851851852047</v>
      </c>
      <c r="G19" s="17">
        <v>12.787534009398961</v>
      </c>
      <c r="H19" s="17">
        <v>13.609756097560975</v>
      </c>
      <c r="I19" s="17">
        <v>-6.0414167768176696</v>
      </c>
      <c r="J19" s="16">
        <v>11.23729826658697</v>
      </c>
      <c r="K19" s="16">
        <v>11.061285500747385</v>
      </c>
      <c r="L19" s="16">
        <v>1.5912505452254351</v>
      </c>
      <c r="M19" s="17">
        <v>10.457516339869281</v>
      </c>
      <c r="N19" s="17">
        <v>10.435850214855741</v>
      </c>
      <c r="O19" s="17">
        <v>0.20761245674738404</v>
      </c>
      <c r="P19" s="16">
        <v>17.440401505646172</v>
      </c>
      <c r="Q19" s="16">
        <v>19.059405940594058</v>
      </c>
      <c r="R19" s="16">
        <v>-8.4945167755707303</v>
      </c>
      <c r="S19" s="17">
        <v>7.951070336391437</v>
      </c>
      <c r="T19" s="17">
        <v>9.050445103857566</v>
      </c>
      <c r="U19" s="17">
        <v>-12.147190053642149</v>
      </c>
      <c r="V19" s="36">
        <v>2.5316455696202533</v>
      </c>
      <c r="W19" s="36">
        <v>6.0975609756097562</v>
      </c>
      <c r="X19" s="36">
        <v>-58.481012658227847</v>
      </c>
    </row>
    <row r="20" spans="1:24" ht="15" customHeight="1" x14ac:dyDescent="0.2">
      <c r="A20" s="110"/>
      <c r="B20" s="150" t="s">
        <v>271</v>
      </c>
      <c r="C20" s="150"/>
      <c r="D20" s="16">
        <v>0.98181818181818181</v>
      </c>
      <c r="E20" s="16">
        <v>1.1545454545454545</v>
      </c>
      <c r="F20" s="16">
        <v>-14.960629921259837</v>
      </c>
      <c r="G20" s="17">
        <v>0.69255503339104629</v>
      </c>
      <c r="H20" s="17">
        <v>1.0487804878048781</v>
      </c>
      <c r="I20" s="17">
        <v>-33.965682862714189</v>
      </c>
      <c r="J20" s="16">
        <v>0.86670651524208009</v>
      </c>
      <c r="K20" s="16">
        <v>1.0762331838565022</v>
      </c>
      <c r="L20" s="16">
        <v>-19.468519625423383</v>
      </c>
      <c r="M20" s="17">
        <v>0.77243018419489007</v>
      </c>
      <c r="N20" s="17">
        <v>0.67526089625537145</v>
      </c>
      <c r="O20" s="17">
        <v>14.389888186679613</v>
      </c>
      <c r="P20" s="16">
        <v>0.62735257214554585</v>
      </c>
      <c r="Q20" s="16">
        <v>0.61881188118811881</v>
      </c>
      <c r="R20" s="16">
        <v>1.3801756587202192</v>
      </c>
      <c r="S20" s="17">
        <v>3.9755351681957185</v>
      </c>
      <c r="T20" s="17">
        <v>4.0059347181008906</v>
      </c>
      <c r="U20" s="17">
        <v>-0.75886283837355961</v>
      </c>
      <c r="V20" s="36">
        <v>0.63291139240506333</v>
      </c>
      <c r="W20" s="36">
        <v>3.0487804878048781</v>
      </c>
      <c r="X20" s="36">
        <v>-79.240506329113927</v>
      </c>
    </row>
    <row r="21" spans="1:24" ht="15" customHeight="1" x14ac:dyDescent="0.2">
      <c r="A21" s="110"/>
      <c r="B21" s="150" t="s">
        <v>272</v>
      </c>
      <c r="C21" s="150"/>
      <c r="D21" s="16">
        <v>2.1272727272727274</v>
      </c>
      <c r="E21" s="16">
        <v>2.0363636363636362</v>
      </c>
      <c r="F21" s="16">
        <v>4.4642857142857366</v>
      </c>
      <c r="G21" s="17">
        <v>2.1023992085085332</v>
      </c>
      <c r="H21" s="17">
        <v>2.1951219512195124</v>
      </c>
      <c r="I21" s="17">
        <v>-4.2240360568334978</v>
      </c>
      <c r="J21" s="16">
        <v>2.2115959354453079</v>
      </c>
      <c r="K21" s="16">
        <v>2.0328849028400597</v>
      </c>
      <c r="L21" s="16">
        <v>8.7910059421258069</v>
      </c>
      <c r="M21" s="17">
        <v>1.1883541295306002</v>
      </c>
      <c r="N21" s="17">
        <v>0.85942295887047271</v>
      </c>
      <c r="O21" s="17">
        <v>38.273491214667672</v>
      </c>
      <c r="P21" s="16">
        <v>3.6386449184441658</v>
      </c>
      <c r="Q21" s="16">
        <v>3.7128712871287131</v>
      </c>
      <c r="R21" s="16">
        <v>-1.9991635299037966</v>
      </c>
      <c r="S21" s="17">
        <v>2.2935779816513762</v>
      </c>
      <c r="T21" s="17">
        <v>2.5222551928783381</v>
      </c>
      <c r="U21" s="17">
        <v>-9.0663788451160201</v>
      </c>
      <c r="V21" s="36">
        <v>0.63291139240506333</v>
      </c>
      <c r="W21" s="36">
        <v>1.8292682926829269</v>
      </c>
      <c r="X21" s="36">
        <v>-65.400843881856531</v>
      </c>
    </row>
    <row r="22" spans="1:24" ht="15" customHeight="1" x14ac:dyDescent="0.2">
      <c r="A22" s="110"/>
      <c r="B22" s="150" t="s">
        <v>273</v>
      </c>
      <c r="C22" s="150"/>
      <c r="D22" s="16">
        <v>14.609090909090909</v>
      </c>
      <c r="E22" s="16">
        <v>13.072727272727272</v>
      </c>
      <c r="F22" s="16">
        <v>11.752433936022257</v>
      </c>
      <c r="G22" s="17">
        <v>11.649765025970813</v>
      </c>
      <c r="H22" s="17">
        <v>10.170731707317072</v>
      </c>
      <c r="I22" s="17">
        <v>14.542054212183075</v>
      </c>
      <c r="J22" s="16">
        <v>10.579796772265391</v>
      </c>
      <c r="K22" s="16">
        <v>9.6263079222720478</v>
      </c>
      <c r="L22" s="16">
        <v>9.9050316870426371</v>
      </c>
      <c r="M22" s="17">
        <v>22.578728461081401</v>
      </c>
      <c r="N22" s="17">
        <v>24.063842848373234</v>
      </c>
      <c r="O22" s="17">
        <v>-6.1715595329040696</v>
      </c>
      <c r="P22" s="16">
        <v>15.809284818067754</v>
      </c>
      <c r="Q22" s="16">
        <v>11.881188118811881</v>
      </c>
      <c r="R22" s="16">
        <v>33.061480552070265</v>
      </c>
      <c r="S22" s="17">
        <v>17.125382262996943</v>
      </c>
      <c r="T22" s="17">
        <v>14.094955489614243</v>
      </c>
      <c r="U22" s="17">
        <v>21.500080476420422</v>
      </c>
      <c r="V22" s="36">
        <v>21.518987341772153</v>
      </c>
      <c r="W22" s="36">
        <v>15.853658536585366</v>
      </c>
      <c r="X22" s="36">
        <v>35.735150925024357</v>
      </c>
    </row>
    <row r="23" spans="1:24" ht="15" customHeight="1" x14ac:dyDescent="0.2">
      <c r="A23" s="110"/>
      <c r="B23" s="150" t="s">
        <v>274</v>
      </c>
      <c r="C23" s="150"/>
      <c r="D23" s="16">
        <v>6.4727272727272727</v>
      </c>
      <c r="E23" s="16">
        <v>6.627272727272727</v>
      </c>
      <c r="F23" s="16">
        <v>-2.3319615912208462</v>
      </c>
      <c r="G23" s="17">
        <v>6.5298046005441508</v>
      </c>
      <c r="H23" s="17">
        <v>7.0731707317073171</v>
      </c>
      <c r="I23" s="17">
        <v>-7.6820728888585563</v>
      </c>
      <c r="J23" s="16">
        <v>4.8117154811715483</v>
      </c>
      <c r="K23" s="16">
        <v>5.1420029895366222</v>
      </c>
      <c r="L23" s="16">
        <v>-6.4233239272161171</v>
      </c>
      <c r="M23" s="17">
        <v>7.8431372549019605</v>
      </c>
      <c r="N23" s="17">
        <v>6.5684468999386123</v>
      </c>
      <c r="O23" s="17">
        <v>19.406267179769102</v>
      </c>
      <c r="P23" s="16">
        <v>10.288582183186952</v>
      </c>
      <c r="Q23" s="16">
        <v>10.891089108910892</v>
      </c>
      <c r="R23" s="16">
        <v>-5.5321090452834483</v>
      </c>
      <c r="S23" s="17">
        <v>6.4220183486238529</v>
      </c>
      <c r="T23" s="17">
        <v>6.9732937685459939</v>
      </c>
      <c r="U23" s="17">
        <v>-7.9055241069685707</v>
      </c>
      <c r="V23" s="36">
        <v>4.4303797468354427</v>
      </c>
      <c r="W23" s="36">
        <v>5.4878048780487809</v>
      </c>
      <c r="X23" s="36">
        <v>-19.268635724331929</v>
      </c>
    </row>
    <row r="24" spans="1:24" ht="15" customHeight="1" x14ac:dyDescent="0.2">
      <c r="A24" s="110"/>
      <c r="B24" s="150" t="s">
        <v>275</v>
      </c>
      <c r="C24" s="150"/>
      <c r="D24" s="16">
        <v>5.7727272727272725</v>
      </c>
      <c r="E24" s="16">
        <v>5.5363636363636362</v>
      </c>
      <c r="F24" s="16">
        <v>4.2692939244663393</v>
      </c>
      <c r="G24" s="17">
        <v>3.9327232253277269</v>
      </c>
      <c r="H24" s="17">
        <v>3.6341463414634148</v>
      </c>
      <c r="I24" s="17">
        <v>8.2158739855280629</v>
      </c>
      <c r="J24" s="16">
        <v>3.5863717872086074</v>
      </c>
      <c r="K24" s="16">
        <v>3.5575485799701045</v>
      </c>
      <c r="L24" s="16">
        <v>0.8101985564100147</v>
      </c>
      <c r="M24" s="17">
        <v>12.477718360071302</v>
      </c>
      <c r="N24" s="17">
        <v>13.136893799877225</v>
      </c>
      <c r="O24" s="17">
        <v>-5.0177420160927539</v>
      </c>
      <c r="P24" s="16">
        <v>3.7641154328732749</v>
      </c>
      <c r="Q24" s="16">
        <v>3.9603960396039604</v>
      </c>
      <c r="R24" s="16">
        <v>-4.9560853199498069</v>
      </c>
      <c r="S24" s="17">
        <v>6.7278287461773703</v>
      </c>
      <c r="T24" s="17">
        <v>5.0445103857566762</v>
      </c>
      <c r="U24" s="17">
        <v>33.36931102716315</v>
      </c>
      <c r="V24" s="36">
        <v>17.088607594936708</v>
      </c>
      <c r="W24" s="36">
        <v>15.24390243902439</v>
      </c>
      <c r="X24" s="36">
        <v>12.101265822784796</v>
      </c>
    </row>
    <row r="25" spans="1:24" ht="15" customHeight="1" x14ac:dyDescent="0.2">
      <c r="A25" s="110"/>
      <c r="B25" s="150" t="s">
        <v>276</v>
      </c>
      <c r="C25" s="150"/>
      <c r="D25" s="16">
        <v>1.9454545454545455</v>
      </c>
      <c r="E25" s="16">
        <v>2.0454545454545454</v>
      </c>
      <c r="F25" s="16">
        <v>-4.8888888888888857</v>
      </c>
      <c r="G25" s="17">
        <v>2.0529309918377443</v>
      </c>
      <c r="H25" s="17">
        <v>2.5853658536585367</v>
      </c>
      <c r="I25" s="17">
        <v>-20.594178617596697</v>
      </c>
      <c r="J25" s="16">
        <v>1.972504482964734</v>
      </c>
      <c r="K25" s="16">
        <v>1.913303437967115</v>
      </c>
      <c r="L25" s="16">
        <v>3.0941796174536762</v>
      </c>
      <c r="M25" s="17">
        <v>1.2477718360071302</v>
      </c>
      <c r="N25" s="17">
        <v>0.61387354205033762</v>
      </c>
      <c r="O25" s="17">
        <v>103.26203208556151</v>
      </c>
      <c r="P25" s="16">
        <v>2.3839397741530739</v>
      </c>
      <c r="Q25" s="16">
        <v>2.3514851485148514</v>
      </c>
      <c r="R25" s="16">
        <v>1.380175658720205</v>
      </c>
      <c r="S25" s="17">
        <v>3.3639143730886851</v>
      </c>
      <c r="T25" s="17">
        <v>3.1157270029673589</v>
      </c>
      <c r="U25" s="17">
        <v>7.9656327362749408</v>
      </c>
      <c r="V25" s="36">
        <v>0</v>
      </c>
      <c r="W25" s="36">
        <v>1.2195121951219512</v>
      </c>
      <c r="X25" s="36">
        <v>-100</v>
      </c>
    </row>
    <row r="26" spans="1:24" ht="15" customHeight="1" x14ac:dyDescent="0.2">
      <c r="A26" s="110"/>
      <c r="B26" s="150" t="s">
        <v>277</v>
      </c>
      <c r="C26" s="150"/>
      <c r="D26" s="16">
        <v>31.354545454545455</v>
      </c>
      <c r="E26" s="16">
        <v>33.409090909090907</v>
      </c>
      <c r="F26" s="16">
        <v>-6.1496598639455726</v>
      </c>
      <c r="G26" s="17">
        <v>28.889438535740787</v>
      </c>
      <c r="H26" s="17">
        <v>32.707317073170735</v>
      </c>
      <c r="I26" s="17">
        <v>-11.672857571560613</v>
      </c>
      <c r="J26" s="16">
        <v>26.359832635983263</v>
      </c>
      <c r="K26" s="16">
        <v>28.430493273542602</v>
      </c>
      <c r="L26" s="16">
        <v>-7.2832385201219694</v>
      </c>
      <c r="M26" s="17">
        <v>53.654188948306597</v>
      </c>
      <c r="N26" s="17">
        <v>53.713934929404545</v>
      </c>
      <c r="O26" s="17">
        <v>-0.11122994652406248</v>
      </c>
      <c r="P26" s="16">
        <v>27.101631116687578</v>
      </c>
      <c r="Q26" s="16">
        <v>26.113861386138613</v>
      </c>
      <c r="R26" s="16">
        <v>3.7825494894955654</v>
      </c>
      <c r="S26" s="17">
        <v>25.076452599388379</v>
      </c>
      <c r="T26" s="17">
        <v>25.074183976261128</v>
      </c>
      <c r="U26" s="17">
        <v>9.0476448980325586E-3</v>
      </c>
      <c r="V26" s="36">
        <v>18.9873417721519</v>
      </c>
      <c r="W26" s="36">
        <v>15.24390243902439</v>
      </c>
      <c r="X26" s="36">
        <v>24.556962025316466</v>
      </c>
    </row>
    <row r="27" spans="1:24" ht="15" customHeight="1" x14ac:dyDescent="0.2">
      <c r="A27" s="110"/>
      <c r="B27" s="150" t="s">
        <v>278</v>
      </c>
      <c r="C27" s="150"/>
      <c r="D27" s="16">
        <v>1.6545454545454545</v>
      </c>
      <c r="E27" s="16">
        <v>1.6090909090909091</v>
      </c>
      <c r="F27" s="16">
        <v>2.8248587570621595</v>
      </c>
      <c r="G27" s="17">
        <v>1.8055899084837992</v>
      </c>
      <c r="H27" s="17">
        <v>1.8780487804878048</v>
      </c>
      <c r="I27" s="17">
        <v>-3.8581996781353638</v>
      </c>
      <c r="J27" s="16">
        <v>1.6437537358039449</v>
      </c>
      <c r="K27" s="16">
        <v>1.5246636771300448</v>
      </c>
      <c r="L27" s="16">
        <v>7.8109067894940409</v>
      </c>
      <c r="M27" s="17">
        <v>1.5448603683897801</v>
      </c>
      <c r="N27" s="17">
        <v>1.4119091467157765</v>
      </c>
      <c r="O27" s="17">
        <v>9.4164147872587733</v>
      </c>
      <c r="P27" s="16">
        <v>0.87829360100376408</v>
      </c>
      <c r="Q27" s="16">
        <v>1.4851485148514851</v>
      </c>
      <c r="R27" s="16">
        <v>-40.861564199079886</v>
      </c>
      <c r="S27" s="17">
        <v>1.9877675840978593</v>
      </c>
      <c r="T27" s="17">
        <v>1.1869436201780414</v>
      </c>
      <c r="U27" s="17">
        <v>67.469418960244639</v>
      </c>
      <c r="V27" s="36">
        <v>0.63291139240506333</v>
      </c>
      <c r="W27" s="36">
        <v>2.4390243902439024</v>
      </c>
      <c r="X27" s="36">
        <v>-74.050632911392398</v>
      </c>
    </row>
    <row r="28" spans="1:24" ht="15" customHeight="1" x14ac:dyDescent="0.2">
      <c r="A28" s="110"/>
      <c r="B28" s="150" t="s">
        <v>279</v>
      </c>
      <c r="C28" s="150"/>
      <c r="D28" s="16">
        <v>4.7</v>
      </c>
      <c r="E28" s="16">
        <v>5.163636363636364</v>
      </c>
      <c r="F28" s="16">
        <v>-8.9788732394366235</v>
      </c>
      <c r="G28" s="17">
        <v>4.2047984170170665</v>
      </c>
      <c r="H28" s="17">
        <v>5.7560975609756095</v>
      </c>
      <c r="I28" s="17">
        <v>-26.950535975550963</v>
      </c>
      <c r="J28" s="16">
        <v>4.5726240286909743</v>
      </c>
      <c r="K28" s="16">
        <v>4.1853512705530642</v>
      </c>
      <c r="L28" s="16">
        <v>9.2530526855093456</v>
      </c>
      <c r="M28" s="17">
        <v>6.238859180035651</v>
      </c>
      <c r="N28" s="17">
        <v>6.6298342541436464</v>
      </c>
      <c r="O28" s="17">
        <v>-5.8972073677956018</v>
      </c>
      <c r="P28" s="16">
        <v>5.8971141781681302</v>
      </c>
      <c r="Q28" s="16">
        <v>4.5792079207920793</v>
      </c>
      <c r="R28" s="16">
        <v>28.780223134049976</v>
      </c>
      <c r="S28" s="17">
        <v>3.5168195718654434</v>
      </c>
      <c r="T28" s="17">
        <v>4.1543026706231458</v>
      </c>
      <c r="U28" s="17">
        <v>-15.345128877238992</v>
      </c>
      <c r="V28" s="36">
        <v>4.4303797468354427</v>
      </c>
      <c r="W28" s="36">
        <v>3.0487804878048781</v>
      </c>
      <c r="X28" s="36">
        <v>45.316455696202524</v>
      </c>
    </row>
    <row r="29" spans="1:24" ht="15" customHeight="1" x14ac:dyDescent="0.2">
      <c r="A29" s="110"/>
      <c r="B29" s="150" t="s">
        <v>280</v>
      </c>
      <c r="C29" s="150"/>
      <c r="D29" s="16">
        <v>3.790909090909091</v>
      </c>
      <c r="E29" s="16">
        <v>4.1181818181818182</v>
      </c>
      <c r="F29" s="16">
        <v>-7.9470198675496562</v>
      </c>
      <c r="G29" s="17">
        <v>1.4098441751174871</v>
      </c>
      <c r="H29" s="17">
        <v>2</v>
      </c>
      <c r="I29" s="17">
        <v>-29.507791244125642</v>
      </c>
      <c r="J29" s="16">
        <v>3.1380753138075312</v>
      </c>
      <c r="K29" s="16">
        <v>2.8400597907324365</v>
      </c>
      <c r="L29" s="16">
        <v>10.493283417749382</v>
      </c>
      <c r="M29" s="17">
        <v>9.2691622103386813</v>
      </c>
      <c r="N29" s="17">
        <v>9.3922651933701662</v>
      </c>
      <c r="O29" s="17">
        <v>-1.3106847016881602</v>
      </c>
      <c r="P29" s="16">
        <v>3.7641154328732749</v>
      </c>
      <c r="Q29" s="16">
        <v>4.2079207920792081</v>
      </c>
      <c r="R29" s="16">
        <v>-10.546903830540998</v>
      </c>
      <c r="S29" s="17">
        <v>2.90519877675841</v>
      </c>
      <c r="T29" s="17">
        <v>3.857566765578635</v>
      </c>
      <c r="U29" s="17">
        <v>-24.688308633262764</v>
      </c>
      <c r="V29" s="36">
        <v>13.291139240506329</v>
      </c>
      <c r="W29" s="36">
        <v>15.853658536585366</v>
      </c>
      <c r="X29" s="36">
        <v>-16.163583252190847</v>
      </c>
    </row>
    <row r="30" spans="1:24" ht="15" customHeight="1" x14ac:dyDescent="0.2">
      <c r="B30" s="150" t="s">
        <v>281</v>
      </c>
      <c r="C30" s="150"/>
      <c r="D30" s="16">
        <v>2.0181818181818181</v>
      </c>
      <c r="E30" s="16">
        <v>1.5</v>
      </c>
      <c r="F30" s="16">
        <v>34.545454545454533</v>
      </c>
      <c r="G30" s="17">
        <v>2.3250061835270839</v>
      </c>
      <c r="H30" s="17">
        <v>1.7073170731707317</v>
      </c>
      <c r="I30" s="17">
        <v>36.178933606586355</v>
      </c>
      <c r="J30" s="16">
        <v>2.7495517035265991</v>
      </c>
      <c r="K30" s="16">
        <v>1.8535127055306428</v>
      </c>
      <c r="L30" s="16">
        <v>48.342749166072167</v>
      </c>
      <c r="M30" s="17">
        <v>0.47534165181224003</v>
      </c>
      <c r="N30" s="17">
        <v>0.85942295887047271</v>
      </c>
      <c r="O30" s="17">
        <v>-44.690603514132931</v>
      </c>
      <c r="P30" s="16">
        <v>0.62735257214554585</v>
      </c>
      <c r="Q30" s="16">
        <v>0.61881188118811881</v>
      </c>
      <c r="R30" s="16">
        <v>1.3801756587202192</v>
      </c>
      <c r="S30" s="17">
        <v>2.5993883792048931</v>
      </c>
      <c r="T30" s="17">
        <v>0.89020771513353114</v>
      </c>
      <c r="U30" s="17">
        <v>191.99796126401634</v>
      </c>
      <c r="V30" s="36">
        <v>0.63291139240506333</v>
      </c>
      <c r="W30" s="36">
        <v>1.2195121951219512</v>
      </c>
      <c r="X30" s="36">
        <v>-48.101265822784804</v>
      </c>
    </row>
    <row r="31" spans="1:24" ht="15" customHeight="1" x14ac:dyDescent="0.2">
      <c r="B31" s="150" t="s">
        <v>282</v>
      </c>
      <c r="C31" s="150"/>
      <c r="D31" s="16">
        <v>1.490909090909091</v>
      </c>
      <c r="E31" s="16">
        <v>1.7363636363636363</v>
      </c>
      <c r="F31" s="16">
        <v>-14.136125654450254</v>
      </c>
      <c r="G31" s="17">
        <v>1.26143952510512</v>
      </c>
      <c r="H31" s="17">
        <v>1.2682926829268293</v>
      </c>
      <c r="I31" s="17">
        <v>-0.54034513594245936</v>
      </c>
      <c r="J31" s="16">
        <v>1.1356843992827257</v>
      </c>
      <c r="K31" s="16">
        <v>1.2556053811659194</v>
      </c>
      <c r="L31" s="16">
        <v>-9.5508496285543458</v>
      </c>
      <c r="M31" s="17">
        <v>2.4955436720142603</v>
      </c>
      <c r="N31" s="17">
        <v>3.6832412523020257</v>
      </c>
      <c r="O31" s="17">
        <v>-32.245989304812824</v>
      </c>
      <c r="P31" s="16">
        <v>1.3801756587202008</v>
      </c>
      <c r="Q31" s="16">
        <v>2.2277227722772279</v>
      </c>
      <c r="R31" s="16">
        <v>-38.045448208559883</v>
      </c>
      <c r="S31" s="17">
        <v>1.9877675840978593</v>
      </c>
      <c r="T31" s="17">
        <v>1.3353115727002967</v>
      </c>
      <c r="U31" s="17">
        <v>48.861705742439682</v>
      </c>
      <c r="V31" s="36">
        <v>1.8987341772151898</v>
      </c>
      <c r="W31" s="36">
        <v>2.4390243902439024</v>
      </c>
      <c r="X31" s="36">
        <v>-22.151898734177209</v>
      </c>
    </row>
    <row r="32" spans="1:24" ht="15" customHeight="1" x14ac:dyDescent="0.2">
      <c r="B32" s="150" t="s">
        <v>283</v>
      </c>
      <c r="C32" s="150"/>
      <c r="D32" s="16">
        <v>1.1909090909090909</v>
      </c>
      <c r="E32" s="16">
        <v>1.209090909090909</v>
      </c>
      <c r="F32" s="16">
        <v>-1.5037593984962285</v>
      </c>
      <c r="G32" s="17">
        <v>1.1872372000989364</v>
      </c>
      <c r="H32" s="17">
        <v>0.78048780487804881</v>
      </c>
      <c r="I32" s="17">
        <v>52.114766262676227</v>
      </c>
      <c r="J32" s="16">
        <v>0.65750149432157801</v>
      </c>
      <c r="K32" s="16">
        <v>0.80717488789237668</v>
      </c>
      <c r="L32" s="16">
        <v>-18.54287042571562</v>
      </c>
      <c r="M32" s="17">
        <v>1.7231134878193701</v>
      </c>
      <c r="N32" s="17">
        <v>2.7010435850214858</v>
      </c>
      <c r="O32" s="17">
        <v>-36.205639280505601</v>
      </c>
      <c r="P32" s="16">
        <v>1.3801756587202008</v>
      </c>
      <c r="Q32" s="16">
        <v>1.4851485148514851</v>
      </c>
      <c r="R32" s="16">
        <v>-7.0681723128398204</v>
      </c>
      <c r="S32" s="17">
        <v>0.76452599388379205</v>
      </c>
      <c r="T32" s="17">
        <v>1.4836795252225519</v>
      </c>
      <c r="U32" s="17">
        <v>-48.470948012232405</v>
      </c>
      <c r="V32" s="36">
        <v>1.8987341772151898</v>
      </c>
      <c r="W32" s="36">
        <v>0.6097560975609756</v>
      </c>
      <c r="X32" s="36">
        <v>211.39240506329116</v>
      </c>
    </row>
    <row r="33" spans="2:24" ht="15" customHeight="1" x14ac:dyDescent="0.2">
      <c r="B33" s="150" t="s">
        <v>284</v>
      </c>
      <c r="C33" s="150"/>
      <c r="D33" s="16">
        <v>0.21818181818181817</v>
      </c>
      <c r="E33" s="16">
        <v>0.36363636363636365</v>
      </c>
      <c r="F33" s="16">
        <v>-40.000000000000007</v>
      </c>
      <c r="G33" s="17">
        <v>0.12367054167697254</v>
      </c>
      <c r="H33" s="17">
        <v>0.36585365853658536</v>
      </c>
      <c r="I33" s="17">
        <v>-66.196718608294162</v>
      </c>
      <c r="J33" s="16">
        <v>0.328750747160789</v>
      </c>
      <c r="K33" s="16">
        <v>0.23916292974588937</v>
      </c>
      <c r="L33" s="16">
        <v>37.458906156604911</v>
      </c>
      <c r="M33" s="17">
        <v>0.29708853238265004</v>
      </c>
      <c r="N33" s="17">
        <v>0.30693677102516881</v>
      </c>
      <c r="O33" s="17">
        <v>-3.2085561497326154</v>
      </c>
      <c r="P33" s="16">
        <v>0</v>
      </c>
      <c r="Q33" s="16">
        <v>0.37128712871287128</v>
      </c>
      <c r="R33" s="16">
        <v>-100</v>
      </c>
      <c r="S33" s="17">
        <v>0.3058103975535168</v>
      </c>
      <c r="T33" s="17">
        <v>1.1869436201780414</v>
      </c>
      <c r="U33" s="17">
        <v>-74.235474006116206</v>
      </c>
      <c r="V33" s="36">
        <v>0</v>
      </c>
      <c r="W33" s="36">
        <v>0</v>
      </c>
      <c r="X33" s="36" t="e">
        <v>#DIV/0!</v>
      </c>
    </row>
    <row r="34" spans="2:24" ht="15" customHeight="1" x14ac:dyDescent="0.2">
      <c r="B34" s="150" t="s">
        <v>285</v>
      </c>
      <c r="C34" s="150"/>
      <c r="D34" s="16">
        <v>0.83636363636363631</v>
      </c>
      <c r="E34" s="16">
        <v>0.86363636363636365</v>
      </c>
      <c r="F34" s="16">
        <v>-3.157894736842124</v>
      </c>
      <c r="G34" s="17">
        <v>0.69255503339104629</v>
      </c>
      <c r="H34" s="17">
        <v>0.6097560975609756</v>
      </c>
      <c r="I34" s="17">
        <v>13.579025476131605</v>
      </c>
      <c r="J34" s="16">
        <v>0.41841004184100417</v>
      </c>
      <c r="K34" s="16">
        <v>0.80717488789237668</v>
      </c>
      <c r="L34" s="16">
        <v>-48.163644816364489</v>
      </c>
      <c r="M34" s="17">
        <v>1.6636957813428401</v>
      </c>
      <c r="N34" s="17">
        <v>1.5346838551258442</v>
      </c>
      <c r="O34" s="17">
        <v>8.4064171122994509</v>
      </c>
      <c r="P34" s="16">
        <v>1.5056461731493098</v>
      </c>
      <c r="Q34" s="16">
        <v>0.99009900990099009</v>
      </c>
      <c r="R34" s="16">
        <v>52.070263488080286</v>
      </c>
      <c r="S34" s="17">
        <v>0.91743119266055051</v>
      </c>
      <c r="T34" s="17">
        <v>1.0385756676557865</v>
      </c>
      <c r="U34" s="17">
        <v>-11.66448230668415</v>
      </c>
      <c r="V34" s="36">
        <v>1.8987341772151898</v>
      </c>
      <c r="W34" s="36">
        <v>0</v>
      </c>
      <c r="X34" s="36" t="e">
        <v>#DIV/0!</v>
      </c>
    </row>
    <row r="35" spans="2:24" ht="15" customHeight="1" x14ac:dyDescent="0.2">
      <c r="B35" s="134" t="s">
        <v>249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</row>
    <row r="36" spans="2:24" x14ac:dyDescent="0.2">
      <c r="B36" s="41"/>
      <c r="C36" s="41"/>
      <c r="D36" s="41"/>
      <c r="E36" s="41"/>
      <c r="F36" s="41"/>
      <c r="G36" s="41"/>
      <c r="H36" s="41"/>
      <c r="I36" s="41"/>
      <c r="J36" s="41"/>
    </row>
    <row r="37" spans="2:24" x14ac:dyDescent="0.2">
      <c r="B37" s="41"/>
      <c r="C37" s="41"/>
      <c r="D37" s="41"/>
      <c r="E37" s="41"/>
      <c r="F37" s="41"/>
      <c r="G37" s="41"/>
      <c r="H37" s="41"/>
      <c r="I37" s="41"/>
      <c r="J37" s="41"/>
    </row>
    <row r="38" spans="2:24" x14ac:dyDescent="0.2">
      <c r="B38" s="41"/>
      <c r="C38" s="20"/>
      <c r="D38" s="20"/>
      <c r="E38" s="20"/>
      <c r="F38" s="20"/>
      <c r="G38" s="20"/>
      <c r="H38" s="20"/>
      <c r="I38" s="20"/>
      <c r="J38" s="20"/>
    </row>
    <row r="39" spans="2:24" x14ac:dyDescent="0.2">
      <c r="B39" s="20"/>
      <c r="C39" s="20"/>
      <c r="D39" s="20"/>
      <c r="E39" s="20"/>
      <c r="F39" s="20"/>
      <c r="G39" s="20"/>
      <c r="H39" s="20"/>
      <c r="I39" s="20"/>
      <c r="J39" s="20"/>
    </row>
    <row r="40" spans="2:24" x14ac:dyDescent="0.2">
      <c r="B40" s="20"/>
      <c r="C40" s="20"/>
      <c r="D40" s="20"/>
      <c r="E40" s="20"/>
      <c r="F40" s="20"/>
      <c r="G40" s="20"/>
      <c r="H40" s="20"/>
      <c r="I40" s="20"/>
      <c r="J40" s="20"/>
    </row>
    <row r="41" spans="2:24" x14ac:dyDescent="0.2">
      <c r="B41" s="20"/>
    </row>
  </sheetData>
  <mergeCells count="37">
    <mergeCell ref="B33:C33"/>
    <mergeCell ref="B34:C34"/>
    <mergeCell ref="B35:U35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2:C22"/>
    <mergeCell ref="B21:C21"/>
    <mergeCell ref="C5:X5"/>
    <mergeCell ref="C6:C7"/>
    <mergeCell ref="D6:F6"/>
    <mergeCell ref="G6:I6"/>
    <mergeCell ref="J6:L6"/>
    <mergeCell ref="M6:O6"/>
    <mergeCell ref="P6:R6"/>
    <mergeCell ref="S6:U6"/>
    <mergeCell ref="V6:X6"/>
    <mergeCell ref="C11:X11"/>
    <mergeCell ref="B15:X15"/>
    <mergeCell ref="B16:C17"/>
    <mergeCell ref="D16:F16"/>
    <mergeCell ref="G16:I16"/>
    <mergeCell ref="J16:L16"/>
    <mergeCell ref="M16:O16"/>
    <mergeCell ref="P16:R16"/>
    <mergeCell ref="S16:U16"/>
    <mergeCell ref="V16:X16"/>
  </mergeCells>
  <hyperlinks>
    <hyperlink ref="H13" location="INDICE!A1" tooltip="Ver Índice" display="Ver Índice"/>
  </hyperlinks>
  <printOptions horizontalCentered="1" verticalCentered="1"/>
  <pageMargins left="0.78740157480314965" right="0.78740157480314965" top="0.31" bottom="0.21" header="0" footer="0"/>
  <pageSetup paperSize="9" scale="58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9"/>
  <sheetViews>
    <sheetView showGridLines="0" showRowColHeaders="0" showZeros="0" zoomScaleNormal="100" workbookViewId="0">
      <selection activeCell="B9" sqref="B9"/>
    </sheetView>
  </sheetViews>
  <sheetFormatPr baseColWidth="10" defaultRowHeight="12.75" x14ac:dyDescent="0.2"/>
  <cols>
    <col min="1" max="1" width="18.5703125" style="11" customWidth="1"/>
    <col min="2" max="2" width="10.7109375" style="11" customWidth="1"/>
    <col min="3" max="3" width="20.7109375" style="11" customWidth="1"/>
    <col min="4" max="5" width="7.7109375" style="11" customWidth="1"/>
    <col min="6" max="6" width="9.7109375" style="11" customWidth="1"/>
    <col min="7" max="8" width="7.7109375" style="11" customWidth="1"/>
    <col min="9" max="9" width="9.7109375" style="11" customWidth="1"/>
    <col min="10" max="11" width="7.7109375" style="11" customWidth="1"/>
    <col min="12" max="12" width="9.7109375" style="11" customWidth="1"/>
    <col min="13" max="14" width="7.7109375" style="11" customWidth="1"/>
    <col min="15" max="15" width="9.7109375" style="11" customWidth="1"/>
    <col min="16" max="17" width="7.7109375" style="11" customWidth="1"/>
    <col min="18" max="18" width="9.7109375" style="11" customWidth="1"/>
    <col min="19" max="20" width="7.7109375" style="11" customWidth="1"/>
    <col min="21" max="21" width="9.7109375" style="11" customWidth="1"/>
    <col min="22" max="23" width="7.7109375" style="11" hidden="1" customWidth="1"/>
    <col min="24" max="24" width="9.7109375" style="11" hidden="1" customWidth="1"/>
    <col min="25" max="25" width="7.7109375" style="11" customWidth="1"/>
    <col min="26" max="16384" width="11.42578125" style="11"/>
  </cols>
  <sheetData>
    <row r="1" spans="2:24" x14ac:dyDescent="0.2">
      <c r="B1" s="3"/>
      <c r="C1" s="3"/>
      <c r="D1" s="3"/>
      <c r="E1" s="3"/>
      <c r="F1" s="3"/>
      <c r="G1" s="3"/>
      <c r="H1" s="3"/>
      <c r="I1" s="3"/>
    </row>
    <row r="2" spans="2:24" x14ac:dyDescent="0.2">
      <c r="B2" s="3"/>
      <c r="C2" s="3"/>
      <c r="D2" s="3"/>
      <c r="E2" s="3"/>
      <c r="F2" s="3"/>
      <c r="G2" s="3"/>
      <c r="H2" s="3"/>
      <c r="I2" s="3"/>
    </row>
    <row r="3" spans="2:24" x14ac:dyDescent="0.2">
      <c r="B3" s="3"/>
      <c r="C3" s="3"/>
      <c r="D3" s="3"/>
      <c r="E3" s="3"/>
      <c r="F3" s="3"/>
      <c r="G3" s="3"/>
      <c r="H3" s="3"/>
      <c r="I3" s="3"/>
    </row>
    <row r="4" spans="2:24" ht="34.5" customHeight="1" x14ac:dyDescent="0.2">
      <c r="B4" s="3"/>
      <c r="C4" s="3"/>
      <c r="D4" s="3"/>
      <c r="E4" s="3"/>
      <c r="F4" s="3"/>
      <c r="G4" s="3"/>
      <c r="H4" s="3"/>
      <c r="I4" s="3"/>
    </row>
    <row r="5" spans="2:24" ht="18" customHeight="1" x14ac:dyDescent="0.2">
      <c r="B5" s="135" t="s">
        <v>286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</row>
    <row r="6" spans="2:24" ht="15" customHeight="1" x14ac:dyDescent="0.2">
      <c r="B6" s="136"/>
      <c r="C6" s="136"/>
      <c r="D6" s="137" t="s">
        <v>28</v>
      </c>
      <c r="E6" s="137"/>
      <c r="F6" s="137"/>
      <c r="G6" s="138" t="s">
        <v>29</v>
      </c>
      <c r="H6" s="138"/>
      <c r="I6" s="138"/>
      <c r="J6" s="137" t="s">
        <v>30</v>
      </c>
      <c r="K6" s="137"/>
      <c r="L6" s="137"/>
      <c r="M6" s="138" t="s">
        <v>31</v>
      </c>
      <c r="N6" s="138"/>
      <c r="O6" s="138"/>
      <c r="P6" s="137" t="s">
        <v>38</v>
      </c>
      <c r="Q6" s="137"/>
      <c r="R6" s="137"/>
      <c r="S6" s="138" t="s">
        <v>33</v>
      </c>
      <c r="T6" s="138"/>
      <c r="U6" s="138"/>
      <c r="V6" s="137" t="s">
        <v>34</v>
      </c>
      <c r="W6" s="137"/>
      <c r="X6" s="137"/>
    </row>
    <row r="7" spans="2:24" ht="15" customHeight="1" x14ac:dyDescent="0.2">
      <c r="B7" s="136"/>
      <c r="C7" s="136"/>
      <c r="D7" s="13">
        <v>2012</v>
      </c>
      <c r="E7" s="13">
        <v>2011</v>
      </c>
      <c r="F7" s="13" t="s">
        <v>366</v>
      </c>
      <c r="G7" s="14">
        <v>2012</v>
      </c>
      <c r="H7" s="14">
        <v>2011</v>
      </c>
      <c r="I7" s="14" t="s">
        <v>366</v>
      </c>
      <c r="J7" s="13">
        <v>2012</v>
      </c>
      <c r="K7" s="13">
        <v>2011</v>
      </c>
      <c r="L7" s="13" t="s">
        <v>366</v>
      </c>
      <c r="M7" s="14">
        <v>2012</v>
      </c>
      <c r="N7" s="14">
        <v>2011</v>
      </c>
      <c r="O7" s="14" t="s">
        <v>366</v>
      </c>
      <c r="P7" s="13">
        <v>2012</v>
      </c>
      <c r="Q7" s="13">
        <v>2011</v>
      </c>
      <c r="R7" s="13" t="s">
        <v>366</v>
      </c>
      <c r="S7" s="14">
        <v>2012</v>
      </c>
      <c r="T7" s="14">
        <v>2011</v>
      </c>
      <c r="U7" s="14" t="s">
        <v>366</v>
      </c>
      <c r="V7" s="13">
        <v>2012</v>
      </c>
      <c r="W7" s="13">
        <v>2011</v>
      </c>
      <c r="X7" s="13" t="s">
        <v>366</v>
      </c>
    </row>
    <row r="8" spans="2:24" ht="33" customHeight="1" x14ac:dyDescent="0.2">
      <c r="B8" s="15" t="s">
        <v>287</v>
      </c>
      <c r="C8" s="15" t="s">
        <v>288</v>
      </c>
      <c r="D8" s="16">
        <v>42.927272727272729</v>
      </c>
      <c r="E8" s="16">
        <v>44.272727272727266</v>
      </c>
      <c r="F8" s="16">
        <f>(D8-E8)*100/E8</f>
        <v>-3.0390143737166135</v>
      </c>
      <c r="G8" s="17">
        <v>47.440019787286666</v>
      </c>
      <c r="H8" s="17">
        <v>47.585365853658537</v>
      </c>
      <c r="I8" s="17">
        <f>(G8-H8)*100/H8</f>
        <v>-0.30544278427712623</v>
      </c>
      <c r="J8" s="16">
        <v>54.991034070531981</v>
      </c>
      <c r="K8" s="16">
        <v>55.754857997010468</v>
      </c>
      <c r="L8" s="16">
        <f>(J8-K8)*100/K8</f>
        <v>-1.3699683828796458</v>
      </c>
      <c r="M8" s="17">
        <v>16.33986928104575</v>
      </c>
      <c r="N8" s="17">
        <v>15.83793738489871</v>
      </c>
      <c r="O8" s="17">
        <f>(M8-N8)*100/N8</f>
        <v>3.1691746466028228</v>
      </c>
      <c r="P8" s="16">
        <v>43.161856963613552</v>
      </c>
      <c r="Q8" s="16">
        <v>47.772277227722768</v>
      </c>
      <c r="R8" s="16">
        <f>(P8-Q8)*100/Q8</f>
        <v>-9.6508279103633345</v>
      </c>
      <c r="S8" s="17">
        <v>43.883792048929664</v>
      </c>
      <c r="T8" s="17">
        <v>48.367952522255194</v>
      </c>
      <c r="U8" s="17">
        <f>(S8-T8)*100/T8</f>
        <v>-9.2709330031331518</v>
      </c>
      <c r="V8" s="16">
        <v>18.9873417721519</v>
      </c>
      <c r="W8" s="16">
        <v>29.878048780487806</v>
      </c>
      <c r="X8" s="16">
        <f>(V8-W8)*100/W8</f>
        <v>-36.450529578920175</v>
      </c>
    </row>
    <row r="9" spans="2:24" ht="15" customHeight="1" x14ac:dyDescent="0.2">
      <c r="B9" s="15"/>
      <c r="C9" s="25" t="s">
        <v>289</v>
      </c>
      <c r="D9" s="36">
        <v>57.072727272727271</v>
      </c>
      <c r="E9" s="36">
        <v>55.727272727272727</v>
      </c>
      <c r="F9" s="36">
        <f>(D9-E9)*100/E9</f>
        <v>2.4143556280587246</v>
      </c>
      <c r="G9" s="36">
        <v>52.559980212713334</v>
      </c>
      <c r="H9" s="36">
        <v>52.414634146341463</v>
      </c>
      <c r="I9" s="36">
        <f>(G9-H9)*100/H9</f>
        <v>0.27730054542795407</v>
      </c>
      <c r="J9" s="36">
        <v>45.008965929468019</v>
      </c>
      <c r="K9" s="36">
        <v>44.245142002989539</v>
      </c>
      <c r="L9" s="36">
        <f>(J9-K9)*100/K9</f>
        <v>1.7263452932908889</v>
      </c>
      <c r="M9" s="36">
        <v>83.66013071895425</v>
      </c>
      <c r="N9" s="36">
        <v>84.162062615101291</v>
      </c>
      <c r="O9" s="36">
        <f>(M9-N9)*100/N9</f>
        <v>-0.59638735143948296</v>
      </c>
      <c r="P9" s="36">
        <v>56.838143036386448</v>
      </c>
      <c r="Q9" s="36">
        <v>52.227722772277225</v>
      </c>
      <c r="R9" s="36">
        <f>(P9-Q9)*100/Q9</f>
        <v>8.8275345341238207</v>
      </c>
      <c r="S9" s="36">
        <v>56.116207951070336</v>
      </c>
      <c r="T9" s="36">
        <v>51.632047477744806</v>
      </c>
      <c r="U9" s="36">
        <f>(S9-T9)*100/T9</f>
        <v>8.6848395374178384</v>
      </c>
      <c r="V9" s="36">
        <v>81.012658227848107</v>
      </c>
      <c r="W9" s="36">
        <v>70.121951219512198</v>
      </c>
      <c r="X9" s="36">
        <f>(V9-W9)*100/W9</f>
        <v>15.531095211887729</v>
      </c>
    </row>
    <row r="10" spans="2:24" ht="15" customHeight="1" x14ac:dyDescent="0.2">
      <c r="B10" s="134" t="s">
        <v>249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</row>
    <row r="11" spans="2:24" x14ac:dyDescent="0.2">
      <c r="B11" s="41"/>
      <c r="C11" s="41"/>
      <c r="D11" s="41"/>
      <c r="E11" s="41"/>
      <c r="F11" s="41"/>
      <c r="G11" s="41"/>
      <c r="H11" s="111"/>
      <c r="I11" s="41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2:24" x14ac:dyDescent="0.2">
      <c r="B12" s="41"/>
      <c r="C12" s="41"/>
      <c r="D12" s="41"/>
      <c r="E12" s="41"/>
      <c r="F12" s="41"/>
      <c r="G12" s="41"/>
      <c r="H12" s="41"/>
      <c r="I12" s="22" t="s">
        <v>36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2:24" x14ac:dyDescent="0.2">
      <c r="B13" s="41"/>
      <c r="C13" s="41"/>
      <c r="D13" s="41"/>
      <c r="E13" s="41"/>
      <c r="F13" s="41"/>
      <c r="G13" s="41"/>
      <c r="H13" s="41"/>
      <c r="I13" s="41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2:24" ht="18.75" customHeight="1" x14ac:dyDescent="0.2">
      <c r="B14" s="135" t="s">
        <v>290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</row>
    <row r="15" spans="2:24" ht="12.75" customHeight="1" x14ac:dyDescent="0.2">
      <c r="B15" s="69"/>
      <c r="C15" s="69"/>
      <c r="D15" s="137" t="s">
        <v>28</v>
      </c>
      <c r="E15" s="137"/>
      <c r="F15" s="137"/>
      <c r="G15" s="138" t="s">
        <v>29</v>
      </c>
      <c r="H15" s="138"/>
      <c r="I15" s="138"/>
      <c r="J15" s="137" t="s">
        <v>30</v>
      </c>
      <c r="K15" s="137"/>
      <c r="L15" s="137"/>
      <c r="M15" s="138" t="s">
        <v>31</v>
      </c>
      <c r="N15" s="138"/>
      <c r="O15" s="138"/>
      <c r="P15" s="137" t="s">
        <v>38</v>
      </c>
      <c r="Q15" s="137"/>
      <c r="R15" s="137"/>
      <c r="S15" s="138" t="s">
        <v>33</v>
      </c>
      <c r="T15" s="138"/>
      <c r="U15" s="138"/>
      <c r="V15" s="137" t="s">
        <v>291</v>
      </c>
      <c r="W15" s="137"/>
      <c r="X15" s="137"/>
    </row>
    <row r="16" spans="2:24" x14ac:dyDescent="0.2">
      <c r="B16" s="69"/>
      <c r="C16" s="69"/>
      <c r="D16" s="13">
        <v>2012</v>
      </c>
      <c r="E16" s="13">
        <v>2011</v>
      </c>
      <c r="F16" s="13" t="s">
        <v>366</v>
      </c>
      <c r="G16" s="14">
        <v>2012</v>
      </c>
      <c r="H16" s="14">
        <v>2011</v>
      </c>
      <c r="I16" s="14" t="s">
        <v>366</v>
      </c>
      <c r="J16" s="13">
        <v>2012</v>
      </c>
      <c r="K16" s="13">
        <v>2011</v>
      </c>
      <c r="L16" s="13" t="s">
        <v>366</v>
      </c>
      <c r="M16" s="14">
        <v>2012</v>
      </c>
      <c r="N16" s="14">
        <v>2011</v>
      </c>
      <c r="O16" s="14" t="s">
        <v>366</v>
      </c>
      <c r="P16" s="13">
        <v>2012</v>
      </c>
      <c r="Q16" s="13">
        <v>2011</v>
      </c>
      <c r="R16" s="13" t="s">
        <v>366</v>
      </c>
      <c r="S16" s="14">
        <v>2012</v>
      </c>
      <c r="T16" s="14">
        <v>2011</v>
      </c>
      <c r="U16" s="14" t="s">
        <v>366</v>
      </c>
      <c r="V16" s="13">
        <v>2012</v>
      </c>
      <c r="W16" s="13">
        <v>2011</v>
      </c>
      <c r="X16" s="13" t="s">
        <v>366</v>
      </c>
    </row>
    <row r="17" spans="2:30" ht="15" customHeight="1" x14ac:dyDescent="0.2">
      <c r="B17" s="150" t="s">
        <v>292</v>
      </c>
      <c r="C17" s="150"/>
      <c r="D17" s="16">
        <v>29.905426498944081</v>
      </c>
      <c r="E17" s="16">
        <v>29.091243223375908</v>
      </c>
      <c r="F17" s="16">
        <v>2.7987228641845832</v>
      </c>
      <c r="G17" s="17">
        <v>24.659906010388326</v>
      </c>
      <c r="H17" s="17">
        <v>23.853658536585368</v>
      </c>
      <c r="I17" s="17">
        <v>3.3799740721800902</v>
      </c>
      <c r="J17" s="16">
        <v>21.548117154811717</v>
      </c>
      <c r="K17" s="16">
        <v>21.136023916292974</v>
      </c>
      <c r="L17" s="16">
        <v>1.9497197777159698</v>
      </c>
      <c r="M17" s="17">
        <v>54.426619132501486</v>
      </c>
      <c r="N17" s="17">
        <v>58.011049723756905</v>
      </c>
      <c r="O17" s="17">
        <v>-6.1788755906403026</v>
      </c>
      <c r="P17" s="16">
        <v>20.577164366373903</v>
      </c>
      <c r="Q17" s="16">
        <v>19.183168316831683</v>
      </c>
      <c r="R17" s="16">
        <v>7.2667665034201008</v>
      </c>
      <c r="S17" s="17">
        <v>33.027522935779814</v>
      </c>
      <c r="T17" s="17">
        <v>24.777448071216618</v>
      </c>
      <c r="U17" s="17">
        <v>33.296709333626325</v>
      </c>
      <c r="V17" s="112">
        <v>65.306122448979593</v>
      </c>
      <c r="W17" s="112">
        <v>68.085106382978722</v>
      </c>
      <c r="X17" s="112">
        <v>-4.0816326530612201</v>
      </c>
    </row>
    <row r="18" spans="2:30" ht="15" customHeight="1" x14ac:dyDescent="0.2">
      <c r="B18" s="150" t="s">
        <v>294</v>
      </c>
      <c r="C18" s="150"/>
      <c r="D18" s="16">
        <v>10.674668121476632</v>
      </c>
      <c r="E18" s="16">
        <v>10.6</v>
      </c>
      <c r="F18" s="16">
        <v>0.70441624034558004</v>
      </c>
      <c r="G18" s="17">
        <v>6.752411575562701</v>
      </c>
      <c r="H18" s="17">
        <v>6.3658536585365857</v>
      </c>
      <c r="I18" s="17">
        <v>6.0723657463872485</v>
      </c>
      <c r="J18" s="16">
        <v>5.9175134488942023</v>
      </c>
      <c r="K18" s="16">
        <v>6.3976083707025415</v>
      </c>
      <c r="L18" s="16">
        <v>-7.5042874460228717</v>
      </c>
      <c r="M18" s="17">
        <v>24.896019013666074</v>
      </c>
      <c r="N18" s="17">
        <v>28.483732351135664</v>
      </c>
      <c r="O18" s="17">
        <v>-12.595657385211126</v>
      </c>
      <c r="P18" s="16">
        <v>5.1442910915934759</v>
      </c>
      <c r="Q18" s="16">
        <v>5.1980198019801982</v>
      </c>
      <c r="R18" s="16">
        <v>-1.0336380474397941</v>
      </c>
      <c r="S18" s="17">
        <v>12.079510703363914</v>
      </c>
      <c r="T18" s="17">
        <v>8.4569732937685451</v>
      </c>
      <c r="U18" s="17">
        <v>42.834916036268055</v>
      </c>
      <c r="V18" s="112">
        <v>39.743589743589745</v>
      </c>
      <c r="W18" s="112">
        <v>25</v>
      </c>
      <c r="X18" s="112">
        <v>58.974358974358978</v>
      </c>
    </row>
    <row r="19" spans="2:30" ht="15" customHeight="1" x14ac:dyDescent="0.2">
      <c r="B19" s="150" t="s">
        <v>295</v>
      </c>
      <c r="C19" s="150"/>
      <c r="D19" s="16">
        <v>10.508474576271187</v>
      </c>
      <c r="E19" s="16">
        <v>10.48062865497076</v>
      </c>
      <c r="F19" s="16">
        <v>0.26568941823180126</v>
      </c>
      <c r="G19" s="17">
        <v>8.4343309423695274</v>
      </c>
      <c r="H19" s="17">
        <v>8.536585365853659</v>
      </c>
      <c r="I19" s="17">
        <v>-1.1978375322426871</v>
      </c>
      <c r="J19" s="16">
        <v>7.2026300059772863</v>
      </c>
      <c r="K19" s="16">
        <v>7.4738415545590433</v>
      </c>
      <c r="L19" s="16">
        <v>-3.6288105200239187</v>
      </c>
      <c r="M19" s="17">
        <v>20.083184789067143</v>
      </c>
      <c r="N19" s="17">
        <v>21.669736034376918</v>
      </c>
      <c r="O19" s="17">
        <v>-7.3215070215570108</v>
      </c>
      <c r="P19" s="16">
        <v>5.8971141781681302</v>
      </c>
      <c r="Q19" s="16">
        <v>4.5792079207920793</v>
      </c>
      <c r="R19" s="16">
        <v>28.780223134049976</v>
      </c>
      <c r="S19" s="17">
        <v>12.385321100917432</v>
      </c>
      <c r="T19" s="17">
        <v>9.4955489614243316</v>
      </c>
      <c r="U19" s="17">
        <v>30.432912844036707</v>
      </c>
      <c r="V19" s="112">
        <v>27.848101265822784</v>
      </c>
      <c r="W19" s="112">
        <v>18.292682926829269</v>
      </c>
      <c r="X19" s="112">
        <v>52.23628691983123</v>
      </c>
    </row>
    <row r="20" spans="2:30" ht="15" customHeight="1" x14ac:dyDescent="0.2">
      <c r="B20" s="150" t="s">
        <v>296</v>
      </c>
      <c r="C20" s="150"/>
      <c r="D20" s="16">
        <v>17.570400072906224</v>
      </c>
      <c r="E20" s="16">
        <v>16.920412070380163</v>
      </c>
      <c r="F20" s="16">
        <v>3.8414431032911551</v>
      </c>
      <c r="G20" s="17">
        <v>12.886470442740539</v>
      </c>
      <c r="H20" s="17">
        <v>12.073170731707316</v>
      </c>
      <c r="I20" s="17">
        <v>6.7364218489620384</v>
      </c>
      <c r="J20" s="16">
        <v>9.7429766885833828</v>
      </c>
      <c r="K20" s="16">
        <v>10.373692077727952</v>
      </c>
      <c r="L20" s="16">
        <v>-6.0799509414656683</v>
      </c>
      <c r="M20" s="17">
        <v>38.205585264408796</v>
      </c>
      <c r="N20" s="17">
        <v>40.392879066912215</v>
      </c>
      <c r="O20" s="17">
        <v>-5.4150480308177293</v>
      </c>
      <c r="P20" s="16">
        <v>10.790464240903388</v>
      </c>
      <c r="Q20" s="16">
        <v>8.9108910891089117</v>
      </c>
      <c r="R20" s="16">
        <v>21.092987592360245</v>
      </c>
      <c r="S20" s="17">
        <v>17.889908256880734</v>
      </c>
      <c r="T20" s="17">
        <v>14.391691394658753</v>
      </c>
      <c r="U20" s="17">
        <v>24.307197578738297</v>
      </c>
      <c r="V20" s="112">
        <v>56.488549618320612</v>
      </c>
      <c r="W20" s="112">
        <v>46.616541353383461</v>
      </c>
      <c r="X20" s="112">
        <v>21.177049987687752</v>
      </c>
    </row>
    <row r="21" spans="2:30" ht="15" customHeight="1" x14ac:dyDescent="0.2">
      <c r="B21" s="150" t="s">
        <v>297</v>
      </c>
      <c r="C21" s="150"/>
      <c r="D21" s="16">
        <v>8.7296535418750576</v>
      </c>
      <c r="E21" s="16">
        <v>7.8650663757046733</v>
      </c>
      <c r="F21" s="16">
        <v>10.992751044557096</v>
      </c>
      <c r="G21" s="17">
        <v>5.6641108088053427</v>
      </c>
      <c r="H21" s="17">
        <v>4</v>
      </c>
      <c r="I21" s="17">
        <v>41.602770220133579</v>
      </c>
      <c r="J21" s="16">
        <v>4.2438732815301856</v>
      </c>
      <c r="K21" s="16">
        <v>4.275037369207773</v>
      </c>
      <c r="L21" s="16">
        <v>-0.72897813483587015</v>
      </c>
      <c r="M21" s="17">
        <v>21.093285799168154</v>
      </c>
      <c r="N21" s="17">
        <v>22.590546347452424</v>
      </c>
      <c r="O21" s="17">
        <v>-6.6278191118344552</v>
      </c>
      <c r="P21" s="16">
        <v>4.6424090338770387</v>
      </c>
      <c r="Q21" s="16">
        <v>4.7029702970297027</v>
      </c>
      <c r="R21" s="16">
        <v>-1.2877237007197948</v>
      </c>
      <c r="S21" s="17">
        <v>9.3272171253822638</v>
      </c>
      <c r="T21" s="17">
        <v>6.2314540059347179</v>
      </c>
      <c r="U21" s="17">
        <v>49.679627202563012</v>
      </c>
      <c r="V21" s="112">
        <v>23.225806451612904</v>
      </c>
      <c r="W21" s="112">
        <v>25.308641975308642</v>
      </c>
      <c r="X21" s="112">
        <v>-8.2297403619197524</v>
      </c>
    </row>
    <row r="22" spans="2:30" ht="15" customHeight="1" x14ac:dyDescent="0.2">
      <c r="B22" s="150" t="s">
        <v>298</v>
      </c>
      <c r="C22" s="150"/>
      <c r="D22" s="16">
        <v>38.450345580210985</v>
      </c>
      <c r="E22" s="16">
        <v>36.82582992269213</v>
      </c>
      <c r="F22" s="16">
        <v>4.4113483957569457</v>
      </c>
      <c r="G22" s="17">
        <v>35.790254761315857</v>
      </c>
      <c r="H22" s="17">
        <v>34.853658536585364</v>
      </c>
      <c r="I22" s="17">
        <v>2.6872249974772728</v>
      </c>
      <c r="J22" s="16">
        <v>27.794381350866708</v>
      </c>
      <c r="K22" s="16">
        <v>28.221225710014949</v>
      </c>
      <c r="L22" s="16">
        <v>-1.5124940480411766</v>
      </c>
      <c r="M22" s="17">
        <v>60.130718954248366</v>
      </c>
      <c r="N22" s="17">
        <v>60.896255371393494</v>
      </c>
      <c r="O22" s="17">
        <v>-1.2571157495256102</v>
      </c>
      <c r="P22" s="16">
        <v>40.150564617314934</v>
      </c>
      <c r="Q22" s="16">
        <v>34.653465346534652</v>
      </c>
      <c r="R22" s="16">
        <v>15.863057895680242</v>
      </c>
      <c r="S22" s="17">
        <v>37.767584097859327</v>
      </c>
      <c r="T22" s="17">
        <v>30.267062314540059</v>
      </c>
      <c r="U22" s="17">
        <v>24.781135695868556</v>
      </c>
      <c r="V22" s="112">
        <v>41.139240506329116</v>
      </c>
      <c r="W22" s="112">
        <v>29.26829268292683</v>
      </c>
      <c r="X22" s="112">
        <v>40.559071729957793</v>
      </c>
    </row>
    <row r="23" spans="2:30" ht="15" customHeight="1" x14ac:dyDescent="0.2">
      <c r="B23" s="150" t="s">
        <v>299</v>
      </c>
      <c r="C23" s="150"/>
      <c r="D23" s="16">
        <v>16.22088791848617</v>
      </c>
      <c r="E23" s="16">
        <v>16.653024101864485</v>
      </c>
      <c r="F23" s="16">
        <v>-2.5949411994781997</v>
      </c>
      <c r="G23" s="17">
        <v>10.957209992579768</v>
      </c>
      <c r="H23" s="17">
        <v>11.439024390243903</v>
      </c>
      <c r="I23" s="17">
        <v>-4.2120235190254789</v>
      </c>
      <c r="J23" s="16">
        <v>7.2026300059772863</v>
      </c>
      <c r="K23" s="16">
        <v>8.2810164424514205</v>
      </c>
      <c r="L23" s="16">
        <v>-13.022392166086576</v>
      </c>
      <c r="M23" s="17">
        <v>44.087938205585267</v>
      </c>
      <c r="N23" s="17">
        <v>47.513812154696133</v>
      </c>
      <c r="O23" s="17">
        <v>-7.2102695905705332</v>
      </c>
      <c r="P23" s="16">
        <v>11.668757841907151</v>
      </c>
      <c r="Q23" s="16">
        <v>9.9009900990099009</v>
      </c>
      <c r="R23" s="16">
        <v>17.854454203262236</v>
      </c>
      <c r="S23" s="17">
        <v>11.62079510703364</v>
      </c>
      <c r="T23" s="17">
        <v>12.166172106824925</v>
      </c>
      <c r="U23" s="17">
        <v>-4.4827329007235051</v>
      </c>
      <c r="V23" s="112">
        <v>27.848101265822784</v>
      </c>
      <c r="W23" s="112">
        <v>21.341463414634145</v>
      </c>
      <c r="X23" s="112">
        <v>30.488245931283899</v>
      </c>
    </row>
    <row r="24" spans="2:30" ht="15" customHeight="1" x14ac:dyDescent="0.2">
      <c r="B24" s="150" t="s">
        <v>300</v>
      </c>
      <c r="C24" s="150"/>
      <c r="D24" s="16">
        <v>27.210004312203537</v>
      </c>
      <c r="E24" s="16">
        <v>26.514016691632783</v>
      </c>
      <c r="F24" s="16">
        <v>2.6249799442511232</v>
      </c>
      <c r="G24" s="17">
        <v>27.702201335641849</v>
      </c>
      <c r="H24" s="17">
        <v>27.902439024390244</v>
      </c>
      <c r="I24" s="17">
        <v>-0.71763507331155552</v>
      </c>
      <c r="J24" s="16">
        <v>22.265391512253437</v>
      </c>
      <c r="K24" s="16">
        <v>22.182361733931241</v>
      </c>
      <c r="L24" s="16">
        <v>0.37430540227458664</v>
      </c>
      <c r="M24" s="17">
        <v>0</v>
      </c>
      <c r="N24" s="17">
        <v>0</v>
      </c>
      <c r="O24" s="17"/>
      <c r="P24" s="16">
        <v>27.352572145545796</v>
      </c>
      <c r="Q24" s="16">
        <v>27.227722772277229</v>
      </c>
      <c r="R24" s="16"/>
      <c r="S24" s="17">
        <v>29.051987767584098</v>
      </c>
      <c r="T24" s="17">
        <v>23.590504451038576</v>
      </c>
      <c r="U24" s="17"/>
      <c r="V24" s="112">
        <v>50</v>
      </c>
      <c r="W24" s="112">
        <v>39.634146341463413</v>
      </c>
      <c r="X24" s="112">
        <v>26.15384615384616</v>
      </c>
    </row>
    <row r="25" spans="2:30" ht="15" customHeight="1" x14ac:dyDescent="0.2">
      <c r="B25" s="150" t="s">
        <v>301</v>
      </c>
      <c r="C25" s="150"/>
      <c r="D25" s="16">
        <v>20.693430656934307</v>
      </c>
      <c r="E25" s="16">
        <v>20.751276440554339</v>
      </c>
      <c r="F25" s="16">
        <v>-0.27875771298089091</v>
      </c>
      <c r="G25" s="17">
        <v>16.62132080138511</v>
      </c>
      <c r="H25" s="17">
        <v>17.634146341463413</v>
      </c>
      <c r="I25" s="17">
        <v>-5.7435473227123737</v>
      </c>
      <c r="J25" s="16">
        <v>11.326957561267184</v>
      </c>
      <c r="K25" s="16">
        <v>12.466367713004484</v>
      </c>
      <c r="L25" s="16">
        <v>-9.1398727999071241</v>
      </c>
      <c r="M25" s="17">
        <v>46.345811051693403</v>
      </c>
      <c r="N25" s="17">
        <v>47.268262737876</v>
      </c>
      <c r="O25" s="17">
        <v>-1.9515244114174806</v>
      </c>
      <c r="P25" s="16">
        <v>20.075282308657467</v>
      </c>
      <c r="Q25" s="16">
        <v>17.821782178217823</v>
      </c>
      <c r="R25" s="16">
        <v>12.64463962080022</v>
      </c>
      <c r="S25" s="17">
        <v>17.125382262996943</v>
      </c>
      <c r="T25" s="17">
        <v>13.946587537091988</v>
      </c>
      <c r="U25" s="17">
        <v>22.792634524041915</v>
      </c>
      <c r="V25" s="112">
        <v>28.481012658227847</v>
      </c>
      <c r="W25" s="112">
        <v>17.682926829268293</v>
      </c>
      <c r="X25" s="112">
        <v>61.065037101702302</v>
      </c>
    </row>
    <row r="26" spans="2:30" ht="15" customHeight="1" x14ac:dyDescent="0.2">
      <c r="B26" s="150" t="s">
        <v>302</v>
      </c>
      <c r="C26" s="150"/>
      <c r="D26" s="16">
        <v>23.828802776171198</v>
      </c>
      <c r="E26" s="16">
        <v>23.975647468109781</v>
      </c>
      <c r="F26" s="16">
        <v>-0.61247435396229832</v>
      </c>
      <c r="G26" s="17">
        <v>23.794212218649516</v>
      </c>
      <c r="H26" s="17">
        <v>24.024390243902438</v>
      </c>
      <c r="I26" s="17">
        <v>-0.95810142491063743</v>
      </c>
      <c r="J26" s="16">
        <v>17.393903167961746</v>
      </c>
      <c r="K26" s="16">
        <v>17.727952167414053</v>
      </c>
      <c r="L26" s="16">
        <v>-1.8843067507048374</v>
      </c>
      <c r="M26" s="17">
        <v>35.234699940582296</v>
      </c>
      <c r="N26" s="17">
        <v>37.691835481890728</v>
      </c>
      <c r="O26" s="17">
        <v>-6.5190126983573862</v>
      </c>
      <c r="P26" s="16">
        <v>17.543859649122808</v>
      </c>
      <c r="Q26" s="16">
        <v>21.794871794871796</v>
      </c>
      <c r="R26" s="16">
        <v>-19.504643962848291</v>
      </c>
      <c r="S26" s="17">
        <v>23.24159021406728</v>
      </c>
      <c r="T26" s="17">
        <v>19.732937685459941</v>
      </c>
      <c r="U26" s="17">
        <v>17.780690257754472</v>
      </c>
      <c r="V26" s="112">
        <v>18.354430379746834</v>
      </c>
      <c r="W26" s="112">
        <v>15.24390243902439</v>
      </c>
      <c r="X26" s="112">
        <v>20.405063291139228</v>
      </c>
    </row>
    <row r="27" spans="2:30" ht="15" customHeight="1" x14ac:dyDescent="0.2">
      <c r="B27" s="150" t="s">
        <v>303</v>
      </c>
      <c r="C27" s="150"/>
      <c r="D27" s="16">
        <v>15.627272727272727</v>
      </c>
      <c r="E27" s="16">
        <v>15.027272727272727</v>
      </c>
      <c r="F27" s="16">
        <v>3.9927404718693253</v>
      </c>
      <c r="G27" s="17">
        <v>14.395251051199605</v>
      </c>
      <c r="H27" s="17">
        <v>14.634146341463415</v>
      </c>
      <c r="I27" s="17">
        <v>-1.6324511501360348</v>
      </c>
      <c r="J27" s="16">
        <v>10.490137477585176</v>
      </c>
      <c r="K27" s="16">
        <v>10.31390134529148</v>
      </c>
      <c r="L27" s="16">
        <v>1.7087242391954049</v>
      </c>
      <c r="M27" s="17">
        <v>26.559714795008912</v>
      </c>
      <c r="N27" s="17">
        <v>24.493554327808472</v>
      </c>
      <c r="O27" s="17">
        <v>8.4355273209762345</v>
      </c>
      <c r="P27" s="16">
        <v>18.444165621079048</v>
      </c>
      <c r="Q27" s="16">
        <v>17.821782178217823</v>
      </c>
      <c r="R27" s="16">
        <v>3.4922626516102042</v>
      </c>
      <c r="S27" s="17">
        <v>12.232415902140673</v>
      </c>
      <c r="T27" s="17">
        <v>10.385756676557863</v>
      </c>
      <c r="U27" s="17">
        <v>17.7806902577545</v>
      </c>
      <c r="V27" s="112">
        <v>12.658227848101266</v>
      </c>
      <c r="W27" s="112">
        <v>9.1463414634146343</v>
      </c>
      <c r="X27" s="112">
        <v>38.396624472573848</v>
      </c>
    </row>
    <row r="28" spans="2:30" ht="15" customHeight="1" x14ac:dyDescent="0.2">
      <c r="B28" s="150" t="s">
        <v>304</v>
      </c>
      <c r="C28" s="150"/>
      <c r="D28" s="16">
        <v>9.1909090909090914</v>
      </c>
      <c r="E28" s="16">
        <v>8.9818181818181824</v>
      </c>
      <c r="F28" s="16">
        <v>2.3279352226720675</v>
      </c>
      <c r="G28" s="17">
        <v>6.6534751422211231</v>
      </c>
      <c r="H28" s="17">
        <v>6.4634146341463419</v>
      </c>
      <c r="I28" s="17">
        <v>2.9405588041758648</v>
      </c>
      <c r="J28" s="16">
        <v>4.3036461446503287</v>
      </c>
      <c r="K28" s="16">
        <v>4.9327354260089686</v>
      </c>
      <c r="L28" s="16">
        <v>-12.753355431179699</v>
      </c>
      <c r="M28" s="17">
        <v>20.915032679738562</v>
      </c>
      <c r="N28" s="17">
        <v>21.055862492326582</v>
      </c>
      <c r="O28" s="17">
        <v>-0.66883896415710353</v>
      </c>
      <c r="P28" s="16">
        <v>8.4065244667503141</v>
      </c>
      <c r="Q28" s="16">
        <v>9.0346534653465351</v>
      </c>
      <c r="R28" s="16">
        <v>-6.9524415187088522</v>
      </c>
      <c r="S28" s="17">
        <v>9.0214067278287455</v>
      </c>
      <c r="T28" s="17">
        <v>6.3798219584569731</v>
      </c>
      <c r="U28" s="17">
        <v>41.405305454804051</v>
      </c>
      <c r="V28" s="112">
        <v>1.2658227848101267</v>
      </c>
      <c r="W28" s="112">
        <v>1.2195121951219512</v>
      </c>
      <c r="X28" s="112">
        <v>3.7974683544303929</v>
      </c>
    </row>
    <row r="29" spans="2:30" ht="15" customHeight="1" x14ac:dyDescent="0.2">
      <c r="B29" s="150" t="s">
        <v>305</v>
      </c>
      <c r="C29" s="150"/>
      <c r="D29" s="16">
        <v>18.681818181818183</v>
      </c>
      <c r="E29" s="16">
        <v>18.863636363636363</v>
      </c>
      <c r="F29" s="16">
        <v>-0.96385542168674476</v>
      </c>
      <c r="G29" s="17">
        <v>17.759089784813259</v>
      </c>
      <c r="H29" s="17">
        <v>18.024390243902438</v>
      </c>
      <c r="I29" s="17">
        <v>-1.471896999006276</v>
      </c>
      <c r="J29" s="16">
        <v>13.598326359832637</v>
      </c>
      <c r="K29" s="16">
        <v>13.721973094170403</v>
      </c>
      <c r="L29" s="16">
        <v>-0.90108567834386122</v>
      </c>
      <c r="M29" s="17">
        <v>28.579916815210932</v>
      </c>
      <c r="N29" s="17">
        <v>30.632289748311848</v>
      </c>
      <c r="O29" s="17">
        <v>-6.7000310781991885</v>
      </c>
      <c r="P29" s="16">
        <v>15.809284818067754</v>
      </c>
      <c r="Q29" s="16">
        <v>17.450495049504951</v>
      </c>
      <c r="R29" s="16">
        <v>-9.4049494113564265</v>
      </c>
      <c r="S29" s="17">
        <v>22.629969418960243</v>
      </c>
      <c r="T29" s="17">
        <v>18.397626112759642</v>
      </c>
      <c r="U29" s="17">
        <v>23.004833777251662</v>
      </c>
      <c r="V29" s="112">
        <v>0</v>
      </c>
      <c r="W29" s="112">
        <v>0</v>
      </c>
      <c r="X29" s="112">
        <v>0</v>
      </c>
    </row>
    <row r="30" spans="2:30" ht="15" customHeight="1" x14ac:dyDescent="0.2">
      <c r="B30" s="150" t="s">
        <v>306</v>
      </c>
      <c r="C30" s="150"/>
      <c r="D30" s="16">
        <v>0.76363636363636367</v>
      </c>
      <c r="E30" s="16">
        <v>0.84545454545454546</v>
      </c>
      <c r="F30" s="16">
        <v>-9.6774193548387046</v>
      </c>
      <c r="G30" s="17">
        <v>0.69255503339104629</v>
      </c>
      <c r="H30" s="17">
        <v>0.46341463414634149</v>
      </c>
      <c r="I30" s="17">
        <v>49.446086152804725</v>
      </c>
      <c r="J30" s="16">
        <v>0.44829647340107592</v>
      </c>
      <c r="K30" s="16">
        <v>0.50822122571001493</v>
      </c>
      <c r="L30" s="16">
        <v>-11.791076263141235</v>
      </c>
      <c r="M30" s="17">
        <v>1.1883541295306002</v>
      </c>
      <c r="N30" s="17">
        <v>1.2277470841006752</v>
      </c>
      <c r="O30" s="17">
        <v>-3.2085561497326154</v>
      </c>
      <c r="P30" s="16">
        <v>0.50188205771643668</v>
      </c>
      <c r="Q30" s="16">
        <v>1.3613861386138615</v>
      </c>
      <c r="R30" s="16">
        <v>-63.134481578647204</v>
      </c>
      <c r="S30" s="17">
        <v>2.1406727828746179</v>
      </c>
      <c r="T30" s="17">
        <v>2.3738872403560829</v>
      </c>
      <c r="U30" s="17">
        <v>-9.8241590214067145</v>
      </c>
      <c r="V30" s="112">
        <v>2012</v>
      </c>
      <c r="W30" s="112">
        <v>2011</v>
      </c>
      <c r="X30" s="112" t="s">
        <v>383</v>
      </c>
    </row>
    <row r="31" spans="2:30" ht="15" customHeight="1" x14ac:dyDescent="0.2">
      <c r="B31" s="134" t="s">
        <v>249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44"/>
      <c r="W31" s="44"/>
      <c r="X31" s="44"/>
    </row>
    <row r="32" spans="2:30" x14ac:dyDescent="0.2">
      <c r="B32" s="41"/>
      <c r="C32" s="41"/>
      <c r="D32" s="41"/>
      <c r="E32" s="41"/>
      <c r="F32" s="41"/>
      <c r="G32" s="41"/>
      <c r="H32" s="41"/>
      <c r="I32" s="22" t="s">
        <v>36</v>
      </c>
      <c r="J32" s="44"/>
      <c r="K32" s="44"/>
      <c r="L32" s="44"/>
      <c r="M32" s="44"/>
      <c r="N32" s="44"/>
      <c r="O32" s="44"/>
      <c r="P32" s="44"/>
      <c r="Q32" s="131"/>
      <c r="AD32" s="16"/>
    </row>
    <row r="33" spans="2:24" x14ac:dyDescent="0.2">
      <c r="B33" s="41"/>
      <c r="C33" s="41"/>
      <c r="D33" s="41"/>
      <c r="E33" s="41"/>
      <c r="F33" s="41"/>
      <c r="G33" s="41"/>
      <c r="H33" s="41"/>
      <c r="I33" s="41"/>
      <c r="J33" s="44"/>
      <c r="K33" s="44"/>
      <c r="L33" s="44"/>
      <c r="M33" s="44"/>
      <c r="N33" s="44"/>
      <c r="O33" s="44"/>
      <c r="P33" s="44"/>
      <c r="Q33" s="44"/>
    </row>
    <row r="34" spans="2:24" x14ac:dyDescent="0.2">
      <c r="B34" s="41"/>
      <c r="C34" s="113"/>
      <c r="D34" s="113" t="s">
        <v>307</v>
      </c>
      <c r="E34" s="113"/>
      <c r="F34" s="113"/>
      <c r="G34" s="113" t="s">
        <v>308</v>
      </c>
      <c r="H34" s="113"/>
      <c r="I34" s="113"/>
      <c r="J34" s="114"/>
      <c r="K34" s="12"/>
      <c r="L34" s="12"/>
      <c r="M34" s="12"/>
      <c r="N34" s="12"/>
      <c r="O34" s="12"/>
      <c r="P34" s="12"/>
      <c r="Q34" s="12"/>
    </row>
    <row r="35" spans="2:24" x14ac:dyDescent="0.2">
      <c r="B35" s="113"/>
      <c r="C35" s="113"/>
      <c r="D35" s="113">
        <v>2010</v>
      </c>
      <c r="E35" s="113">
        <v>2009</v>
      </c>
      <c r="F35" s="113" t="s">
        <v>309</v>
      </c>
      <c r="G35" s="113">
        <v>2010</v>
      </c>
      <c r="H35" s="113">
        <v>2009</v>
      </c>
      <c r="I35" s="113" t="s">
        <v>309</v>
      </c>
      <c r="J35" s="114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2:24" x14ac:dyDescent="0.2">
      <c r="B36" s="113"/>
      <c r="C36" s="113"/>
      <c r="D36" s="113"/>
      <c r="E36" s="113"/>
      <c r="F36" s="113"/>
      <c r="G36" s="113"/>
      <c r="H36" s="113"/>
      <c r="I36" s="113"/>
      <c r="J36" s="114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2:24" x14ac:dyDescent="0.2">
      <c r="B37" s="115"/>
      <c r="C37" s="115" t="s">
        <v>293</v>
      </c>
      <c r="D37" s="117">
        <v>36.071688500727802</v>
      </c>
      <c r="E37" s="117">
        <v>37.401109393470946</v>
      </c>
      <c r="F37" s="117">
        <v>-3.5544958807431044</v>
      </c>
      <c r="G37" s="117">
        <v>31.849483521888835</v>
      </c>
      <c r="H37" s="117">
        <v>33.947237431557987</v>
      </c>
      <c r="I37" s="117">
        <v>-6.1794539655796541</v>
      </c>
      <c r="J37" s="115"/>
    </row>
    <row r="38" spans="2:24" x14ac:dyDescent="0.2">
      <c r="B38" s="116"/>
      <c r="C38" s="101" t="s">
        <v>293</v>
      </c>
      <c r="D38" s="118">
        <v>29.0346352247605</v>
      </c>
      <c r="E38" s="118">
        <v>29.460811561978876</v>
      </c>
      <c r="F38" s="118">
        <v>-1.4465872276525573</v>
      </c>
      <c r="G38" s="118">
        <v>22.823413674372848</v>
      </c>
      <c r="H38" s="118">
        <v>23.842707814833251</v>
      </c>
      <c r="I38" s="118">
        <v>-4.2750770943318486</v>
      </c>
      <c r="J38" s="115"/>
    </row>
    <row r="39" spans="2:24" x14ac:dyDescent="0.2">
      <c r="B39" s="116"/>
      <c r="C39" s="115" t="s">
        <v>293</v>
      </c>
      <c r="D39" s="117">
        <v>25.781505282648951</v>
      </c>
      <c r="E39" s="117">
        <v>26.158068057080133</v>
      </c>
      <c r="F39" s="117">
        <v>-1.4395664603726743</v>
      </c>
      <c r="G39" s="117">
        <v>25.897688145597638</v>
      </c>
      <c r="H39" s="117">
        <v>26.132404181184668</v>
      </c>
      <c r="I39" s="117">
        <v>-0.89818002951304265</v>
      </c>
      <c r="J39" s="115"/>
    </row>
    <row r="40" spans="2:24" x14ac:dyDescent="0.2">
      <c r="B40" s="116"/>
      <c r="C40" s="115" t="s">
        <v>293</v>
      </c>
      <c r="D40" s="117">
        <v>24.632637277648879</v>
      </c>
      <c r="E40" s="117">
        <v>24.584653798136944</v>
      </c>
      <c r="F40" s="117">
        <v>0.1951765516241295</v>
      </c>
      <c r="G40" s="117">
        <v>24.545007378258731</v>
      </c>
      <c r="H40" s="117">
        <v>24.265803882528623</v>
      </c>
      <c r="I40" s="117">
        <v>1.1506047649677811</v>
      </c>
      <c r="J40" s="115"/>
    </row>
    <row r="41" spans="2:24" x14ac:dyDescent="0.2">
      <c r="B41" s="116"/>
      <c r="C41" s="115" t="s">
        <v>293</v>
      </c>
      <c r="D41" s="117">
        <v>20.777443197372023</v>
      </c>
      <c r="E41" s="117">
        <v>20.524733533752393</v>
      </c>
      <c r="F41" s="117">
        <v>1.2312445528418436</v>
      </c>
      <c r="G41" s="117">
        <v>16.601082144613873</v>
      </c>
      <c r="H41" s="117">
        <v>15.629666500746641</v>
      </c>
      <c r="I41" s="117">
        <v>6.2152039125135872</v>
      </c>
      <c r="J41" s="115"/>
    </row>
    <row r="42" spans="2:24" x14ac:dyDescent="0.2">
      <c r="B42" s="116"/>
      <c r="C42" s="115" t="s">
        <v>293</v>
      </c>
      <c r="D42" s="117">
        <v>16.192122259619758</v>
      </c>
      <c r="E42" s="117">
        <v>16.527120495085548</v>
      </c>
      <c r="F42" s="117">
        <v>-2.0269606890408056</v>
      </c>
      <c r="G42" s="117">
        <v>10.649286768322677</v>
      </c>
      <c r="H42" s="117">
        <v>10.403185664509706</v>
      </c>
      <c r="I42" s="117">
        <v>2.3656321414366346</v>
      </c>
      <c r="J42" s="115"/>
    </row>
    <row r="43" spans="2:24" x14ac:dyDescent="0.2">
      <c r="B43" s="116"/>
      <c r="C43" s="115" t="s">
        <v>293</v>
      </c>
      <c r="D43" s="117">
        <v>15.866217078283059</v>
      </c>
      <c r="E43" s="117">
        <v>15.202116981476411</v>
      </c>
      <c r="F43" s="117">
        <v>4.3684711650084438</v>
      </c>
      <c r="G43" s="117">
        <v>10.526315789473685</v>
      </c>
      <c r="H43" s="117">
        <v>10.154305624688901</v>
      </c>
      <c r="I43" s="117">
        <v>3.6635706914344723</v>
      </c>
      <c r="J43" s="115"/>
    </row>
    <row r="44" spans="2:24" x14ac:dyDescent="0.2">
      <c r="B44" s="116"/>
      <c r="C44" s="115" t="s">
        <v>293</v>
      </c>
      <c r="D44" s="117">
        <v>15.145454545454545</v>
      </c>
      <c r="E44" s="117">
        <v>14.809090909090909</v>
      </c>
      <c r="F44" s="117">
        <v>2.2713321055862536</v>
      </c>
      <c r="G44" s="117">
        <v>14.338416133792425</v>
      </c>
      <c r="H44" s="117">
        <v>13.439522150323544</v>
      </c>
      <c r="I44" s="117">
        <v>6.6884370844036312</v>
      </c>
      <c r="J44" s="115"/>
    </row>
    <row r="45" spans="2:24" x14ac:dyDescent="0.2">
      <c r="B45" s="116"/>
      <c r="C45" s="115" t="s">
        <v>293</v>
      </c>
      <c r="D45" s="117">
        <v>10.812047972168818</v>
      </c>
      <c r="E45" s="117">
        <v>10.752196193265007</v>
      </c>
      <c r="F45" s="117">
        <v>0.55664701264753091</v>
      </c>
      <c r="G45" s="117">
        <v>8.8047220855878017</v>
      </c>
      <c r="H45" s="117">
        <v>8.4121453459432551</v>
      </c>
      <c r="I45" s="117">
        <v>4.6667850292656397</v>
      </c>
      <c r="J45" s="115"/>
    </row>
    <row r="46" spans="2:24" x14ac:dyDescent="0.2">
      <c r="B46" s="116"/>
      <c r="C46" s="115" t="s">
        <v>293</v>
      </c>
      <c r="D46" s="117">
        <v>10.737339758159832</v>
      </c>
      <c r="E46" s="117">
        <v>10.536363636363637</v>
      </c>
      <c r="F46" s="117">
        <v>1.90745240703896</v>
      </c>
      <c r="G46" s="117">
        <v>6.3698967043777666</v>
      </c>
      <c r="H46" s="117">
        <v>6.4957690393230463</v>
      </c>
      <c r="I46" s="117">
        <v>-1.9377587808817367</v>
      </c>
      <c r="J46" s="115"/>
    </row>
    <row r="47" spans="2:24" x14ac:dyDescent="0.2">
      <c r="B47" s="116"/>
      <c r="C47" s="115" t="s">
        <v>293</v>
      </c>
      <c r="D47" s="117">
        <v>7.7181818181818178</v>
      </c>
      <c r="E47" s="117">
        <v>7.4909090909090912</v>
      </c>
      <c r="F47" s="117">
        <v>3.0339805825242649</v>
      </c>
      <c r="G47" s="117">
        <v>4.7220855878012786</v>
      </c>
      <c r="H47" s="117">
        <v>4.2309606769537087</v>
      </c>
      <c r="I47" s="117">
        <v>11.607881716385506</v>
      </c>
      <c r="J47" s="115"/>
    </row>
    <row r="48" spans="2:24" x14ac:dyDescent="0.2">
      <c r="B48" s="116"/>
    </row>
    <row r="49" spans="2:2" x14ac:dyDescent="0.2">
      <c r="B49" s="119"/>
    </row>
  </sheetData>
  <mergeCells count="33">
    <mergeCell ref="B28:C28"/>
    <mergeCell ref="B29:C29"/>
    <mergeCell ref="B30:C30"/>
    <mergeCell ref="B31:U31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5:X5"/>
    <mergeCell ref="B6:C7"/>
    <mergeCell ref="D6:F6"/>
    <mergeCell ref="G6:I6"/>
    <mergeCell ref="J6:L6"/>
    <mergeCell ref="M6:O6"/>
    <mergeCell ref="P6:R6"/>
    <mergeCell ref="S6:U6"/>
    <mergeCell ref="V6:X6"/>
    <mergeCell ref="B17:C17"/>
    <mergeCell ref="B10:X10"/>
    <mergeCell ref="B14:X14"/>
    <mergeCell ref="D15:F15"/>
    <mergeCell ref="G15:I15"/>
    <mergeCell ref="J15:L15"/>
    <mergeCell ref="M15:O15"/>
    <mergeCell ref="P15:R15"/>
    <mergeCell ref="S15:U15"/>
    <mergeCell ref="V15:X15"/>
  </mergeCells>
  <hyperlinks>
    <hyperlink ref="I12" location="INDICE!A1" tooltip="Ver Índice" display="Ver Índice"/>
    <hyperlink ref="I32" location="INDICE!A1" tooltip="Ver Índice" display="Ver Índice"/>
  </hyperlinks>
  <printOptions horizontalCentered="1" verticalCentered="1"/>
  <pageMargins left="0.78740157480314965" right="0.78740157480314965" top="0.61" bottom="0.32" header="0" footer="0"/>
  <pageSetup paperSize="9" scale="5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20"/>
  <sheetViews>
    <sheetView showGridLines="0" showRowColHeaders="0" showZeros="0" zoomScaleNormal="100" workbookViewId="0">
      <selection activeCell="C13" sqref="C13"/>
    </sheetView>
  </sheetViews>
  <sheetFormatPr baseColWidth="10" defaultRowHeight="12.75" x14ac:dyDescent="0.2"/>
  <cols>
    <col min="1" max="1" width="18.42578125" style="11" customWidth="1"/>
    <col min="2" max="2" width="20.28515625" style="11" customWidth="1"/>
    <col min="3" max="3" width="20.7109375" style="11" customWidth="1"/>
    <col min="4" max="21" width="9.5703125" style="11" customWidth="1"/>
    <col min="22" max="24" width="9.5703125" style="11" hidden="1" customWidth="1"/>
    <col min="25" max="16384" width="11.42578125" style="11"/>
  </cols>
  <sheetData>
    <row r="3" spans="2:24" x14ac:dyDescent="0.2">
      <c r="B3" s="3"/>
      <c r="C3" s="3"/>
      <c r="D3" s="3"/>
      <c r="E3" s="3"/>
      <c r="F3" s="3"/>
      <c r="G3" s="3"/>
      <c r="H3" s="3"/>
      <c r="I3" s="3"/>
    </row>
    <row r="4" spans="2:24" ht="37.5" customHeight="1" x14ac:dyDescent="0.2">
      <c r="B4" s="3"/>
      <c r="C4" s="3"/>
      <c r="D4" s="3"/>
      <c r="E4" s="3"/>
      <c r="F4" s="3"/>
      <c r="G4" s="3"/>
      <c r="H4" s="3"/>
      <c r="I4" s="3"/>
    </row>
    <row r="5" spans="2:24" ht="18" customHeight="1" x14ac:dyDescent="0.2">
      <c r="B5" s="135" t="s">
        <v>310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</row>
    <row r="6" spans="2:24" ht="15" customHeight="1" x14ac:dyDescent="0.2">
      <c r="B6" s="136"/>
      <c r="C6" s="136"/>
      <c r="D6" s="137" t="s">
        <v>28</v>
      </c>
      <c r="E6" s="137"/>
      <c r="F6" s="137"/>
      <c r="G6" s="138" t="s">
        <v>29</v>
      </c>
      <c r="H6" s="138"/>
      <c r="I6" s="138"/>
      <c r="J6" s="137" t="s">
        <v>30</v>
      </c>
      <c r="K6" s="137"/>
      <c r="L6" s="137"/>
      <c r="M6" s="138" t="s">
        <v>31</v>
      </c>
      <c r="N6" s="138"/>
      <c r="O6" s="138"/>
      <c r="P6" s="137" t="s">
        <v>108</v>
      </c>
      <c r="Q6" s="137"/>
      <c r="R6" s="137"/>
      <c r="S6" s="138" t="s">
        <v>33</v>
      </c>
      <c r="T6" s="138"/>
      <c r="U6" s="138"/>
      <c r="V6" s="137" t="s">
        <v>34</v>
      </c>
      <c r="W6" s="137"/>
      <c r="X6" s="137"/>
    </row>
    <row r="7" spans="2:24" ht="15" customHeight="1" x14ac:dyDescent="0.2">
      <c r="B7" s="136"/>
      <c r="C7" s="136"/>
      <c r="D7" s="13">
        <v>2012</v>
      </c>
      <c r="E7" s="13">
        <v>2011</v>
      </c>
      <c r="F7" s="13" t="s">
        <v>366</v>
      </c>
      <c r="G7" s="14">
        <v>2012</v>
      </c>
      <c r="H7" s="14">
        <v>2011</v>
      </c>
      <c r="I7" s="14" t="s">
        <v>366</v>
      </c>
      <c r="J7" s="13">
        <v>2012</v>
      </c>
      <c r="K7" s="13">
        <v>2011</v>
      </c>
      <c r="L7" s="13" t="s">
        <v>366</v>
      </c>
      <c r="M7" s="14">
        <v>2012</v>
      </c>
      <c r="N7" s="14">
        <v>2011</v>
      </c>
      <c r="O7" s="14" t="s">
        <v>366</v>
      </c>
      <c r="P7" s="13">
        <v>2012</v>
      </c>
      <c r="Q7" s="13">
        <v>2011</v>
      </c>
      <c r="R7" s="13" t="s">
        <v>366</v>
      </c>
      <c r="S7" s="14">
        <v>2012</v>
      </c>
      <c r="T7" s="14">
        <v>2011</v>
      </c>
      <c r="U7" s="14" t="s">
        <v>366</v>
      </c>
      <c r="V7" s="13">
        <v>2012</v>
      </c>
      <c r="W7" s="13">
        <v>2011</v>
      </c>
      <c r="X7" s="13" t="s">
        <v>366</v>
      </c>
    </row>
    <row r="8" spans="2:24" ht="15" customHeight="1" x14ac:dyDescent="0.2">
      <c r="B8" s="152" t="s">
        <v>311</v>
      </c>
      <c r="C8" s="15" t="s">
        <v>312</v>
      </c>
      <c r="D8" s="16">
        <v>34.200000000000003</v>
      </c>
      <c r="E8" s="16">
        <v>33.636363636363633</v>
      </c>
      <c r="F8" s="16">
        <v>1.6756756756757056</v>
      </c>
      <c r="G8" s="17">
        <v>30.051941627504327</v>
      </c>
      <c r="H8" s="17">
        <v>30.121951219512194</v>
      </c>
      <c r="I8" s="17">
        <v>-0.23242050788037716</v>
      </c>
      <c r="J8" s="16">
        <v>23.968918111177526</v>
      </c>
      <c r="K8" s="16">
        <v>23.707025411061284</v>
      </c>
      <c r="L8" s="16">
        <v>1.1047050212973915</v>
      </c>
      <c r="M8" s="17">
        <v>50.207961972667853</v>
      </c>
      <c r="N8" s="17">
        <v>54.020871700429709</v>
      </c>
      <c r="O8" s="17">
        <v>-7.0582158483228028</v>
      </c>
      <c r="P8" s="16">
        <v>37.766624843161857</v>
      </c>
      <c r="Q8" s="16">
        <v>35.643564356435647</v>
      </c>
      <c r="R8" s="16">
        <v>5.9563641433151986</v>
      </c>
      <c r="S8" s="17">
        <v>42.50764525993884</v>
      </c>
      <c r="T8" s="17">
        <v>37.240356083086056</v>
      </c>
      <c r="U8" s="17">
        <v>14.144035478879573</v>
      </c>
      <c r="V8" s="16">
        <v>55.063291139240505</v>
      </c>
      <c r="W8" s="16">
        <v>36.585365853658537</v>
      </c>
      <c r="X8" s="16">
        <v>50.506329113924039</v>
      </c>
    </row>
    <row r="9" spans="2:24" ht="15" customHeight="1" x14ac:dyDescent="0.2">
      <c r="B9" s="152"/>
      <c r="C9" s="15" t="s">
        <v>313</v>
      </c>
      <c r="D9" s="16">
        <v>19.100000000000001</v>
      </c>
      <c r="E9" s="16">
        <v>19.100000000000001</v>
      </c>
      <c r="F9" s="16">
        <v>0</v>
      </c>
      <c r="G9" s="17">
        <v>21.098194410091516</v>
      </c>
      <c r="H9" s="17">
        <v>21.390243902439025</v>
      </c>
      <c r="I9" s="17">
        <v>-1.3653397019666897</v>
      </c>
      <c r="J9" s="16">
        <v>17.722653915122535</v>
      </c>
      <c r="K9" s="16">
        <v>17.997010463378178</v>
      </c>
      <c r="L9" s="16">
        <v>-1.5244562357394074</v>
      </c>
      <c r="M9" s="17">
        <v>24.658348187759952</v>
      </c>
      <c r="N9" s="17">
        <v>23.449969306322899</v>
      </c>
      <c r="O9" s="17">
        <v>5.153008371363768</v>
      </c>
      <c r="P9" s="16">
        <v>16.813048933500628</v>
      </c>
      <c r="Q9" s="16">
        <v>16.336633663366335</v>
      </c>
      <c r="R9" s="16">
        <v>2.9162389262765913</v>
      </c>
      <c r="S9" s="17">
        <v>9.1743119266055047</v>
      </c>
      <c r="T9" s="17">
        <v>10.979228486646884</v>
      </c>
      <c r="U9" s="17">
        <v>-16.439375154971486</v>
      </c>
      <c r="V9" s="16">
        <v>3.7974683544303796</v>
      </c>
      <c r="W9" s="16">
        <v>4.8780487804878048</v>
      </c>
      <c r="X9" s="16">
        <v>-22.151898734177209</v>
      </c>
    </row>
    <row r="10" spans="2:24" ht="15" customHeight="1" x14ac:dyDescent="0.2">
      <c r="B10" s="152"/>
      <c r="C10" s="15" t="s">
        <v>314</v>
      </c>
      <c r="D10" s="16">
        <v>10.409090909090908</v>
      </c>
      <c r="E10" s="16">
        <v>10.154545454545454</v>
      </c>
      <c r="F10" s="16">
        <v>2.5067144136078667</v>
      </c>
      <c r="G10" s="17">
        <v>6.9008162255750678</v>
      </c>
      <c r="H10" s="17">
        <v>7.2682926829268295</v>
      </c>
      <c r="I10" s="17">
        <v>-5.0558841447725626</v>
      </c>
      <c r="J10" s="16">
        <v>7.6808129109384335</v>
      </c>
      <c r="K10" s="16">
        <v>7.5037369207772793</v>
      </c>
      <c r="L10" s="16">
        <v>2.3598373987612007</v>
      </c>
      <c r="M10" s="17">
        <v>24.539512774806891</v>
      </c>
      <c r="N10" s="17">
        <v>22.651933701657459</v>
      </c>
      <c r="O10" s="17">
        <v>8.3329710302450479</v>
      </c>
      <c r="P10" s="16">
        <v>5.6461731493099121</v>
      </c>
      <c r="Q10" s="16">
        <v>5.8168316831683171</v>
      </c>
      <c r="R10" s="16">
        <v>-2.9338743693104448</v>
      </c>
      <c r="S10" s="17">
        <v>6.2691131498470947</v>
      </c>
      <c r="T10" s="17">
        <v>6.3798219584569731</v>
      </c>
      <c r="U10" s="17">
        <v>-1.7352962093734305</v>
      </c>
      <c r="V10" s="16">
        <v>36.075949367088604</v>
      </c>
      <c r="W10" s="16">
        <v>34.756097560975611</v>
      </c>
      <c r="X10" s="16">
        <v>3.7974683544303645</v>
      </c>
    </row>
    <row r="11" spans="2:24" ht="15" customHeight="1" x14ac:dyDescent="0.2">
      <c r="B11" s="152"/>
      <c r="C11" s="15" t="s">
        <v>315</v>
      </c>
      <c r="D11" s="120">
        <v>38.654545454545456</v>
      </c>
      <c r="E11" s="120">
        <v>37.918181818181822</v>
      </c>
      <c r="F11" s="120">
        <v>1.941980340445923</v>
      </c>
      <c r="G11" s="98">
        <v>42.666336878555526</v>
      </c>
      <c r="H11" s="98">
        <v>40.560975609756099</v>
      </c>
      <c r="I11" s="98">
        <v>5.1906080589763519</v>
      </c>
      <c r="J11" s="120">
        <v>49.910340705319783</v>
      </c>
      <c r="K11" s="120">
        <v>47.294469357249625</v>
      </c>
      <c r="L11" s="120">
        <v>5.5310301259764145</v>
      </c>
      <c r="M11" s="98">
        <v>13.784907902554961</v>
      </c>
      <c r="N11" s="98">
        <v>13.627992633517495</v>
      </c>
      <c r="O11" s="98">
        <v>1.1514187984776072</v>
      </c>
      <c r="P11" s="120">
        <v>39.146800501882055</v>
      </c>
      <c r="Q11" s="120">
        <v>42.574257425742573</v>
      </c>
      <c r="R11" s="120">
        <v>-8.0505383560444841</v>
      </c>
      <c r="S11" s="98">
        <v>41.590214067278289</v>
      </c>
      <c r="T11" s="98">
        <v>43.471810089020771</v>
      </c>
      <c r="U11" s="98">
        <v>-4.3283130329502768</v>
      </c>
      <c r="V11" s="120">
        <v>14.556962025316455</v>
      </c>
      <c r="W11" s="120">
        <v>25.609756097560975</v>
      </c>
      <c r="X11" s="120">
        <v>-43.158529234478607</v>
      </c>
    </row>
    <row r="12" spans="2:24" ht="15" customHeight="1" x14ac:dyDescent="0.2">
      <c r="B12" s="152"/>
      <c r="C12" s="15" t="s">
        <v>52</v>
      </c>
      <c r="D12" s="16">
        <v>4.5909090909090908</v>
      </c>
      <c r="E12" s="16">
        <v>6.6363636363636367</v>
      </c>
      <c r="F12" s="16">
        <v>-30.821917808219183</v>
      </c>
      <c r="G12" s="17">
        <v>5.0952263170912691</v>
      </c>
      <c r="H12" s="17">
        <v>7.1707317073170733</v>
      </c>
      <c r="I12" s="17">
        <v>-28.944122788863254</v>
      </c>
      <c r="J12" s="16">
        <v>5.260011954572624</v>
      </c>
      <c r="K12" s="16">
        <v>8.6397608370702539</v>
      </c>
      <c r="L12" s="16">
        <v>-39.118546754168072</v>
      </c>
      <c r="M12" s="17">
        <v>2.7332144979203803</v>
      </c>
      <c r="N12" s="17">
        <v>2.3327194597912828</v>
      </c>
      <c r="O12" s="17">
        <v>17.16858992400789</v>
      </c>
      <c r="P12" s="16">
        <v>4.2659974905897116</v>
      </c>
      <c r="Q12" s="16">
        <v>5.9405940594059405</v>
      </c>
      <c r="R12" s="16">
        <v>-28.189042241739855</v>
      </c>
      <c r="S12" s="17">
        <v>3.8226299694189603</v>
      </c>
      <c r="T12" s="17">
        <v>6.5281899109792283</v>
      </c>
      <c r="U12" s="17">
        <v>-41.444259104809568</v>
      </c>
      <c r="V12" s="16">
        <v>5.0632911392405067</v>
      </c>
      <c r="W12" s="16">
        <v>4.2682926829268295</v>
      </c>
      <c r="X12" s="16">
        <v>18.625678119349004</v>
      </c>
    </row>
    <row r="13" spans="2:24" ht="30" customHeight="1" x14ac:dyDescent="0.2">
      <c r="B13" s="134" t="s">
        <v>316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</row>
    <row r="14" spans="2:24" ht="15" customHeight="1" x14ac:dyDescent="0.2">
      <c r="B14" s="41"/>
      <c r="C14" s="41"/>
      <c r="D14" s="41"/>
      <c r="E14" s="41"/>
      <c r="F14" s="41"/>
      <c r="G14" s="41"/>
      <c r="H14" s="41"/>
      <c r="I14" s="41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2:24" ht="15" customHeight="1" x14ac:dyDescent="0.2">
      <c r="B15" s="41"/>
      <c r="C15" s="41"/>
      <c r="D15" s="41"/>
      <c r="E15" s="41"/>
      <c r="F15" s="41"/>
      <c r="G15" s="41"/>
      <c r="H15" s="22" t="s">
        <v>36</v>
      </c>
      <c r="I15" s="41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2:24" ht="15" customHeight="1" x14ac:dyDescent="0.2">
      <c r="B16" s="41"/>
      <c r="C16" s="41"/>
      <c r="D16" s="41"/>
      <c r="E16" s="41"/>
      <c r="F16" s="41"/>
      <c r="G16" s="41"/>
      <c r="H16" s="41"/>
      <c r="I16" s="41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2:24" ht="15" customHeight="1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2:24" ht="16.5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2:24" ht="16.5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6.5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</sheetData>
  <mergeCells count="11">
    <mergeCell ref="B8:B12"/>
    <mergeCell ref="B13:X13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H15" location="INDICE!A1" tooltip="Ver Índice" display="Ver Índice"/>
  </hyperlinks>
  <printOptions horizontalCentered="1" verticalCentered="1"/>
  <pageMargins left="0.31" right="0.31" top="0.98425196850393704" bottom="0.98425196850393704" header="0" footer="0"/>
  <pageSetup paperSize="9" scale="6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showGridLines="0" zoomScaleNormal="100" workbookViewId="0">
      <selection activeCell="B48" sqref="B48"/>
    </sheetView>
  </sheetViews>
  <sheetFormatPr baseColWidth="10" defaultRowHeight="12.75" x14ac:dyDescent="0.2"/>
  <cols>
    <col min="1" max="1" width="18.7109375" style="11" customWidth="1"/>
    <col min="2" max="2" width="29.7109375" style="11" customWidth="1"/>
    <col min="3" max="20" width="7.7109375" style="11" customWidth="1"/>
    <col min="21" max="23" width="7.7109375" style="11" hidden="1" customWidth="1"/>
    <col min="24" max="24" width="7.7109375" style="11" customWidth="1"/>
    <col min="25" max="16384" width="11.42578125" style="11"/>
  </cols>
  <sheetData>
    <row r="1" spans="1:24" x14ac:dyDescent="0.2">
      <c r="A1" s="3"/>
      <c r="B1" s="3"/>
      <c r="C1" s="3"/>
      <c r="D1" s="3"/>
      <c r="E1" s="3"/>
      <c r="F1" s="3"/>
      <c r="G1" s="3"/>
      <c r="H1" s="3"/>
    </row>
    <row r="2" spans="1:24" x14ac:dyDescent="0.2">
      <c r="A2" s="3"/>
      <c r="B2" s="3"/>
      <c r="C2" s="3"/>
      <c r="D2" s="3"/>
      <c r="E2" s="3"/>
      <c r="F2" s="3"/>
      <c r="G2" s="3"/>
    </row>
    <row r="3" spans="1:24" x14ac:dyDescent="0.2">
      <c r="A3" s="3"/>
      <c r="B3" s="3"/>
      <c r="C3" s="3"/>
      <c r="D3" s="3"/>
      <c r="E3" s="3"/>
      <c r="F3" s="3"/>
      <c r="G3" s="3"/>
      <c r="H3" s="3"/>
    </row>
    <row r="4" spans="1:24" ht="35.25" customHeight="1" x14ac:dyDescent="0.2">
      <c r="A4" s="3"/>
      <c r="B4" s="3"/>
      <c r="C4" s="3"/>
      <c r="D4" s="3"/>
      <c r="E4" s="3"/>
      <c r="F4" s="3"/>
      <c r="G4" s="3"/>
      <c r="H4" s="3"/>
    </row>
    <row r="5" spans="1:24" ht="18" customHeight="1" x14ac:dyDescent="0.2">
      <c r="A5" s="20"/>
      <c r="B5" s="135" t="s">
        <v>317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1:24" ht="15" customHeight="1" x14ac:dyDescent="0.2">
      <c r="A6" s="20"/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1:24" ht="24.9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1:24" ht="15" customHeight="1" x14ac:dyDescent="0.2">
      <c r="B8" s="16" t="s">
        <v>384</v>
      </c>
      <c r="C8" s="16">
        <v>79.645454545454541</v>
      </c>
      <c r="D8" s="16">
        <v>79.327272727272728</v>
      </c>
      <c r="E8" s="16">
        <v>0.40110016044005192</v>
      </c>
      <c r="F8" s="17">
        <v>84.021766015335146</v>
      </c>
      <c r="G8" s="17">
        <v>82.317073170731703</v>
      </c>
      <c r="H8" s="17">
        <v>2.0708861223330643</v>
      </c>
      <c r="I8" s="16">
        <v>84.070531978481768</v>
      </c>
      <c r="J8" s="16">
        <v>84.005979073243651</v>
      </c>
      <c r="K8" s="16">
        <v>7.6843227053927876E-2</v>
      </c>
      <c r="L8" s="17">
        <v>66.369578134284012</v>
      </c>
      <c r="M8" s="17">
        <v>67.096378146101898</v>
      </c>
      <c r="N8" s="17">
        <v>-1.0832179499097379</v>
      </c>
      <c r="O8" s="16">
        <v>81.05395232120452</v>
      </c>
      <c r="P8" s="16">
        <v>83.044554455445549</v>
      </c>
      <c r="Q8" s="16">
        <v>-2.3970290975659481</v>
      </c>
      <c r="R8" s="17">
        <v>81.039755351681961</v>
      </c>
      <c r="S8" s="17">
        <v>83.382789317507417</v>
      </c>
      <c r="T8" s="17">
        <v>-2.8099731191572204</v>
      </c>
      <c r="U8" s="16">
        <v>39.240506329113927</v>
      </c>
      <c r="V8" s="16">
        <v>26.829268292682926</v>
      </c>
      <c r="W8" s="16">
        <v>46.260069044879202</v>
      </c>
      <c r="X8" s="24"/>
    </row>
    <row r="9" spans="1:24" ht="15" customHeight="1" x14ac:dyDescent="0.2">
      <c r="B9" s="16" t="s">
        <v>385</v>
      </c>
      <c r="C9" s="16">
        <v>12.027272727272727</v>
      </c>
      <c r="D9" s="16">
        <v>12.6</v>
      </c>
      <c r="E9" s="16">
        <v>-4.5454545454545467</v>
      </c>
      <c r="F9" s="17">
        <v>9.0279495424189964</v>
      </c>
      <c r="G9" s="17">
        <v>10.975609756097562</v>
      </c>
      <c r="H9" s="17">
        <v>-17.745348613515816</v>
      </c>
      <c r="I9" s="16">
        <v>8.7866108786610884</v>
      </c>
      <c r="J9" s="16">
        <v>8.6098654708520179</v>
      </c>
      <c r="K9" s="16">
        <v>2.0528242677824267</v>
      </c>
      <c r="L9" s="17">
        <v>24.242424242424242</v>
      </c>
      <c r="M9" s="17">
        <v>23.756906077348066</v>
      </c>
      <c r="N9" s="17">
        <v>2.0436927413671526</v>
      </c>
      <c r="O9" s="16">
        <v>12.421580928481808</v>
      </c>
      <c r="P9" s="16">
        <v>13.985148514851485</v>
      </c>
      <c r="Q9" s="16">
        <v>-11.180200086607954</v>
      </c>
      <c r="R9" s="17">
        <v>8.8685015290519882</v>
      </c>
      <c r="S9" s="17">
        <v>8.9020771513353107</v>
      </c>
      <c r="T9" s="17">
        <v>-0.37716615698265343</v>
      </c>
      <c r="U9" s="16">
        <v>13.924050632911392</v>
      </c>
      <c r="V9" s="16">
        <v>11.585365853658537</v>
      </c>
      <c r="W9" s="16">
        <v>20.186542305129905</v>
      </c>
      <c r="X9" s="24"/>
    </row>
    <row r="10" spans="1:24" ht="15" customHeight="1" x14ac:dyDescent="0.2">
      <c r="B10" s="16" t="s">
        <v>386</v>
      </c>
      <c r="C10" s="16">
        <v>3.7727272727272729</v>
      </c>
      <c r="D10" s="16">
        <v>3.709090909090909</v>
      </c>
      <c r="E10" s="16">
        <v>1.7156862745098209</v>
      </c>
      <c r="F10" s="17">
        <v>3.7348503586445707</v>
      </c>
      <c r="G10" s="17">
        <v>3.7317073170731709</v>
      </c>
      <c r="H10" s="17">
        <v>8.4225297011371936E-2</v>
      </c>
      <c r="I10" s="16">
        <v>4.2737597130902572</v>
      </c>
      <c r="J10" s="16">
        <v>3.5874439461883409</v>
      </c>
      <c r="K10" s="16">
        <v>19.131052002390916</v>
      </c>
      <c r="L10" s="17">
        <v>0.77243018419489007</v>
      </c>
      <c r="M10" s="17">
        <v>0.73664825046040516</v>
      </c>
      <c r="N10" s="17">
        <v>4.8573975044563298</v>
      </c>
      <c r="O10" s="16">
        <v>5.1442910915934759</v>
      </c>
      <c r="P10" s="16">
        <v>4.4554455445544559</v>
      </c>
      <c r="Q10" s="16">
        <v>15.460755611320224</v>
      </c>
      <c r="R10" s="17">
        <v>9.3272171253822638</v>
      </c>
      <c r="S10" s="17">
        <v>10.979228486646884</v>
      </c>
      <c r="T10" s="17">
        <v>-15.046698074220998</v>
      </c>
      <c r="U10" s="16">
        <v>0</v>
      </c>
      <c r="V10" s="16">
        <v>0.6097560975609756</v>
      </c>
      <c r="W10" s="16">
        <v>-100</v>
      </c>
      <c r="X10" s="24"/>
    </row>
    <row r="11" spans="1:24" ht="15" customHeight="1" x14ac:dyDescent="0.2">
      <c r="B11" s="16" t="s">
        <v>387</v>
      </c>
      <c r="C11" s="16">
        <v>10.263636363636364</v>
      </c>
      <c r="D11" s="16">
        <v>9.9818181818181824</v>
      </c>
      <c r="E11" s="16">
        <v>2.8233151183970762</v>
      </c>
      <c r="F11" s="17">
        <v>11.674499134306208</v>
      </c>
      <c r="G11" s="17">
        <v>12</v>
      </c>
      <c r="H11" s="17">
        <v>-2.7125072141149218</v>
      </c>
      <c r="I11" s="16">
        <v>11.177525403466825</v>
      </c>
      <c r="J11" s="16">
        <v>10.134529147982063</v>
      </c>
      <c r="K11" s="16">
        <v>10.291511724473537</v>
      </c>
      <c r="L11" s="17">
        <v>3.4462269756387403</v>
      </c>
      <c r="M11" s="17">
        <v>3.1307550644567219</v>
      </c>
      <c r="N11" s="17">
        <v>10.076543986578571</v>
      </c>
      <c r="O11" s="16">
        <v>16.060225846925974</v>
      </c>
      <c r="P11" s="16">
        <v>17.202970297029704</v>
      </c>
      <c r="Q11" s="16">
        <v>-6.6427159401713283</v>
      </c>
      <c r="R11" s="17">
        <v>12.844036697247706</v>
      </c>
      <c r="S11" s="17">
        <v>10.089020771513352</v>
      </c>
      <c r="T11" s="17">
        <v>27.307069616837566</v>
      </c>
      <c r="U11" s="16">
        <v>1.8987341772151898</v>
      </c>
      <c r="V11" s="16">
        <v>0</v>
      </c>
      <c r="W11" s="16" t="e">
        <v>#DIV/0!</v>
      </c>
      <c r="X11" s="24"/>
    </row>
    <row r="12" spans="1:24" ht="15" customHeight="1" x14ac:dyDescent="0.2">
      <c r="B12" s="16" t="s">
        <v>388</v>
      </c>
      <c r="C12" s="16">
        <v>7.836363636363636</v>
      </c>
      <c r="D12" s="16">
        <v>7.8636363636363633</v>
      </c>
      <c r="E12" s="16">
        <v>-0.34682080924855541</v>
      </c>
      <c r="F12" s="17">
        <v>6.8760821172396733</v>
      </c>
      <c r="G12" s="17">
        <v>7.9268292682926829</v>
      </c>
      <c r="H12" s="17">
        <v>-13.255579444053353</v>
      </c>
      <c r="I12" s="16">
        <v>9.6832038254632398</v>
      </c>
      <c r="J12" s="16">
        <v>8.4902840059790741</v>
      </c>
      <c r="K12" s="16">
        <v>14.050411254135682</v>
      </c>
      <c r="L12" s="17">
        <v>7.7243018419489005</v>
      </c>
      <c r="M12" s="17">
        <v>6.8139963167587476</v>
      </c>
      <c r="N12" s="17">
        <v>13.359348653466284</v>
      </c>
      <c r="O12" s="16">
        <v>6.6499372647427855</v>
      </c>
      <c r="P12" s="16">
        <v>6.9306930693069306</v>
      </c>
      <c r="Q12" s="16">
        <v>-4.0509051801398073</v>
      </c>
      <c r="R12" s="17">
        <v>6.8807339449541285</v>
      </c>
      <c r="S12" s="17">
        <v>9.9406528189910972</v>
      </c>
      <c r="T12" s="17">
        <v>-30.781870464192792</v>
      </c>
      <c r="U12" s="16">
        <v>6.3291139240506329</v>
      </c>
      <c r="V12" s="16">
        <v>3.6585365853658538</v>
      </c>
      <c r="W12" s="16">
        <v>72.995780590717317</v>
      </c>
      <c r="X12" s="24"/>
    </row>
    <row r="13" spans="1:24" ht="15" customHeight="1" x14ac:dyDescent="0.2">
      <c r="B13" s="16" t="s">
        <v>389</v>
      </c>
      <c r="C13" s="16">
        <v>3.3454545454545452</v>
      </c>
      <c r="D13" s="16">
        <v>3.8181818181818183</v>
      </c>
      <c r="E13" s="16">
        <v>-12.380952380952394</v>
      </c>
      <c r="F13" s="17">
        <v>2.9680930002473409</v>
      </c>
      <c r="G13" s="17">
        <v>3.7804878048780486</v>
      </c>
      <c r="H13" s="17">
        <v>-21.489152896683237</v>
      </c>
      <c r="I13" s="16">
        <v>4.094441123729827</v>
      </c>
      <c r="J13" s="16">
        <v>4.7234678624813151</v>
      </c>
      <c r="K13" s="16">
        <v>-13.317053424833716</v>
      </c>
      <c r="L13" s="17">
        <v>3.2085561497326203</v>
      </c>
      <c r="M13" s="17">
        <v>3.0693677102516883</v>
      </c>
      <c r="N13" s="17">
        <v>4.5347593582887669</v>
      </c>
      <c r="O13" s="16">
        <v>2.6348808030112925</v>
      </c>
      <c r="P13" s="16">
        <v>3.0940594059405941</v>
      </c>
      <c r="Q13" s="16">
        <v>-14.840652446675037</v>
      </c>
      <c r="R13" s="17">
        <v>3.669724770642202</v>
      </c>
      <c r="S13" s="17">
        <v>2.5222551928783381</v>
      </c>
      <c r="T13" s="17">
        <v>45.493793847814374</v>
      </c>
      <c r="U13" s="16">
        <v>6.962025316455696</v>
      </c>
      <c r="V13" s="16">
        <v>3.0487804878048781</v>
      </c>
      <c r="W13" s="16">
        <v>128.35443037974682</v>
      </c>
      <c r="X13" s="24"/>
    </row>
    <row r="14" spans="1:24" ht="15" customHeight="1" x14ac:dyDescent="0.2">
      <c r="B14" s="16" t="s">
        <v>390</v>
      </c>
      <c r="C14" s="16">
        <v>9.4818181818181824</v>
      </c>
      <c r="D14" s="16">
        <v>9.9</v>
      </c>
      <c r="E14" s="16">
        <v>-4.2240587695133058</v>
      </c>
      <c r="F14" s="17">
        <v>9.7947069008162249</v>
      </c>
      <c r="G14" s="17">
        <v>10</v>
      </c>
      <c r="H14" s="17">
        <v>-2.052930991837755</v>
      </c>
      <c r="I14" s="16">
        <v>8.4279736999402264</v>
      </c>
      <c r="J14" s="16">
        <v>8.7892376681614355</v>
      </c>
      <c r="K14" s="16">
        <v>-4.1102992302719201</v>
      </c>
      <c r="L14" s="17">
        <v>11.111111111111111</v>
      </c>
      <c r="M14" s="17">
        <v>11.172498465316146</v>
      </c>
      <c r="N14" s="17">
        <v>-0.5494505494505546</v>
      </c>
      <c r="O14" s="16">
        <v>9.1593475533249684</v>
      </c>
      <c r="P14" s="16">
        <v>9.7772277227722775</v>
      </c>
      <c r="Q14" s="16">
        <v>-6.3195845178914709</v>
      </c>
      <c r="R14" s="17">
        <v>10.091743119266056</v>
      </c>
      <c r="S14" s="17">
        <v>12.01780415430267</v>
      </c>
      <c r="T14" s="17">
        <v>-16.026730094008371</v>
      </c>
      <c r="U14" s="16">
        <v>6.962025316455696</v>
      </c>
      <c r="V14" s="16">
        <v>10.365853658536585</v>
      </c>
      <c r="W14" s="16">
        <v>-32.836932241250935</v>
      </c>
      <c r="X14" s="24"/>
    </row>
    <row r="15" spans="1:24" ht="15" customHeight="1" x14ac:dyDescent="0.2">
      <c r="B15" s="16" t="s">
        <v>391</v>
      </c>
      <c r="C15" s="16">
        <v>13.663636363636364</v>
      </c>
      <c r="D15" s="16">
        <v>13.49090909090909</v>
      </c>
      <c r="E15" s="16">
        <v>1.2803234501347873</v>
      </c>
      <c r="F15" s="17">
        <v>13.034875092752907</v>
      </c>
      <c r="G15" s="17">
        <v>13.268292682926829</v>
      </c>
      <c r="H15" s="17">
        <v>-1.7592134553549243</v>
      </c>
      <c r="I15" s="16">
        <v>13.389121338912133</v>
      </c>
      <c r="J15" s="16">
        <v>12.884902840059791</v>
      </c>
      <c r="K15" s="16">
        <v>3.9132502985175961</v>
      </c>
      <c r="L15" s="17">
        <v>14.735591206179441</v>
      </c>
      <c r="M15" s="17">
        <v>14.794352363413138</v>
      </c>
      <c r="N15" s="17">
        <v>-0.39718641134312804</v>
      </c>
      <c r="O15" s="16">
        <v>14.554579673776663</v>
      </c>
      <c r="P15" s="16">
        <v>16.955445544554454</v>
      </c>
      <c r="Q15" s="16">
        <v>-14.159851267069016</v>
      </c>
      <c r="R15" s="17">
        <v>16.819571865443425</v>
      </c>
      <c r="S15" s="17">
        <v>15.13353115727003</v>
      </c>
      <c r="T15" s="17">
        <v>11.141092522635958</v>
      </c>
      <c r="U15" s="16">
        <v>7.5949367088607591</v>
      </c>
      <c r="V15" s="16">
        <v>1.8292682926829269</v>
      </c>
      <c r="W15" s="16">
        <v>315.18987341772151</v>
      </c>
      <c r="X15" s="24"/>
    </row>
    <row r="16" spans="1:24" ht="15" customHeight="1" x14ac:dyDescent="0.2">
      <c r="B16" s="16" t="s">
        <v>392</v>
      </c>
      <c r="C16" s="16">
        <v>4.2272727272727275</v>
      </c>
      <c r="D16" s="16">
        <v>3.918181818181818</v>
      </c>
      <c r="E16" s="16">
        <v>7.8886310904872516</v>
      </c>
      <c r="F16" s="17">
        <v>4.0563937670046997</v>
      </c>
      <c r="G16" s="17">
        <v>3.6585365853658538</v>
      </c>
      <c r="H16" s="17">
        <v>10.87476296479511</v>
      </c>
      <c r="I16" s="16">
        <v>4.9611476389719069</v>
      </c>
      <c r="J16" s="16">
        <v>4.9327354260089686</v>
      </c>
      <c r="K16" s="16">
        <v>0.5759930446122894</v>
      </c>
      <c r="L16" s="17">
        <v>2.9114676173499703</v>
      </c>
      <c r="M16" s="17">
        <v>3.1307550644567219</v>
      </c>
      <c r="N16" s="17">
        <v>-7.0042990458215399</v>
      </c>
      <c r="O16" s="16">
        <v>3.8895859473023839</v>
      </c>
      <c r="P16" s="16">
        <v>3.217821782178218</v>
      </c>
      <c r="Q16" s="16">
        <v>20.876363285397161</v>
      </c>
      <c r="R16" s="17">
        <v>6.2691131498470947</v>
      </c>
      <c r="S16" s="17">
        <v>5.0445103857566762</v>
      </c>
      <c r="T16" s="17">
        <v>24.275948911674774</v>
      </c>
      <c r="U16" s="16">
        <v>1.8987341772151898</v>
      </c>
      <c r="V16" s="16">
        <v>0</v>
      </c>
      <c r="W16" s="16" t="e">
        <v>#DIV/0!</v>
      </c>
      <c r="X16" s="24"/>
    </row>
    <row r="17" spans="2:25" ht="15" customHeight="1" x14ac:dyDescent="0.2">
      <c r="B17" s="16" t="s">
        <v>393</v>
      </c>
      <c r="C17" s="16">
        <v>3.7636363636363637</v>
      </c>
      <c r="D17" s="16">
        <v>3.8363636363636364</v>
      </c>
      <c r="E17" s="16">
        <v>-1.895734597156391</v>
      </c>
      <c r="F17" s="17">
        <v>3.7101162503091762</v>
      </c>
      <c r="G17" s="17">
        <v>3.5853658536585367</v>
      </c>
      <c r="H17" s="17">
        <v>3.4794328317525327</v>
      </c>
      <c r="I17" s="16">
        <v>4.2139868499701132</v>
      </c>
      <c r="J17" s="16">
        <v>4.245142002989537</v>
      </c>
      <c r="K17" s="16">
        <v>-0.73390131584487506</v>
      </c>
      <c r="L17" s="17">
        <v>3.7433155080213902</v>
      </c>
      <c r="M17" s="17">
        <v>2.9465930018416207</v>
      </c>
      <c r="N17" s="17">
        <v>27.038770053475929</v>
      </c>
      <c r="O17" s="16">
        <v>3.6386449184441658</v>
      </c>
      <c r="P17" s="16">
        <v>3.4653465346534653</v>
      </c>
      <c r="Q17" s="16">
        <v>5.0008962179602179</v>
      </c>
      <c r="R17" s="17">
        <v>2.4464831804281344</v>
      </c>
      <c r="S17" s="17">
        <v>5.4896142433234418</v>
      </c>
      <c r="T17" s="17">
        <v>-55.434333415984796</v>
      </c>
      <c r="U17" s="16">
        <v>3.1645569620253164</v>
      </c>
      <c r="V17" s="16">
        <v>5.4878048780487809</v>
      </c>
      <c r="W17" s="16">
        <v>-42.334739803094237</v>
      </c>
      <c r="X17" s="24"/>
      <c r="Y17" s="121"/>
    </row>
    <row r="18" spans="2:25" ht="15" customHeight="1" x14ac:dyDescent="0.2">
      <c r="B18" s="16" t="s">
        <v>394</v>
      </c>
      <c r="C18" s="16">
        <v>0.53636363636363638</v>
      </c>
      <c r="D18" s="16">
        <v>0.47272727272727272</v>
      </c>
      <c r="E18" s="16">
        <v>13.461538461538467</v>
      </c>
      <c r="F18" s="17">
        <v>0.5936186000494682</v>
      </c>
      <c r="G18" s="17">
        <v>0.34146341463414637</v>
      </c>
      <c r="H18" s="17">
        <v>73.845447157344239</v>
      </c>
      <c r="I18" s="16">
        <v>0.86670651524208009</v>
      </c>
      <c r="J18" s="16">
        <v>0.86696562032884905</v>
      </c>
      <c r="K18" s="16">
        <v>-2.9886431560072424E-2</v>
      </c>
      <c r="L18" s="17">
        <v>0.11883541295306001</v>
      </c>
      <c r="M18" s="17">
        <v>6.1387354205033766E-2</v>
      </c>
      <c r="N18" s="17">
        <v>93.582887700534741</v>
      </c>
      <c r="O18" s="16">
        <v>0.25094102885821834</v>
      </c>
      <c r="P18" s="16">
        <v>0.37128712871287128</v>
      </c>
      <c r="Q18" s="16">
        <v>-32.413216227519868</v>
      </c>
      <c r="R18" s="17">
        <v>0.1529051987767584</v>
      </c>
      <c r="S18" s="17">
        <v>0.74183976261127593</v>
      </c>
      <c r="T18" s="17">
        <v>-79.388379204892971</v>
      </c>
      <c r="U18" s="16">
        <v>0.63291139240506333</v>
      </c>
      <c r="V18" s="16">
        <v>0</v>
      </c>
      <c r="W18" s="16" t="e">
        <v>#DIV/0!</v>
      </c>
      <c r="X18" s="24"/>
    </row>
    <row r="19" spans="2:25" ht="15" customHeight="1" x14ac:dyDescent="0.2">
      <c r="B19" s="16" t="s">
        <v>395</v>
      </c>
      <c r="C19" s="16">
        <v>0.1</v>
      </c>
      <c r="D19" s="16">
        <v>0.11818181818181818</v>
      </c>
      <c r="E19" s="16">
        <v>-15.384615384615387</v>
      </c>
      <c r="F19" s="17">
        <v>9.8936433341578034E-2</v>
      </c>
      <c r="G19" s="17">
        <v>7.3170731707317069E-2</v>
      </c>
      <c r="H19" s="17">
        <v>35.213125566823322</v>
      </c>
      <c r="I19" s="16">
        <v>0.20920502092050208</v>
      </c>
      <c r="J19" s="16">
        <v>0.29895366218236175</v>
      </c>
      <c r="K19" s="16">
        <v>-30.020920502092068</v>
      </c>
      <c r="L19" s="17">
        <v>0</v>
      </c>
      <c r="M19" s="17">
        <v>0</v>
      </c>
      <c r="N19" s="17" t="s">
        <v>180</v>
      </c>
      <c r="O19" s="16">
        <v>0</v>
      </c>
      <c r="P19" s="16">
        <v>0</v>
      </c>
      <c r="Q19" s="16" t="s">
        <v>180</v>
      </c>
      <c r="R19" s="17">
        <v>0</v>
      </c>
      <c r="S19" s="17">
        <v>0</v>
      </c>
      <c r="T19" s="17" t="s">
        <v>180</v>
      </c>
      <c r="U19" s="16">
        <v>0</v>
      </c>
      <c r="V19" s="16">
        <v>0</v>
      </c>
      <c r="W19" s="16" t="e">
        <v>#DIV/0!</v>
      </c>
      <c r="X19" s="24"/>
    </row>
    <row r="20" spans="2:25" ht="15" customHeight="1" x14ac:dyDescent="0.2">
      <c r="B20" s="16" t="s">
        <v>396</v>
      </c>
      <c r="C20" s="16">
        <v>11.481818181818182</v>
      </c>
      <c r="D20" s="16">
        <v>10.436363636363636</v>
      </c>
      <c r="E20" s="16">
        <v>10.017421602787465</v>
      </c>
      <c r="F20" s="17">
        <v>10.685134800890427</v>
      </c>
      <c r="G20" s="17">
        <v>9.8780487804878057</v>
      </c>
      <c r="H20" s="17">
        <v>8.1705004534586436</v>
      </c>
      <c r="I20" s="16">
        <v>8.6371787208607298</v>
      </c>
      <c r="J20" s="16">
        <v>8.4005979073243644</v>
      </c>
      <c r="K20" s="16">
        <v>2.8162377981464033</v>
      </c>
      <c r="L20" s="17">
        <v>19.19191919191919</v>
      </c>
      <c r="M20" s="17">
        <v>17.863720073664826</v>
      </c>
      <c r="N20" s="17">
        <v>7.4351765073414384</v>
      </c>
      <c r="O20" s="16">
        <v>11.543287327478042</v>
      </c>
      <c r="P20" s="16">
        <v>9.9009900990099009</v>
      </c>
      <c r="Q20" s="16">
        <v>16.587202007528234</v>
      </c>
      <c r="R20" s="17">
        <v>9.4801223241590211</v>
      </c>
      <c r="S20" s="17">
        <v>7.5667655786350148</v>
      </c>
      <c r="T20" s="17">
        <v>25.286322480062353</v>
      </c>
      <c r="U20" s="16">
        <v>8.8607594936708853</v>
      </c>
      <c r="V20" s="16">
        <v>4.8780487804878048</v>
      </c>
      <c r="W20" s="16">
        <v>81.645569620253156</v>
      </c>
      <c r="X20" s="24"/>
    </row>
    <row r="21" spans="2:25" ht="15" customHeight="1" x14ac:dyDescent="0.2">
      <c r="B21" s="16" t="s">
        <v>397</v>
      </c>
      <c r="C21" s="16">
        <v>13.709090909090909</v>
      </c>
      <c r="D21" s="16">
        <v>13.172727272727272</v>
      </c>
      <c r="E21" s="16">
        <v>4.0717736369910398</v>
      </c>
      <c r="F21" s="17">
        <v>16.225575068018799</v>
      </c>
      <c r="G21" s="17">
        <v>14.951219512195122</v>
      </c>
      <c r="H21" s="17">
        <v>8.5234221515123494</v>
      </c>
      <c r="I21" s="16">
        <v>12.910938433950987</v>
      </c>
      <c r="J21" s="16">
        <v>12.974588938714499</v>
      </c>
      <c r="K21" s="16">
        <v>-0.49057819915655898</v>
      </c>
      <c r="L21" s="17">
        <v>7.4866310160427805</v>
      </c>
      <c r="M21" s="17">
        <v>8.2259054634745237</v>
      </c>
      <c r="N21" s="17">
        <v>-8.987149812435149</v>
      </c>
      <c r="O21" s="16">
        <v>19.573400250941027</v>
      </c>
      <c r="P21" s="16">
        <v>18.316831683168317</v>
      </c>
      <c r="Q21" s="16">
        <v>6.8601851537861478</v>
      </c>
      <c r="R21" s="17">
        <v>16.055045871559631</v>
      </c>
      <c r="S21" s="17">
        <v>14.391691394658753</v>
      </c>
      <c r="T21" s="17">
        <v>11.557741416816413</v>
      </c>
      <c r="U21" s="16">
        <v>2.5316455696202533</v>
      </c>
      <c r="V21" s="16">
        <v>2.4390243902439024</v>
      </c>
      <c r="W21" s="16">
        <v>3.7974683544303929</v>
      </c>
      <c r="X21" s="24"/>
    </row>
    <row r="22" spans="2:25" ht="15" customHeight="1" x14ac:dyDescent="0.2">
      <c r="B22" s="16" t="s">
        <v>398</v>
      </c>
      <c r="C22" s="16">
        <v>1.0636363636363637</v>
      </c>
      <c r="D22" s="16">
        <v>1.1181818181818182</v>
      </c>
      <c r="E22" s="16">
        <v>-4.8780487804877879</v>
      </c>
      <c r="F22" s="17">
        <v>1.0883007667573583</v>
      </c>
      <c r="G22" s="17">
        <v>1.0975609756097562</v>
      </c>
      <c r="H22" s="17">
        <v>-0.84370791766292541</v>
      </c>
      <c r="I22" s="16">
        <v>0.86670651524208009</v>
      </c>
      <c r="J22" s="16">
        <v>0.83707025411061287</v>
      </c>
      <c r="K22" s="16">
        <v>3.5404747673127872</v>
      </c>
      <c r="L22" s="17">
        <v>1.5448603683897801</v>
      </c>
      <c r="M22" s="17">
        <v>1.7188459177409454</v>
      </c>
      <c r="N22" s="17">
        <v>-10.122230710466013</v>
      </c>
      <c r="O22" s="16">
        <v>0.87829360100376408</v>
      </c>
      <c r="P22" s="16">
        <v>1.2376237623762376</v>
      </c>
      <c r="Q22" s="16">
        <v>-29.033877038895866</v>
      </c>
      <c r="R22" s="17">
        <v>0.6116207951070336</v>
      </c>
      <c r="S22" s="17">
        <v>1.1869436201780414</v>
      </c>
      <c r="T22" s="17">
        <v>-48.470948012232419</v>
      </c>
      <c r="U22" s="16">
        <v>0.63291139240506333</v>
      </c>
      <c r="V22" s="16">
        <v>0.6097560975609756</v>
      </c>
      <c r="W22" s="16">
        <v>3.7974683544303929</v>
      </c>
      <c r="X22" s="24"/>
    </row>
    <row r="23" spans="2:25" ht="15" customHeight="1" x14ac:dyDescent="0.2">
      <c r="B23" s="16" t="s">
        <v>399</v>
      </c>
      <c r="C23" s="16">
        <v>1.1454545454545455</v>
      </c>
      <c r="D23" s="16">
        <v>1.1727272727272726</v>
      </c>
      <c r="E23" s="16">
        <v>-2.32558139534882</v>
      </c>
      <c r="F23" s="17">
        <v>0.96463022508038587</v>
      </c>
      <c r="G23" s="17">
        <v>1.1707317073170731</v>
      </c>
      <c r="H23" s="17">
        <v>-17.604501607717026</v>
      </c>
      <c r="I23" s="16">
        <v>1.8230723251643755</v>
      </c>
      <c r="J23" s="16">
        <v>1.7638266068759343</v>
      </c>
      <c r="K23" s="16">
        <v>3.3589309775395861</v>
      </c>
      <c r="L23" s="17">
        <v>0.89126559714795006</v>
      </c>
      <c r="M23" s="17">
        <v>0.30693677102516881</v>
      </c>
      <c r="N23" s="17">
        <v>190.37433155080214</v>
      </c>
      <c r="O23" s="16">
        <v>0.87829360100376408</v>
      </c>
      <c r="P23" s="16">
        <v>1.113861386138614</v>
      </c>
      <c r="Q23" s="16">
        <v>-21.148752265439853</v>
      </c>
      <c r="R23" s="17">
        <v>0.45871559633027525</v>
      </c>
      <c r="S23" s="17">
        <v>0.74183976261127593</v>
      </c>
      <c r="T23" s="17">
        <v>-38.165137614678898</v>
      </c>
      <c r="U23" s="16">
        <v>0</v>
      </c>
      <c r="V23" s="16">
        <v>0</v>
      </c>
      <c r="W23" s="16" t="e">
        <v>#DIV/0!</v>
      </c>
      <c r="X23" s="24"/>
    </row>
    <row r="24" spans="2:25" ht="15" customHeight="1" x14ac:dyDescent="0.2">
      <c r="B24" s="16" t="s">
        <v>400</v>
      </c>
      <c r="C24" s="16">
        <v>0.59090909090909094</v>
      </c>
      <c r="D24" s="16">
        <v>0.38181818181818183</v>
      </c>
      <c r="E24" s="16">
        <v>54.761904761904759</v>
      </c>
      <c r="F24" s="17">
        <v>0.66782092505565172</v>
      </c>
      <c r="G24" s="17">
        <v>0.29268292682926828</v>
      </c>
      <c r="H24" s="17">
        <v>128.17214939401435</v>
      </c>
      <c r="I24" s="16">
        <v>0.9264793783622236</v>
      </c>
      <c r="J24" s="16">
        <v>0.65769805680119586</v>
      </c>
      <c r="K24" s="16">
        <v>40.866978210074421</v>
      </c>
      <c r="L24" s="17">
        <v>0.17825311942959002</v>
      </c>
      <c r="M24" s="17">
        <v>0.36832412523020258</v>
      </c>
      <c r="N24" s="17">
        <v>-51.604278074866315</v>
      </c>
      <c r="O24" s="16">
        <v>0.25094102885821834</v>
      </c>
      <c r="P24" s="16">
        <v>0.12376237623762376</v>
      </c>
      <c r="Q24" s="16">
        <v>102.76035131744041</v>
      </c>
      <c r="R24" s="17">
        <v>0.3058103975535168</v>
      </c>
      <c r="S24" s="17">
        <v>0.14836795252225518</v>
      </c>
      <c r="T24" s="17">
        <v>106.11620795107032</v>
      </c>
      <c r="U24" s="16">
        <v>0</v>
      </c>
      <c r="V24" s="16">
        <v>0</v>
      </c>
      <c r="W24" s="16" t="e">
        <v>#DIV/0!</v>
      </c>
      <c r="X24" s="24"/>
    </row>
    <row r="25" spans="2:25" ht="15" customHeight="1" x14ac:dyDescent="0.2">
      <c r="B25" s="16" t="s">
        <v>401</v>
      </c>
      <c r="C25" s="16">
        <v>14.036363636363637</v>
      </c>
      <c r="D25" s="16">
        <v>13.445454545454545</v>
      </c>
      <c r="E25" s="16">
        <v>4.3948613928330076</v>
      </c>
      <c r="F25" s="17">
        <v>15.038337867919861</v>
      </c>
      <c r="G25" s="17">
        <v>14.024390243902438</v>
      </c>
      <c r="H25" s="17">
        <v>7.2298874060372782</v>
      </c>
      <c r="I25" s="16">
        <v>13.837417812313209</v>
      </c>
      <c r="J25" s="16">
        <v>13.721973094170403</v>
      </c>
      <c r="K25" s="16">
        <v>0.84131281522371637</v>
      </c>
      <c r="L25" s="17">
        <v>14.854426619132502</v>
      </c>
      <c r="M25" s="17">
        <v>15.715162676488644</v>
      </c>
      <c r="N25" s="17">
        <v>-5.4771056149732544</v>
      </c>
      <c r="O25" s="16">
        <v>10.664993726474279</v>
      </c>
      <c r="P25" s="16">
        <v>9.282178217821782</v>
      </c>
      <c r="Q25" s="16">
        <v>14.89753241321624</v>
      </c>
      <c r="R25" s="17">
        <v>10.55045871559633</v>
      </c>
      <c r="S25" s="17">
        <v>8.6053412462908003</v>
      </c>
      <c r="T25" s="17">
        <v>22.603606453653924</v>
      </c>
      <c r="U25" s="16">
        <v>8.2278481012658222</v>
      </c>
      <c r="V25" s="16">
        <v>10.975609756097562</v>
      </c>
      <c r="W25" s="16">
        <v>-25.035161744022517</v>
      </c>
      <c r="X25" s="24"/>
    </row>
    <row r="26" spans="2:25" ht="15" customHeight="1" x14ac:dyDescent="0.2">
      <c r="B26" s="16" t="s">
        <v>402</v>
      </c>
      <c r="C26" s="16">
        <v>5.372727272727273</v>
      </c>
      <c r="D26" s="16">
        <v>5.7636363636363637</v>
      </c>
      <c r="E26" s="16">
        <v>-6.7823343848580464</v>
      </c>
      <c r="F26" s="17">
        <v>5.8372495671531039</v>
      </c>
      <c r="G26" s="17">
        <v>5.8292682926829267</v>
      </c>
      <c r="H26" s="17">
        <v>0.13691726078548072</v>
      </c>
      <c r="I26" s="16">
        <v>5.2301255230125525</v>
      </c>
      <c r="J26" s="16">
        <v>6.188340807174888</v>
      </c>
      <c r="K26" s="16">
        <v>-15.484203504942087</v>
      </c>
      <c r="L26" s="17">
        <v>5.4070112893642301</v>
      </c>
      <c r="M26" s="17">
        <v>5.4020871700429716</v>
      </c>
      <c r="N26" s="17">
        <v>9.1152163344673909E-2</v>
      </c>
      <c r="O26" s="16">
        <v>5.395232120451694</v>
      </c>
      <c r="P26" s="16">
        <v>5.1980198019801982</v>
      </c>
      <c r="Q26" s="16">
        <v>3.7939893648802041</v>
      </c>
      <c r="R26" s="17">
        <v>4.4342507645259941</v>
      </c>
      <c r="S26" s="17">
        <v>5.3412462908011866</v>
      </c>
      <c r="T26" s="17">
        <v>-16.980971797485552</v>
      </c>
      <c r="U26" s="16">
        <v>3.1645569620253164</v>
      </c>
      <c r="V26" s="16">
        <v>6.7073170731707314</v>
      </c>
      <c r="W26" s="16">
        <v>-52.819332566168001</v>
      </c>
      <c r="X26" s="24"/>
    </row>
    <row r="27" spans="2:25" ht="15" customHeight="1" x14ac:dyDescent="0.2">
      <c r="B27" s="16" t="s">
        <v>403</v>
      </c>
      <c r="C27" s="16">
        <v>9.627272727272727</v>
      </c>
      <c r="D27" s="16">
        <v>9.3636363636363633</v>
      </c>
      <c r="E27" s="16">
        <v>2.8155339805825292</v>
      </c>
      <c r="F27" s="17">
        <v>10.066782092505566</v>
      </c>
      <c r="G27" s="17">
        <v>9.3902439024390247</v>
      </c>
      <c r="H27" s="17">
        <v>7.2046924136956392</v>
      </c>
      <c r="I27" s="16">
        <v>10.579796772265391</v>
      </c>
      <c r="J27" s="16">
        <v>10.822122571001495</v>
      </c>
      <c r="K27" s="16">
        <v>-2.2391707093156725</v>
      </c>
      <c r="L27" s="17">
        <v>8.5561497326203213</v>
      </c>
      <c r="M27" s="17">
        <v>7.857581338244322</v>
      </c>
      <c r="N27" s="17">
        <v>8.8903743315508024</v>
      </c>
      <c r="O27" s="16">
        <v>8.9084065244667503</v>
      </c>
      <c r="P27" s="16">
        <v>8.7871287128712865</v>
      </c>
      <c r="Q27" s="16">
        <v>1.380175658720205</v>
      </c>
      <c r="R27" s="17">
        <v>8.2568807339449535</v>
      </c>
      <c r="S27" s="17">
        <v>9.6439169139465868</v>
      </c>
      <c r="T27" s="17">
        <v>-14.382498235709235</v>
      </c>
      <c r="U27" s="16">
        <v>6.3291139240506329</v>
      </c>
      <c r="V27" s="16">
        <v>4.2682926829268295</v>
      </c>
      <c r="W27" s="16">
        <v>48.282097649186255</v>
      </c>
      <c r="X27" s="24"/>
    </row>
    <row r="28" spans="2:25" ht="15" customHeight="1" x14ac:dyDescent="0.2">
      <c r="B28" s="16" t="s">
        <v>404</v>
      </c>
      <c r="C28" s="16">
        <v>5.4909090909090912</v>
      </c>
      <c r="D28" s="16">
        <v>5.836363636363636</v>
      </c>
      <c r="E28" s="16">
        <v>-5.9190031152647862</v>
      </c>
      <c r="F28" s="17">
        <v>3.833786791986149</v>
      </c>
      <c r="G28" s="17">
        <v>4.0487804878048781</v>
      </c>
      <c r="H28" s="17">
        <v>-5.3100852581734301</v>
      </c>
      <c r="I28" s="16">
        <v>5.200239091452481</v>
      </c>
      <c r="J28" s="16">
        <v>5.7997010463378178</v>
      </c>
      <c r="K28" s="16">
        <v>-10.336083706656964</v>
      </c>
      <c r="L28" s="17">
        <v>6.120023767082591</v>
      </c>
      <c r="M28" s="17">
        <v>6.3228974831184779</v>
      </c>
      <c r="N28" s="17">
        <v>-3.2085561497326154</v>
      </c>
      <c r="O28" s="16">
        <v>6.2735257214554583</v>
      </c>
      <c r="P28" s="16">
        <v>2.9702970297029703</v>
      </c>
      <c r="Q28" s="16">
        <v>111.20869928900044</v>
      </c>
      <c r="R28" s="17">
        <v>6.1162079510703364</v>
      </c>
      <c r="S28" s="17">
        <v>6.5281899109792283</v>
      </c>
      <c r="T28" s="17">
        <v>-6.3108145676952887</v>
      </c>
      <c r="U28" s="16">
        <v>26.582278481012658</v>
      </c>
      <c r="V28" s="16">
        <v>29.26829268292683</v>
      </c>
      <c r="W28" s="16">
        <v>-9.1772151898734222</v>
      </c>
      <c r="X28" s="24"/>
    </row>
    <row r="29" spans="2:25" ht="15" customHeight="1" x14ac:dyDescent="0.2">
      <c r="B29" s="16" t="s">
        <v>405</v>
      </c>
      <c r="C29" s="16">
        <v>0.75454545454545452</v>
      </c>
      <c r="D29" s="16">
        <v>1.1454545454545455</v>
      </c>
      <c r="E29" s="16">
        <v>-34.126984126984127</v>
      </c>
      <c r="F29" s="17">
        <v>0.56888449171407374</v>
      </c>
      <c r="G29" s="17">
        <v>1.1707317073170731</v>
      </c>
      <c r="H29" s="17">
        <v>-51.407782999422864</v>
      </c>
      <c r="I29" s="16">
        <v>0.2988643156007173</v>
      </c>
      <c r="J29" s="16">
        <v>1.0463378176382661</v>
      </c>
      <c r="K29" s="16">
        <v>-71.437110409017151</v>
      </c>
      <c r="L29" s="17">
        <v>1.8419489007724301</v>
      </c>
      <c r="M29" s="17">
        <v>1.4119091467157765</v>
      </c>
      <c r="N29" s="17">
        <v>30.458033015577769</v>
      </c>
      <c r="O29" s="16">
        <v>1.1292346298619824</v>
      </c>
      <c r="P29" s="16">
        <v>0.86633663366336633</v>
      </c>
      <c r="Q29" s="16">
        <v>30.345940132640266</v>
      </c>
      <c r="R29" s="17">
        <v>0.45871559633027525</v>
      </c>
      <c r="S29" s="17">
        <v>0.89020771513353114</v>
      </c>
      <c r="T29" s="17">
        <v>-48.470948012232412</v>
      </c>
      <c r="U29" s="16">
        <v>1.8987341772151898</v>
      </c>
      <c r="V29" s="16">
        <v>0.6097560975609756</v>
      </c>
      <c r="W29" s="16">
        <v>211.39240506329116</v>
      </c>
      <c r="X29" s="24"/>
    </row>
    <row r="30" spans="2:25" ht="15" customHeight="1" x14ac:dyDescent="0.2">
      <c r="B30" s="16" t="s">
        <v>406</v>
      </c>
      <c r="C30" s="16">
        <v>0.96363636363636362</v>
      </c>
      <c r="D30" s="16">
        <v>1.0818181818181818</v>
      </c>
      <c r="E30" s="16">
        <v>-10.924369747899163</v>
      </c>
      <c r="F30" s="17">
        <v>0.64308681672025725</v>
      </c>
      <c r="G30" s="17">
        <v>0.68292682926829273</v>
      </c>
      <c r="H30" s="17">
        <v>-5.8337161231051908</v>
      </c>
      <c r="I30" s="16">
        <v>0.62761506276150625</v>
      </c>
      <c r="J30" s="16">
        <v>0.9566517189835575</v>
      </c>
      <c r="K30" s="16">
        <v>-34.394612970711293</v>
      </c>
      <c r="L30" s="17">
        <v>2.1390374331550803</v>
      </c>
      <c r="M30" s="17">
        <v>1.8416206261510129</v>
      </c>
      <c r="N30" s="17">
        <v>16.149732620320862</v>
      </c>
      <c r="O30" s="16">
        <v>0.37641154328732745</v>
      </c>
      <c r="P30" s="16">
        <v>0.74257425742574257</v>
      </c>
      <c r="Q30" s="16">
        <v>-49.309912170639905</v>
      </c>
      <c r="R30" s="17">
        <v>0.3058103975535168</v>
      </c>
      <c r="S30" s="17">
        <v>0.74183976261127593</v>
      </c>
      <c r="T30" s="17">
        <v>-58.776758409785934</v>
      </c>
      <c r="U30" s="16">
        <v>10.759493670886076</v>
      </c>
      <c r="V30" s="16">
        <v>9.1463414634146343</v>
      </c>
      <c r="W30" s="16">
        <v>17.637130801687775</v>
      </c>
      <c r="X30" s="24"/>
    </row>
    <row r="31" spans="2:25" ht="15" customHeight="1" x14ac:dyDescent="0.2">
      <c r="B31" s="16" t="s">
        <v>407</v>
      </c>
      <c r="C31" s="16">
        <v>1.3181818181818181</v>
      </c>
      <c r="D31" s="16">
        <v>1.5181818181818181</v>
      </c>
      <c r="E31" s="16">
        <v>-13.17365269461078</v>
      </c>
      <c r="F31" s="17">
        <v>1.459312391788276</v>
      </c>
      <c r="G31" s="17">
        <v>1.6829268292682926</v>
      </c>
      <c r="H31" s="17">
        <v>-13.287234690841558</v>
      </c>
      <c r="I31" s="16">
        <v>1.4345487148834428</v>
      </c>
      <c r="J31" s="16">
        <v>1.8535127055306428</v>
      </c>
      <c r="K31" s="16">
        <v>-22.603783043788454</v>
      </c>
      <c r="L31" s="17">
        <v>0.89126559714795006</v>
      </c>
      <c r="M31" s="17">
        <v>0.79803560466543888</v>
      </c>
      <c r="N31" s="17">
        <v>11.682435211846979</v>
      </c>
      <c r="O31" s="16">
        <v>1.7565872020075282</v>
      </c>
      <c r="P31" s="16">
        <v>1.8564356435643565</v>
      </c>
      <c r="Q31" s="16">
        <v>-5.3785027185278267</v>
      </c>
      <c r="R31" s="17">
        <v>1.070336391437309</v>
      </c>
      <c r="S31" s="17">
        <v>1.0385756676557865</v>
      </c>
      <c r="T31" s="17">
        <v>3.0581039755351611</v>
      </c>
      <c r="U31" s="16">
        <v>0.63291139240506333</v>
      </c>
      <c r="V31" s="16">
        <v>0.6097560975609756</v>
      </c>
      <c r="W31" s="16">
        <v>3.7974683544303929</v>
      </c>
      <c r="X31" s="24"/>
    </row>
    <row r="32" spans="2:25" ht="15" customHeight="1" x14ac:dyDescent="0.2">
      <c r="B32" s="16" t="s">
        <v>408</v>
      </c>
      <c r="C32" s="16">
        <v>1.509090909090909</v>
      </c>
      <c r="D32" s="16">
        <v>1.6181818181818182</v>
      </c>
      <c r="E32" s="16">
        <v>-6.7415730337078656</v>
      </c>
      <c r="F32" s="17">
        <v>1.2861736334405145</v>
      </c>
      <c r="G32" s="17">
        <v>1.3170731707317074</v>
      </c>
      <c r="H32" s="17">
        <v>-2.3460759795164989</v>
      </c>
      <c r="I32" s="16">
        <v>1.1057979677226539</v>
      </c>
      <c r="J32" s="16">
        <v>1.1360239162929746</v>
      </c>
      <c r="K32" s="16">
        <v>-2.6606788938874359</v>
      </c>
      <c r="L32" s="17">
        <v>2.3767082590612003</v>
      </c>
      <c r="M32" s="17">
        <v>3.1921424186617555</v>
      </c>
      <c r="N32" s="17">
        <v>-25.545043192102014</v>
      </c>
      <c r="O32" s="16">
        <v>1.8820577164366374</v>
      </c>
      <c r="P32" s="16">
        <v>0.86633663366336633</v>
      </c>
      <c r="Q32" s="16">
        <v>117.24323355440043</v>
      </c>
      <c r="R32" s="17">
        <v>1.5290519877675841</v>
      </c>
      <c r="S32" s="17">
        <v>1.7804154302670623</v>
      </c>
      <c r="T32" s="17">
        <v>-14.118246687054011</v>
      </c>
      <c r="U32" s="16">
        <v>3.7974683544303796</v>
      </c>
      <c r="V32" s="16">
        <v>3.6585365853658538</v>
      </c>
      <c r="W32" s="16">
        <v>3.7974683544303787</v>
      </c>
      <c r="X32" s="24"/>
    </row>
    <row r="33" spans="2:24" ht="15" customHeight="1" x14ac:dyDescent="0.2">
      <c r="B33" s="16" t="s">
        <v>409</v>
      </c>
      <c r="C33" s="16">
        <v>0.67272727272727273</v>
      </c>
      <c r="D33" s="16">
        <v>0.80909090909090908</v>
      </c>
      <c r="E33" s="16">
        <v>-16.853932584269671</v>
      </c>
      <c r="F33" s="17">
        <v>0.46994805837249565</v>
      </c>
      <c r="G33" s="17">
        <v>0.3902439024390244</v>
      </c>
      <c r="H33" s="17">
        <v>20.424189957952009</v>
      </c>
      <c r="I33" s="16">
        <v>1.0460251046025104</v>
      </c>
      <c r="J33" s="16">
        <v>1.2855007473841555</v>
      </c>
      <c r="K33" s="16">
        <v>-18.628977328014017</v>
      </c>
      <c r="L33" s="17">
        <v>0.83184789067142006</v>
      </c>
      <c r="M33" s="17">
        <v>0.73664825046040516</v>
      </c>
      <c r="N33" s="17">
        <v>12.923351158645275</v>
      </c>
      <c r="O33" s="16">
        <v>0.37641154328732745</v>
      </c>
      <c r="P33" s="16">
        <v>0.37128712871287128</v>
      </c>
      <c r="Q33" s="16">
        <v>1.3801756587201908</v>
      </c>
      <c r="R33" s="17">
        <v>0.3058103975535168</v>
      </c>
      <c r="S33" s="17">
        <v>0.44510385756676557</v>
      </c>
      <c r="T33" s="17">
        <v>-31.294597349643226</v>
      </c>
      <c r="U33" s="16">
        <v>0</v>
      </c>
      <c r="V33" s="16">
        <v>3.0487804878048781</v>
      </c>
      <c r="W33" s="16">
        <v>-100</v>
      </c>
      <c r="X33" s="24"/>
    </row>
    <row r="34" spans="2:24" ht="15" customHeight="1" x14ac:dyDescent="0.2">
      <c r="B34" s="16" t="s">
        <v>410</v>
      </c>
      <c r="C34" s="16">
        <v>0.10909090909090909</v>
      </c>
      <c r="D34" s="16">
        <v>0.11818181818181818</v>
      </c>
      <c r="E34" s="16">
        <v>-7.6923076923076934</v>
      </c>
      <c r="F34" s="17">
        <v>0.17313875834776157</v>
      </c>
      <c r="G34" s="17">
        <v>0.17073170731707318</v>
      </c>
      <c r="H34" s="17">
        <v>1.4098441751174988</v>
      </c>
      <c r="I34" s="16">
        <v>5.9772863120143453E-2</v>
      </c>
      <c r="J34" s="16">
        <v>8.9686098654708515E-2</v>
      </c>
      <c r="K34" s="16">
        <v>-33.353257621040044</v>
      </c>
      <c r="L34" s="17">
        <v>5.9417706476530004E-2</v>
      </c>
      <c r="M34" s="17">
        <v>0</v>
      </c>
      <c r="N34" s="17" t="s">
        <v>180</v>
      </c>
      <c r="O34" s="16">
        <v>0.12547051442910917</v>
      </c>
      <c r="P34" s="16">
        <v>0</v>
      </c>
      <c r="Q34" s="16" t="s">
        <v>180</v>
      </c>
      <c r="R34" s="17">
        <v>0.1529051987767584</v>
      </c>
      <c r="S34" s="17">
        <v>0.44510385756676557</v>
      </c>
      <c r="T34" s="17">
        <v>-65.647298674821613</v>
      </c>
      <c r="U34" s="16">
        <v>0</v>
      </c>
      <c r="V34" s="16">
        <v>0</v>
      </c>
      <c r="W34" s="16" t="e">
        <v>#DIV/0!</v>
      </c>
      <c r="X34" s="24"/>
    </row>
    <row r="35" spans="2:24" ht="15" customHeight="1" x14ac:dyDescent="0.2">
      <c r="B35" s="16" t="s">
        <v>411</v>
      </c>
      <c r="C35" s="16">
        <v>3.4272727272727272</v>
      </c>
      <c r="D35" s="16">
        <v>3.2363636363636363</v>
      </c>
      <c r="E35" s="16">
        <v>5.8988764044943878</v>
      </c>
      <c r="F35" s="17">
        <v>2.5970813752164235</v>
      </c>
      <c r="G35" s="17">
        <v>2.8780487804878048</v>
      </c>
      <c r="H35" s="17">
        <v>-9.7624267933276485</v>
      </c>
      <c r="I35" s="16">
        <v>2.0621637776449493</v>
      </c>
      <c r="J35" s="16">
        <v>2.0328849028400597</v>
      </c>
      <c r="K35" s="16">
        <v>1.4402622973875765</v>
      </c>
      <c r="L35" s="17">
        <v>7.6054664289958405</v>
      </c>
      <c r="M35" s="17">
        <v>7.1823204419889501</v>
      </c>
      <c r="N35" s="17">
        <v>5.8914941267882455</v>
      </c>
      <c r="O35" s="16">
        <v>2.2584692597239648</v>
      </c>
      <c r="P35" s="16">
        <v>2.3514851485148514</v>
      </c>
      <c r="Q35" s="16">
        <v>-3.9556230601598088</v>
      </c>
      <c r="R35" s="17">
        <v>3.9755351681957185</v>
      </c>
      <c r="S35" s="17">
        <v>1.9287833827893175</v>
      </c>
      <c r="T35" s="17">
        <v>106.11620795107032</v>
      </c>
      <c r="U35" s="16">
        <v>5.0632911392405067</v>
      </c>
      <c r="V35" s="16">
        <v>1.8292682926829269</v>
      </c>
      <c r="W35" s="16">
        <v>176.7932489451477</v>
      </c>
      <c r="X35" s="24"/>
    </row>
    <row r="36" spans="2:24" ht="15" customHeight="1" x14ac:dyDescent="0.2">
      <c r="B36" s="16" t="s">
        <v>412</v>
      </c>
      <c r="C36" s="16">
        <v>1.5272727272727273</v>
      </c>
      <c r="D36" s="16">
        <v>1.8545454545454545</v>
      </c>
      <c r="E36" s="16">
        <v>-17.647058823529392</v>
      </c>
      <c r="F36" s="17">
        <v>1.2861736334405145</v>
      </c>
      <c r="G36" s="17">
        <v>2.024390243902439</v>
      </c>
      <c r="H36" s="17">
        <v>-36.466121721613135</v>
      </c>
      <c r="I36" s="16">
        <v>1.0161386730424387</v>
      </c>
      <c r="J36" s="16">
        <v>0.86696562032884905</v>
      </c>
      <c r="K36" s="16">
        <v>17.206340045757145</v>
      </c>
      <c r="L36" s="17">
        <v>3.9809863339275102</v>
      </c>
      <c r="M36" s="17">
        <v>4.5426642111724984</v>
      </c>
      <c r="N36" s="17">
        <v>-12.364503540974127</v>
      </c>
      <c r="O36" s="16">
        <v>1.2547051442910917</v>
      </c>
      <c r="P36" s="16">
        <v>1.608910891089109</v>
      </c>
      <c r="Q36" s="16">
        <v>-22.015249493292146</v>
      </c>
      <c r="R36" s="17">
        <v>0.3058103975535168</v>
      </c>
      <c r="S36" s="17">
        <v>0.29673590504451036</v>
      </c>
      <c r="T36" s="17">
        <v>3.0581039755351611</v>
      </c>
      <c r="U36" s="16">
        <v>0</v>
      </c>
      <c r="V36" s="16">
        <v>0.6097560975609756</v>
      </c>
      <c r="W36" s="16">
        <v>-100</v>
      </c>
      <c r="X36" s="24"/>
    </row>
    <row r="37" spans="2:24" ht="15" customHeight="1" x14ac:dyDescent="0.2">
      <c r="B37" s="16" t="s">
        <v>413</v>
      </c>
      <c r="C37" s="16">
        <v>0.61818181818181817</v>
      </c>
      <c r="D37" s="16">
        <v>0.74545454545454548</v>
      </c>
      <c r="E37" s="16">
        <v>-17.073170731707322</v>
      </c>
      <c r="F37" s="17">
        <v>0.61835270838486267</v>
      </c>
      <c r="G37" s="17">
        <v>0.82926829268292679</v>
      </c>
      <c r="H37" s="17">
        <v>-25.433938106531258</v>
      </c>
      <c r="I37" s="16">
        <v>0.74716078900179317</v>
      </c>
      <c r="J37" s="16">
        <v>0.77727952167414049</v>
      </c>
      <c r="K37" s="16">
        <v>-3.8748907995770026</v>
      </c>
      <c r="L37" s="17">
        <v>0.59417706476530008</v>
      </c>
      <c r="M37" s="17">
        <v>0.79803560466543888</v>
      </c>
      <c r="N37" s="17">
        <v>-25.545043192102014</v>
      </c>
      <c r="O37" s="16">
        <v>0.50188205771643668</v>
      </c>
      <c r="P37" s="16">
        <v>0.74257425742574257</v>
      </c>
      <c r="Q37" s="16">
        <v>-32.413216227519868</v>
      </c>
      <c r="R37" s="17">
        <v>0.3058103975535168</v>
      </c>
      <c r="S37" s="17">
        <v>0.29673590504451036</v>
      </c>
      <c r="T37" s="17">
        <v>3.0581039755351611</v>
      </c>
      <c r="U37" s="16">
        <v>0.63291139240506333</v>
      </c>
      <c r="V37" s="16">
        <v>0</v>
      </c>
      <c r="W37" s="16" t="e">
        <v>#DIV/0!</v>
      </c>
      <c r="X37" s="24"/>
    </row>
    <row r="38" spans="2:24" ht="15" customHeight="1" x14ac:dyDescent="0.2">
      <c r="B38" s="16" t="s">
        <v>414</v>
      </c>
      <c r="C38" s="16">
        <v>2</v>
      </c>
      <c r="D38" s="16">
        <v>1.4727272727272727</v>
      </c>
      <c r="E38" s="16">
        <v>35.802469135802482</v>
      </c>
      <c r="F38" s="17">
        <v>1.1625030917635419</v>
      </c>
      <c r="G38" s="17">
        <v>1.1707317073170731</v>
      </c>
      <c r="H38" s="17">
        <v>-0.70286091186412136</v>
      </c>
      <c r="I38" s="16">
        <v>0.89659294680215185</v>
      </c>
      <c r="J38" s="16">
        <v>0.44843049327354262</v>
      </c>
      <c r="K38" s="16">
        <v>99.940227136879855</v>
      </c>
      <c r="L38" s="17">
        <v>4.5751633986928102</v>
      </c>
      <c r="M38" s="17">
        <v>3.9901780233271946</v>
      </c>
      <c r="N38" s="17">
        <v>14.660633484162886</v>
      </c>
      <c r="O38" s="16">
        <v>1.2547051442910917</v>
      </c>
      <c r="P38" s="16">
        <v>1.4851485148514851</v>
      </c>
      <c r="Q38" s="16">
        <v>-15.516520284399817</v>
      </c>
      <c r="R38" s="17">
        <v>1.834862385321101</v>
      </c>
      <c r="S38" s="17">
        <v>0.74183976261127593</v>
      </c>
      <c r="T38" s="17">
        <v>147.33944954128441</v>
      </c>
      <c r="U38" s="16">
        <v>5.0632911392405067</v>
      </c>
      <c r="V38" s="16">
        <v>2.4390243902439024</v>
      </c>
      <c r="W38" s="16">
        <v>107.59493670886079</v>
      </c>
      <c r="X38" s="24"/>
    </row>
    <row r="39" spans="2:24" ht="15" customHeight="1" x14ac:dyDescent="0.2">
      <c r="B39" s="16" t="s">
        <v>415</v>
      </c>
      <c r="C39" s="16">
        <v>0.27272727272727271</v>
      </c>
      <c r="D39" s="16">
        <v>0.35454545454545455</v>
      </c>
      <c r="E39" s="16">
        <v>-23.07692307692308</v>
      </c>
      <c r="F39" s="17">
        <v>0.22260697501855059</v>
      </c>
      <c r="G39" s="17">
        <v>0.51219512195121952</v>
      </c>
      <c r="H39" s="17">
        <v>-56.538638210663933</v>
      </c>
      <c r="I39" s="16">
        <v>0.47818290496114763</v>
      </c>
      <c r="J39" s="16">
        <v>0.35874439461883406</v>
      </c>
      <c r="K39" s="16">
        <v>33.293484757919913</v>
      </c>
      <c r="L39" s="17">
        <v>0.11883541295306001</v>
      </c>
      <c r="M39" s="17">
        <v>0.30693677102516881</v>
      </c>
      <c r="N39" s="17">
        <v>-61.283422459893046</v>
      </c>
      <c r="O39" s="16">
        <v>0</v>
      </c>
      <c r="P39" s="16">
        <v>0.12376237623762376</v>
      </c>
      <c r="Q39" s="16">
        <v>-100</v>
      </c>
      <c r="R39" s="17">
        <v>0.45871559633027525</v>
      </c>
      <c r="S39" s="17">
        <v>0</v>
      </c>
      <c r="T39" s="17" t="s">
        <v>180</v>
      </c>
      <c r="U39" s="16">
        <v>0</v>
      </c>
      <c r="V39" s="16">
        <v>0</v>
      </c>
      <c r="W39" s="16" t="e">
        <v>#DIV/0!</v>
      </c>
      <c r="X39" s="24"/>
    </row>
    <row r="40" spans="2:24" ht="15" customHeight="1" x14ac:dyDescent="0.2">
      <c r="B40" s="16" t="s">
        <v>416</v>
      </c>
      <c r="C40" s="16">
        <v>2.0181818181818181</v>
      </c>
      <c r="D40" s="16">
        <v>1.8727272727272728</v>
      </c>
      <c r="E40" s="16">
        <v>7.7669902912621325</v>
      </c>
      <c r="F40" s="17">
        <v>1.4098441751174871</v>
      </c>
      <c r="G40" s="17">
        <v>1.3414634146341464</v>
      </c>
      <c r="H40" s="17">
        <v>5.0974748723944856</v>
      </c>
      <c r="I40" s="16">
        <v>2.0322773460848773</v>
      </c>
      <c r="J40" s="16">
        <v>1.883408071748879</v>
      </c>
      <c r="K40" s="16">
        <v>7.9042495659351459</v>
      </c>
      <c r="L40" s="17">
        <v>1.1883541295306002</v>
      </c>
      <c r="M40" s="17">
        <v>1.4119091467157765</v>
      </c>
      <c r="N40" s="17">
        <v>-15.833527086724018</v>
      </c>
      <c r="O40" s="16">
        <v>2.3839397741530739</v>
      </c>
      <c r="P40" s="16">
        <v>2.2277227722772279</v>
      </c>
      <c r="Q40" s="16">
        <v>7.0124076397601982</v>
      </c>
      <c r="R40" s="17">
        <v>7.0336391437308867</v>
      </c>
      <c r="S40" s="17">
        <v>5.7863501483679523</v>
      </c>
      <c r="T40" s="17">
        <v>21.555712381400454</v>
      </c>
      <c r="U40" s="16">
        <v>1.2658227848101267</v>
      </c>
      <c r="V40" s="16">
        <v>1.8292682926829269</v>
      </c>
      <c r="W40" s="16">
        <v>-30.801687763713076</v>
      </c>
      <c r="X40" s="24"/>
    </row>
    <row r="41" spans="2:24" ht="15" customHeight="1" x14ac:dyDescent="0.2">
      <c r="B41" s="16" t="s">
        <v>417</v>
      </c>
      <c r="C41" s="16">
        <v>1.509090909090909</v>
      </c>
      <c r="D41" s="16">
        <v>1.7727272727272727</v>
      </c>
      <c r="E41" s="16">
        <v>-14.871794871794876</v>
      </c>
      <c r="F41" s="17">
        <v>0.89042790007420236</v>
      </c>
      <c r="G41" s="17">
        <v>1.0487804878048781</v>
      </c>
      <c r="H41" s="17">
        <v>-15.098735109203957</v>
      </c>
      <c r="I41" s="16">
        <v>1.1954572624028692</v>
      </c>
      <c r="J41" s="16">
        <v>1.2855007473841555</v>
      </c>
      <c r="K41" s="16">
        <v>-7.0045455177302927</v>
      </c>
      <c r="L41" s="17">
        <v>2.0796197266785503</v>
      </c>
      <c r="M41" s="17">
        <v>2.3941068139963169</v>
      </c>
      <c r="N41" s="17">
        <v>-13.135883724119012</v>
      </c>
      <c r="O41" s="16">
        <v>1.3801756587202008</v>
      </c>
      <c r="P41" s="16">
        <v>0.86633663366336633</v>
      </c>
      <c r="Q41" s="16">
        <v>59.311704606560312</v>
      </c>
      <c r="R41" s="17">
        <v>1.2232415902140672</v>
      </c>
      <c r="S41" s="17">
        <v>0.89020771513353114</v>
      </c>
      <c r="T41" s="17">
        <v>37.410805300713548</v>
      </c>
      <c r="U41" s="16">
        <v>18.354430379746834</v>
      </c>
      <c r="V41" s="16">
        <v>28.658536585365855</v>
      </c>
      <c r="W41" s="16">
        <v>-35.954753568542969</v>
      </c>
      <c r="X41" s="24"/>
    </row>
    <row r="42" spans="2:24" ht="15" customHeight="1" x14ac:dyDescent="0.2">
      <c r="B42" s="16" t="s">
        <v>418</v>
      </c>
      <c r="C42" s="16">
        <v>0.82727272727272727</v>
      </c>
      <c r="D42" s="16">
        <v>1.7</v>
      </c>
      <c r="E42" s="16">
        <v>-51.336898395721917</v>
      </c>
      <c r="F42" s="17">
        <v>0.98936433341578034</v>
      </c>
      <c r="G42" s="17">
        <v>1.9512195121951219</v>
      </c>
      <c r="H42" s="17">
        <v>-49.295077912441258</v>
      </c>
      <c r="I42" s="16">
        <v>0.95636580992229525</v>
      </c>
      <c r="J42" s="16">
        <v>2.0328849028400597</v>
      </c>
      <c r="K42" s="16">
        <v>-52.955240673675327</v>
      </c>
      <c r="L42" s="17">
        <v>0.47534165181224003</v>
      </c>
      <c r="M42" s="17">
        <v>1.2277470841006752</v>
      </c>
      <c r="N42" s="17">
        <v>-61.283422459893046</v>
      </c>
      <c r="O42" s="16">
        <v>0.75282308657465491</v>
      </c>
      <c r="P42" s="16">
        <v>1.2376237623762376</v>
      </c>
      <c r="Q42" s="16">
        <v>-39.171894604767878</v>
      </c>
      <c r="R42" s="17">
        <v>0.45871559633027525</v>
      </c>
      <c r="S42" s="17">
        <v>1.1869436201780414</v>
      </c>
      <c r="T42" s="17">
        <v>-61.353211009174309</v>
      </c>
      <c r="U42" s="16">
        <v>1.2658227848101267</v>
      </c>
      <c r="V42" s="16">
        <v>0</v>
      </c>
      <c r="W42" s="16" t="e">
        <v>#DIV/0!</v>
      </c>
      <c r="X42" s="24"/>
    </row>
    <row r="43" spans="2:24" ht="15" customHeight="1" x14ac:dyDescent="0.2">
      <c r="B43" s="16" t="s">
        <v>419</v>
      </c>
      <c r="C43" s="16">
        <v>0.78181818181818186</v>
      </c>
      <c r="D43" s="16">
        <v>1.009090909090909</v>
      </c>
      <c r="E43" s="16">
        <v>-22.522522522522507</v>
      </c>
      <c r="F43" s="17">
        <v>0.34627751669552315</v>
      </c>
      <c r="G43" s="17">
        <v>0.85365853658536583</v>
      </c>
      <c r="H43" s="17">
        <v>-59.436062329952996</v>
      </c>
      <c r="I43" s="16">
        <v>1.9426180514046623</v>
      </c>
      <c r="J43" s="16">
        <v>2.0627802690582961</v>
      </c>
      <c r="K43" s="16">
        <v>-5.8252553340783351</v>
      </c>
      <c r="L43" s="17">
        <v>0.23767082590612001</v>
      </c>
      <c r="M43" s="17">
        <v>0.12277470841006753</v>
      </c>
      <c r="N43" s="17">
        <v>93.582887700534741</v>
      </c>
      <c r="O43" s="16">
        <v>0.12547051442910917</v>
      </c>
      <c r="P43" s="16">
        <v>0</v>
      </c>
      <c r="Q43" s="16" t="s">
        <v>180</v>
      </c>
      <c r="R43" s="17">
        <v>0</v>
      </c>
      <c r="S43" s="17">
        <v>0.74183976261127593</v>
      </c>
      <c r="T43" s="17">
        <v>-100</v>
      </c>
      <c r="U43" s="16">
        <v>0</v>
      </c>
      <c r="V43" s="16">
        <v>0</v>
      </c>
      <c r="W43" s="16" t="e">
        <v>#DIV/0!</v>
      </c>
      <c r="X43" s="24"/>
    </row>
    <row r="44" spans="2:24" ht="15" customHeight="1" x14ac:dyDescent="0.2">
      <c r="B44" s="16" t="s">
        <v>420</v>
      </c>
      <c r="C44" s="16">
        <v>0.55454545454545456</v>
      </c>
      <c r="D44" s="16">
        <v>0.40909090909090912</v>
      </c>
      <c r="E44" s="16">
        <v>35.555555555555543</v>
      </c>
      <c r="F44" s="17">
        <v>0.37101162503091761</v>
      </c>
      <c r="G44" s="17">
        <v>0.31707317073170732</v>
      </c>
      <c r="H44" s="17">
        <v>17.011358663597107</v>
      </c>
      <c r="I44" s="16">
        <v>0.2988643156007173</v>
      </c>
      <c r="J44" s="16">
        <v>0.23916292974588937</v>
      </c>
      <c r="K44" s="16">
        <v>24.962641960549931</v>
      </c>
      <c r="L44" s="17">
        <v>1.0695187165775402</v>
      </c>
      <c r="M44" s="17">
        <v>0.85942295887047271</v>
      </c>
      <c r="N44" s="17">
        <v>24.446142093200919</v>
      </c>
      <c r="O44" s="16">
        <v>1.0037641154328734</v>
      </c>
      <c r="P44" s="16">
        <v>0.49504950495049505</v>
      </c>
      <c r="Q44" s="16">
        <v>102.76035131744041</v>
      </c>
      <c r="R44" s="17">
        <v>0.6116207951070336</v>
      </c>
      <c r="S44" s="17">
        <v>0.44510385756676557</v>
      </c>
      <c r="T44" s="17">
        <v>37.410805300713548</v>
      </c>
      <c r="U44" s="16">
        <v>1.2658227848101267</v>
      </c>
      <c r="V44" s="16">
        <v>0.6097560975609756</v>
      </c>
      <c r="W44" s="16">
        <v>107.59493670886079</v>
      </c>
      <c r="X44" s="24"/>
    </row>
    <row r="45" spans="2:24" ht="15" customHeight="1" x14ac:dyDescent="0.2">
      <c r="B45" s="16" t="s">
        <v>421</v>
      </c>
      <c r="C45" s="16">
        <v>0.79090909090909089</v>
      </c>
      <c r="D45" s="16">
        <v>0.57272727272727275</v>
      </c>
      <c r="E45" s="16">
        <v>38.095238095238102</v>
      </c>
      <c r="F45" s="17">
        <v>1.0388325500865694</v>
      </c>
      <c r="G45" s="17">
        <v>0.75609756097560976</v>
      </c>
      <c r="H45" s="17">
        <v>37.393982430804328</v>
      </c>
      <c r="I45" s="16">
        <v>0.68738792588164976</v>
      </c>
      <c r="J45" s="16">
        <v>0.65769805680119586</v>
      </c>
      <c r="K45" s="16">
        <v>4.5142096397326554</v>
      </c>
      <c r="L45" s="17">
        <v>0.41592394533571003</v>
      </c>
      <c r="M45" s="17">
        <v>0.24554941682013506</v>
      </c>
      <c r="N45" s="17">
        <v>69.385026737967905</v>
      </c>
      <c r="O45" s="16">
        <v>0.87829360100376408</v>
      </c>
      <c r="P45" s="16">
        <v>0.37128712871287128</v>
      </c>
      <c r="Q45" s="16">
        <v>136.55374320368045</v>
      </c>
      <c r="R45" s="17">
        <v>0.91743119266055051</v>
      </c>
      <c r="S45" s="17">
        <v>0.29673590504451036</v>
      </c>
      <c r="T45" s="17">
        <v>209.17431192660553</v>
      </c>
      <c r="U45" s="16">
        <v>0.63291139240506333</v>
      </c>
      <c r="V45" s="16">
        <v>0.6097560975609756</v>
      </c>
      <c r="W45" s="16">
        <v>3.7974683544303929</v>
      </c>
      <c r="X45" s="24"/>
    </row>
    <row r="46" spans="2:24" ht="15" customHeight="1" x14ac:dyDescent="0.2">
      <c r="B46" s="16" t="s">
        <v>422</v>
      </c>
      <c r="C46" s="16">
        <v>2.3727272727272726</v>
      </c>
      <c r="D46" s="16">
        <v>2.5545454545454547</v>
      </c>
      <c r="E46" s="16">
        <v>-7.1174377224199361</v>
      </c>
      <c r="F46" s="17">
        <v>2.1766015335147166</v>
      </c>
      <c r="G46" s="17">
        <v>2.3658536585365852</v>
      </c>
      <c r="H46" s="17">
        <v>-7.9993166246356964</v>
      </c>
      <c r="I46" s="16">
        <v>2.1518230723251643</v>
      </c>
      <c r="J46" s="16">
        <v>2.4215246636771299</v>
      </c>
      <c r="K46" s="16">
        <v>-11.137676828053401</v>
      </c>
      <c r="L46" s="17">
        <v>2.6737967914438503</v>
      </c>
      <c r="M46" s="17">
        <v>2.5168815224063841</v>
      </c>
      <c r="N46" s="17">
        <v>6.2345115429764064</v>
      </c>
      <c r="O46" s="16">
        <v>2.2584692597239648</v>
      </c>
      <c r="P46" s="16">
        <v>2.9702970297029703</v>
      </c>
      <c r="Q46" s="16">
        <v>-23.964868255959843</v>
      </c>
      <c r="R46" s="17">
        <v>3.3639143730886851</v>
      </c>
      <c r="S46" s="17">
        <v>2.9673590504451037</v>
      </c>
      <c r="T46" s="17">
        <v>13.36391437308869</v>
      </c>
      <c r="U46" s="16">
        <v>3.7974683544303796</v>
      </c>
      <c r="V46" s="16">
        <v>4.2682926829268295</v>
      </c>
      <c r="W46" s="16">
        <v>-11.030741410488247</v>
      </c>
      <c r="X46" s="24"/>
    </row>
    <row r="47" spans="2:24" ht="15" customHeight="1" x14ac:dyDescent="0.2">
      <c r="B47" s="16" t="s">
        <v>423</v>
      </c>
      <c r="C47" s="16">
        <v>3.0636363636363635</v>
      </c>
      <c r="D47" s="16">
        <v>3.0727272727272728</v>
      </c>
      <c r="E47" s="16">
        <v>-0.29585798816567888</v>
      </c>
      <c r="F47" s="17">
        <v>3.0175612169181303</v>
      </c>
      <c r="G47" s="17">
        <v>3.3414634146341462</v>
      </c>
      <c r="H47" s="17">
        <v>-9.693423435296836</v>
      </c>
      <c r="I47" s="16">
        <v>3.1380753138075312</v>
      </c>
      <c r="J47" s="16">
        <v>3.1390134529147984</v>
      </c>
      <c r="K47" s="16">
        <v>-2.9886431560086635E-2</v>
      </c>
      <c r="L47" s="17">
        <v>3.2679738562091503</v>
      </c>
      <c r="M47" s="17">
        <v>3.3763044812768568</v>
      </c>
      <c r="N47" s="17">
        <v>-3.2085561497326154</v>
      </c>
      <c r="O47" s="16">
        <v>3.0112923462986196</v>
      </c>
      <c r="P47" s="16">
        <v>2.3514851485148514</v>
      </c>
      <c r="Q47" s="16">
        <v>28.059169253120245</v>
      </c>
      <c r="R47" s="17">
        <v>2.5993883792048931</v>
      </c>
      <c r="S47" s="17">
        <v>1.3353115727002967</v>
      </c>
      <c r="T47" s="17">
        <v>94.665307509344245</v>
      </c>
      <c r="U47" s="16">
        <v>3.7974683544303796</v>
      </c>
      <c r="V47" s="16">
        <v>3.6585365853658538</v>
      </c>
      <c r="W47" s="16">
        <v>3.7974683544303787</v>
      </c>
      <c r="X47" s="24"/>
    </row>
    <row r="48" spans="2:24" ht="12.95" customHeight="1" x14ac:dyDescent="0.2">
      <c r="B48" s="134" t="s">
        <v>424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</row>
    <row r="49" spans="2:23" ht="15" customHeight="1" x14ac:dyDescent="0.2">
      <c r="B49" s="41"/>
      <c r="C49" s="41"/>
      <c r="D49" s="41"/>
      <c r="E49" s="41"/>
      <c r="F49" s="41"/>
      <c r="G49" s="41"/>
      <c r="H49" s="41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</row>
    <row r="50" spans="2:23" ht="15" customHeight="1" x14ac:dyDescent="0.2">
      <c r="B50" s="41"/>
      <c r="C50" s="41"/>
      <c r="D50" s="41"/>
      <c r="E50" s="41"/>
      <c r="F50" s="41"/>
      <c r="G50" s="41"/>
      <c r="H50" s="22" t="s">
        <v>36</v>
      </c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</row>
    <row r="51" spans="2:23" x14ac:dyDescent="0.2">
      <c r="B51" s="41"/>
      <c r="C51" s="41"/>
      <c r="D51" s="41"/>
      <c r="E51" s="41"/>
      <c r="F51" s="41"/>
      <c r="G51" s="41"/>
      <c r="H51" s="41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</row>
    <row r="52" spans="2:23" x14ac:dyDescent="0.2">
      <c r="B52" s="41"/>
      <c r="C52" s="41"/>
      <c r="D52" s="41"/>
      <c r="E52" s="41"/>
      <c r="F52" s="41"/>
      <c r="G52" s="41"/>
      <c r="H52" s="41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</row>
    <row r="53" spans="2:23" x14ac:dyDescent="0.2">
      <c r="B53" s="3"/>
      <c r="C53" s="3"/>
      <c r="D53" s="3"/>
      <c r="E53" s="3"/>
      <c r="F53" s="3"/>
      <c r="G53" s="3"/>
      <c r="H53" s="3"/>
    </row>
    <row r="54" spans="2:23" x14ac:dyDescent="0.2">
      <c r="B54" s="3"/>
      <c r="C54" s="3"/>
      <c r="D54" s="3"/>
      <c r="E54" s="3"/>
      <c r="F54" s="3"/>
      <c r="G54" s="3"/>
      <c r="H54" s="3"/>
    </row>
    <row r="55" spans="2:23" x14ac:dyDescent="0.2">
      <c r="B55" s="3"/>
      <c r="C55" s="3"/>
      <c r="D55" s="3"/>
      <c r="E55" s="3"/>
      <c r="F55" s="3"/>
      <c r="G55" s="3"/>
      <c r="H55" s="3"/>
    </row>
    <row r="56" spans="2:23" x14ac:dyDescent="0.2">
      <c r="B56" s="3"/>
      <c r="C56" s="3"/>
      <c r="D56" s="3"/>
      <c r="E56" s="3"/>
      <c r="F56" s="3"/>
      <c r="G56" s="3"/>
      <c r="H56" s="3"/>
    </row>
    <row r="57" spans="2:23" x14ac:dyDescent="0.2">
      <c r="B57" s="3"/>
      <c r="C57" s="3"/>
      <c r="D57" s="3"/>
      <c r="E57" s="3"/>
      <c r="F57" s="3"/>
      <c r="G57" s="3"/>
      <c r="H57" s="3"/>
    </row>
  </sheetData>
  <mergeCells count="10">
    <mergeCell ref="B48:W48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50" location="INDICE!A1" tooltip="Ver Índice" display="Ver Índice"/>
  </hyperlinks>
  <printOptions horizontalCentered="1" verticalCentered="1"/>
  <pageMargins left="0.78740157480314965" right="0.78740157480314965" top="0.69" bottom="0.26" header="0" footer="0"/>
  <pageSetup paperSize="9" scale="7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73"/>
  <sheetViews>
    <sheetView showGridLines="0" showZeros="0" zoomScaleNormal="100" workbookViewId="0">
      <selection activeCell="Z16" sqref="Z16"/>
    </sheetView>
  </sheetViews>
  <sheetFormatPr baseColWidth="10" defaultRowHeight="12.75" x14ac:dyDescent="0.2"/>
  <cols>
    <col min="1" max="1" width="18.42578125" style="3" customWidth="1"/>
    <col min="2" max="2" width="41" style="3" customWidth="1"/>
    <col min="3" max="4" width="7.7109375" style="3" customWidth="1"/>
    <col min="5" max="5" width="8.7109375" style="3" customWidth="1"/>
    <col min="6" max="7" width="7.7109375" style="3" customWidth="1"/>
    <col min="8" max="8" width="8.7109375" style="3" customWidth="1"/>
    <col min="9" max="10" width="7.7109375" style="3" customWidth="1"/>
    <col min="11" max="11" width="8.7109375" style="3" customWidth="1"/>
    <col min="12" max="13" width="7.7109375" style="3" customWidth="1"/>
    <col min="14" max="14" width="8.7109375" style="3" customWidth="1"/>
    <col min="15" max="16" width="7.7109375" style="3" customWidth="1"/>
    <col min="17" max="17" width="8.7109375" style="3" customWidth="1"/>
    <col min="18" max="19" width="7.7109375" style="3" customWidth="1"/>
    <col min="20" max="20" width="8.7109375" style="3" customWidth="1"/>
    <col min="21" max="23" width="10.7109375" style="3" hidden="1" customWidth="1"/>
    <col min="24" max="16384" width="11.42578125" style="3"/>
  </cols>
  <sheetData>
    <row r="5" spans="1:23" ht="15.75" x14ac:dyDescent="0.2">
      <c r="B5" s="135" t="s">
        <v>318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1:23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1:23" x14ac:dyDescent="0.2">
      <c r="B7" s="136"/>
      <c r="C7" s="13">
        <v>2012</v>
      </c>
      <c r="D7" s="13">
        <v>2011</v>
      </c>
      <c r="E7" s="13" t="s">
        <v>367</v>
      </c>
      <c r="F7" s="14">
        <v>2012</v>
      </c>
      <c r="G7" s="14">
        <v>2011</v>
      </c>
      <c r="H7" s="14" t="s">
        <v>367</v>
      </c>
      <c r="I7" s="13">
        <v>2012</v>
      </c>
      <c r="J7" s="13">
        <v>2011</v>
      </c>
      <c r="K7" s="13" t="s">
        <v>367</v>
      </c>
      <c r="L7" s="14">
        <v>2012</v>
      </c>
      <c r="M7" s="14">
        <v>2011</v>
      </c>
      <c r="N7" s="14" t="s">
        <v>367</v>
      </c>
      <c r="O7" s="13">
        <v>2012</v>
      </c>
      <c r="P7" s="13">
        <v>2011</v>
      </c>
      <c r="Q7" s="13" t="s">
        <v>367</v>
      </c>
      <c r="R7" s="14">
        <v>2012</v>
      </c>
      <c r="S7" s="14">
        <v>2011</v>
      </c>
      <c r="T7" s="14" t="s">
        <v>367</v>
      </c>
      <c r="U7" s="13">
        <v>2012</v>
      </c>
      <c r="V7" s="13">
        <v>2011</v>
      </c>
      <c r="W7" s="13" t="s">
        <v>367</v>
      </c>
    </row>
    <row r="8" spans="1:23" x14ac:dyDescent="0.2">
      <c r="B8" s="122" t="s">
        <v>319</v>
      </c>
      <c r="C8" s="38">
        <v>8.0278685373822967</v>
      </c>
      <c r="D8" s="38">
        <v>7.924519159872772</v>
      </c>
      <c r="E8" s="38">
        <v>0.10334937750952466</v>
      </c>
      <c r="F8" s="123">
        <v>8.1579213767505099</v>
      </c>
      <c r="G8" s="123">
        <v>8.0053598774885071</v>
      </c>
      <c r="H8" s="123">
        <v>0.1525614992620028</v>
      </c>
      <c r="I8" s="38">
        <v>7.9864537287894013</v>
      </c>
      <c r="J8" s="38">
        <v>7.9011537920360126</v>
      </c>
      <c r="K8" s="38">
        <v>8.529993675338865E-2</v>
      </c>
      <c r="L8" s="123">
        <v>7.6378853396568376</v>
      </c>
      <c r="M8" s="123">
        <v>7.5859564164648861</v>
      </c>
      <c r="N8" s="123">
        <v>5.1928923191951526E-2</v>
      </c>
      <c r="O8" s="38">
        <v>8.2484057971014568</v>
      </c>
      <c r="P8" s="38">
        <v>8.1428967045139924</v>
      </c>
      <c r="Q8" s="38">
        <v>0.10550909258746444</v>
      </c>
      <c r="R8" s="123">
        <v>8.2395253985910397</v>
      </c>
      <c r="S8" s="123">
        <v>8.2531418312387768</v>
      </c>
      <c r="T8" s="123">
        <v>-1.3616432647737042E-2</v>
      </c>
      <c r="U8" s="38">
        <v>8.0615114235500904</v>
      </c>
      <c r="V8" s="38">
        <v>7.6994818652849757</v>
      </c>
      <c r="W8" s="38">
        <v>0.36202955826511474</v>
      </c>
    </row>
    <row r="9" spans="1:23" x14ac:dyDescent="0.2">
      <c r="B9" s="124" t="s">
        <v>320</v>
      </c>
      <c r="C9" s="38">
        <v>8.152397860775034</v>
      </c>
      <c r="D9" s="38">
        <v>8.1164374675661737</v>
      </c>
      <c r="E9" s="38">
        <v>3.5960393208860353E-2</v>
      </c>
      <c r="F9" s="123">
        <v>8.2674590503222767</v>
      </c>
      <c r="G9" s="123">
        <v>8.2491452017323841</v>
      </c>
      <c r="H9" s="123">
        <v>1.8313848589892601E-2</v>
      </c>
      <c r="I9" s="38">
        <v>8.2713183882361641</v>
      </c>
      <c r="J9" s="38">
        <v>8.2709548882880508</v>
      </c>
      <c r="K9" s="38">
        <v>3.6349994811324393E-4</v>
      </c>
      <c r="L9" s="123">
        <v>7.6977145321259099</v>
      </c>
      <c r="M9" s="123">
        <v>7.5622718645057647</v>
      </c>
      <c r="N9" s="123">
        <v>0.13544266762014523</v>
      </c>
      <c r="O9" s="38">
        <v>7.6977145321259099</v>
      </c>
      <c r="P9" s="38">
        <v>7.5622718645057647</v>
      </c>
      <c r="Q9" s="38">
        <v>0.13544266762014523</v>
      </c>
      <c r="R9" s="123">
        <v>7.6977145321259099</v>
      </c>
      <c r="S9" s="123">
        <v>7.5622718645057647</v>
      </c>
      <c r="T9" s="123">
        <v>0.13544266762014523</v>
      </c>
      <c r="U9" s="38">
        <v>8.1038759689922522</v>
      </c>
      <c r="V9" s="38">
        <v>7.6633333333333349</v>
      </c>
      <c r="W9" s="38">
        <v>0.44054263565891727</v>
      </c>
    </row>
    <row r="10" spans="1:23" x14ac:dyDescent="0.2">
      <c r="B10" s="124" t="s">
        <v>321</v>
      </c>
      <c r="C10" s="38">
        <v>7.9702492128715452</v>
      </c>
      <c r="D10" s="38">
        <v>7.9175771910430219</v>
      </c>
      <c r="E10" s="38">
        <v>5.2672021828523263E-2</v>
      </c>
      <c r="F10" s="123">
        <v>7.9842252690550071</v>
      </c>
      <c r="G10" s="123">
        <v>7.9525620634810972</v>
      </c>
      <c r="H10" s="123">
        <v>3.1663205573909892E-2</v>
      </c>
      <c r="I10" s="38">
        <v>8.0566139954853053</v>
      </c>
      <c r="J10" s="38">
        <v>7.9869372115300923</v>
      </c>
      <c r="K10" s="38">
        <v>6.967678395521304E-2</v>
      </c>
      <c r="L10" s="123">
        <v>7.8235197368421119</v>
      </c>
      <c r="M10" s="123">
        <v>7.8172746605594625</v>
      </c>
      <c r="N10" s="123">
        <v>6.2450762826493644E-3</v>
      </c>
      <c r="O10" s="38">
        <v>8.019572308807545</v>
      </c>
      <c r="P10" s="38">
        <v>7.803900709219854</v>
      </c>
      <c r="Q10" s="38">
        <v>0.215671599587691</v>
      </c>
      <c r="R10" s="123">
        <v>7.9499999999999984</v>
      </c>
      <c r="S10" s="123">
        <v>7.8654396728016396</v>
      </c>
      <c r="T10" s="123">
        <v>8.456032719835882E-2</v>
      </c>
      <c r="U10" s="38">
        <v>7.8982456140350914</v>
      </c>
      <c r="V10" s="38">
        <v>7.8024054982817859</v>
      </c>
      <c r="W10" s="38">
        <v>9.5840115753305533E-2</v>
      </c>
    </row>
    <row r="11" spans="1:23" x14ac:dyDescent="0.2">
      <c r="B11" s="25" t="s">
        <v>322</v>
      </c>
      <c r="C11" s="125">
        <v>7.8779262056022441</v>
      </c>
      <c r="D11" s="125">
        <v>7.7938775215826768</v>
      </c>
      <c r="E11" s="125">
        <v>8.4048684019567332E-2</v>
      </c>
      <c r="F11" s="125">
        <v>7.9135982757926095</v>
      </c>
      <c r="G11" s="125">
        <v>7.8210455311972904</v>
      </c>
      <c r="H11" s="125">
        <v>9.2552744595319147E-2</v>
      </c>
      <c r="I11" s="125">
        <v>7.8939184268026175</v>
      </c>
      <c r="J11" s="125">
        <v>7.8054008378558466</v>
      </c>
      <c r="K11" s="125">
        <v>8.8517588946770864E-2</v>
      </c>
      <c r="L11" s="125">
        <v>7.734452633809779</v>
      </c>
      <c r="M11" s="125">
        <v>7.6921782412893993</v>
      </c>
      <c r="N11" s="125">
        <v>4.2274392520379678E-2</v>
      </c>
      <c r="O11" s="125">
        <v>8.000823384108676</v>
      </c>
      <c r="P11" s="125">
        <v>7.8424165824064644</v>
      </c>
      <c r="Q11" s="125">
        <v>0.15840680170221155</v>
      </c>
      <c r="R11" s="125">
        <v>7.8296921853007815</v>
      </c>
      <c r="S11" s="125">
        <v>7.8389971482889687</v>
      </c>
      <c r="T11" s="125">
        <v>-9.3049629881871709E-3</v>
      </c>
      <c r="U11" s="125">
        <v>7.9827060020345879</v>
      </c>
      <c r="V11" s="125">
        <v>7.6626170589724101</v>
      </c>
      <c r="W11" s="125">
        <v>0.32008894306217783</v>
      </c>
    </row>
    <row r="12" spans="1:23" x14ac:dyDescent="0.2">
      <c r="B12" s="124" t="s">
        <v>323</v>
      </c>
      <c r="C12" s="38">
        <v>7.7524034831630466</v>
      </c>
      <c r="D12" s="38">
        <v>7.7145352028341971</v>
      </c>
      <c r="E12" s="38">
        <v>3.786828032884948E-2</v>
      </c>
      <c r="F12" s="123">
        <v>7.7435722100656363</v>
      </c>
      <c r="G12" s="123">
        <v>7.6921342353097231</v>
      </c>
      <c r="H12" s="123">
        <v>5.1437974755913274E-2</v>
      </c>
      <c r="I12" s="38">
        <v>7.7039440838741839</v>
      </c>
      <c r="J12" s="38">
        <v>7.6333141020357598</v>
      </c>
      <c r="K12" s="38">
        <v>7.0629981838424172E-2</v>
      </c>
      <c r="L12" s="123">
        <v>7.8448135482820502</v>
      </c>
      <c r="M12" s="123">
        <v>7.8539232053422419</v>
      </c>
      <c r="N12" s="123">
        <v>-9.1096570601916227E-3</v>
      </c>
      <c r="O12" s="38">
        <v>7.9407737076343787</v>
      </c>
      <c r="P12" s="38">
        <v>7.8784568111983617</v>
      </c>
      <c r="Q12" s="38">
        <v>6.2316896436017011E-2</v>
      </c>
      <c r="R12" s="123">
        <v>7.6065027094622755</v>
      </c>
      <c r="S12" s="123">
        <v>7.7368637110016412</v>
      </c>
      <c r="T12" s="123">
        <v>-0.1303610015393657</v>
      </c>
      <c r="U12" s="38">
        <v>7.7035087719298252</v>
      </c>
      <c r="V12" s="38">
        <v>7.5635738831615065</v>
      </c>
      <c r="W12" s="38">
        <v>0.13993488876831872</v>
      </c>
    </row>
    <row r="13" spans="1:23" x14ac:dyDescent="0.2">
      <c r="B13" s="124" t="s">
        <v>324</v>
      </c>
      <c r="C13" s="38">
        <v>7.8828439597315265</v>
      </c>
      <c r="D13" s="38">
        <v>7.7395444284834829</v>
      </c>
      <c r="E13" s="38">
        <v>0.14329953124804362</v>
      </c>
      <c r="F13" s="123">
        <v>7.8443051201671814</v>
      </c>
      <c r="G13" s="123">
        <v>7.702365015618029</v>
      </c>
      <c r="H13" s="123">
        <v>0.1419401045491524</v>
      </c>
      <c r="I13" s="38">
        <v>7.8134215240457507</v>
      </c>
      <c r="J13" s="38">
        <v>7.6072507552870148</v>
      </c>
      <c r="K13" s="38">
        <v>0.20617076875873597</v>
      </c>
      <c r="L13" s="123">
        <v>8.0272508682874566</v>
      </c>
      <c r="M13" s="123">
        <v>8.0271338250790425</v>
      </c>
      <c r="N13" s="123">
        <v>1.1704320841410265E-4</v>
      </c>
      <c r="O13" s="38">
        <v>7.9500580720092895</v>
      </c>
      <c r="P13" s="38">
        <v>7.7186073059360742</v>
      </c>
      <c r="Q13" s="38">
        <v>0.23145076607321524</v>
      </c>
      <c r="R13" s="123">
        <v>7.8076923076923057</v>
      </c>
      <c r="S13" s="123">
        <v>7.7154893065456909</v>
      </c>
      <c r="T13" s="123">
        <v>9.2203001146614838E-2</v>
      </c>
      <c r="U13" s="38">
        <v>8.321715817694372</v>
      </c>
      <c r="V13" s="38">
        <v>7.8986666666666681</v>
      </c>
      <c r="W13" s="38">
        <v>0.42304915102770391</v>
      </c>
    </row>
    <row r="14" spans="1:23" x14ac:dyDescent="0.2">
      <c r="A14" s="126"/>
      <c r="B14" s="124" t="s">
        <v>325</v>
      </c>
      <c r="C14" s="38">
        <v>7.7717221162876324</v>
      </c>
      <c r="D14" s="38">
        <v>7.6540540540540478</v>
      </c>
      <c r="E14" s="38">
        <v>0.11766806223358461</v>
      </c>
      <c r="F14" s="123">
        <v>7.7259009551328335</v>
      </c>
      <c r="G14" s="123">
        <v>7.6231739961759057</v>
      </c>
      <c r="H14" s="123">
        <v>0.10272695895692774</v>
      </c>
      <c r="I14" s="38">
        <v>7.7927985414767669</v>
      </c>
      <c r="J14" s="38">
        <v>7.6703148829281416</v>
      </c>
      <c r="K14" s="38">
        <v>0.12248365854862531</v>
      </c>
      <c r="L14" s="123">
        <v>7.7435530085959909</v>
      </c>
      <c r="M14" s="123">
        <v>7.6692001447701772</v>
      </c>
      <c r="N14" s="123">
        <v>7.4352863825813742E-2</v>
      </c>
      <c r="O14" s="38">
        <v>7.8914529914529927</v>
      </c>
      <c r="P14" s="38">
        <v>7.6507731958762912</v>
      </c>
      <c r="Q14" s="38">
        <v>0.24067979557670149</v>
      </c>
      <c r="R14" s="123">
        <v>7.7967332123411932</v>
      </c>
      <c r="S14" s="123">
        <v>7.7300479720889639</v>
      </c>
      <c r="T14" s="123">
        <v>6.6685240252229327E-2</v>
      </c>
      <c r="U14" s="38">
        <v>8.1132743362831867</v>
      </c>
      <c r="V14" s="38">
        <v>7.5940246045694195</v>
      </c>
      <c r="W14" s="38">
        <v>0.5192497317137672</v>
      </c>
    </row>
    <row r="15" spans="1:23" x14ac:dyDescent="0.2">
      <c r="B15" s="124" t="s">
        <v>326</v>
      </c>
      <c r="C15" s="38">
        <v>7.542665879110106</v>
      </c>
      <c r="D15" s="38">
        <v>7.4071736453202215</v>
      </c>
      <c r="E15" s="38">
        <v>0.13549223378988451</v>
      </c>
      <c r="F15" s="123">
        <v>7.508593665549669</v>
      </c>
      <c r="G15" s="123">
        <v>7.3257536247001127</v>
      </c>
      <c r="H15" s="123">
        <v>0.1828400408495563</v>
      </c>
      <c r="I15" s="38">
        <v>7.5539631106679908</v>
      </c>
      <c r="J15" s="38">
        <v>7.4361558313874827</v>
      </c>
      <c r="K15" s="38">
        <v>0.11780727928050805</v>
      </c>
      <c r="L15" s="123">
        <v>7.6234567901234458</v>
      </c>
      <c r="M15" s="123">
        <v>7.5760814249363868</v>
      </c>
      <c r="N15" s="123">
        <v>4.7375365187058982E-2</v>
      </c>
      <c r="O15" s="38">
        <v>7.4937388193202139</v>
      </c>
      <c r="P15" s="38">
        <v>7.2478583666476242</v>
      </c>
      <c r="Q15" s="38">
        <v>0.24588045267258973</v>
      </c>
      <c r="R15" s="123">
        <v>7.4438573315719987</v>
      </c>
      <c r="S15" s="123">
        <v>7.4163498098859311</v>
      </c>
      <c r="T15" s="123">
        <v>2.7507521686067626E-2</v>
      </c>
      <c r="U15" s="38">
        <v>7.9071618037135289</v>
      </c>
      <c r="V15" s="38">
        <v>7.4392764857881151</v>
      </c>
      <c r="W15" s="38">
        <v>0.46788531792541388</v>
      </c>
    </row>
    <row r="16" spans="1:23" x14ac:dyDescent="0.2">
      <c r="B16" s="124" t="s">
        <v>327</v>
      </c>
      <c r="C16" s="38">
        <v>7.535161252765147</v>
      </c>
      <c r="D16" s="38">
        <v>7.4476620760982062</v>
      </c>
      <c r="E16" s="38">
        <v>8.7499176666940848E-2</v>
      </c>
      <c r="F16" s="123">
        <v>7.5656316740594631</v>
      </c>
      <c r="G16" s="123">
        <v>7.4609029212156948</v>
      </c>
      <c r="H16" s="123">
        <v>0.10472875284376837</v>
      </c>
      <c r="I16" s="38">
        <v>7.5764064629160996</v>
      </c>
      <c r="J16" s="38">
        <v>7.4560459275206341</v>
      </c>
      <c r="K16" s="38">
        <v>0.12036053539546554</v>
      </c>
      <c r="L16" s="123">
        <v>7.3948364888123885</v>
      </c>
      <c r="M16" s="123">
        <v>7.4269814502529412</v>
      </c>
      <c r="N16" s="123">
        <v>-3.2144961440552677E-2</v>
      </c>
      <c r="O16" s="38">
        <v>7.5696400625978137</v>
      </c>
      <c r="P16" s="38">
        <v>7.344773790951634</v>
      </c>
      <c r="Q16" s="38">
        <v>0.22486627164617978</v>
      </c>
      <c r="R16" s="123">
        <v>7.4391179290508154</v>
      </c>
      <c r="S16" s="123">
        <v>7.4241245136186773</v>
      </c>
      <c r="T16" s="123">
        <v>1.4993415432138057E-2</v>
      </c>
      <c r="U16" s="38">
        <v>7.6501901140684394</v>
      </c>
      <c r="V16" s="38">
        <v>7.6317689530685904</v>
      </c>
      <c r="W16" s="38">
        <v>1.8421160999849029E-2</v>
      </c>
    </row>
    <row r="17" spans="1:23" x14ac:dyDescent="0.2">
      <c r="B17" s="25" t="s">
        <v>328</v>
      </c>
      <c r="C17" s="125">
        <v>8.4757586972612753</v>
      </c>
      <c r="D17" s="125">
        <v>8.4206856478791519</v>
      </c>
      <c r="E17" s="125">
        <v>5.5073049382123429E-2</v>
      </c>
      <c r="F17" s="125">
        <v>8.5024703557312353</v>
      </c>
      <c r="G17" s="125">
        <v>8.3942708333333265</v>
      </c>
      <c r="H17" s="125">
        <v>0.10819952239790886</v>
      </c>
      <c r="I17" s="125">
        <v>8.5548345230369911</v>
      </c>
      <c r="J17" s="125">
        <v>8.5245791245791231</v>
      </c>
      <c r="K17" s="125">
        <v>3.0255398457867955E-2</v>
      </c>
      <c r="L17" s="125">
        <v>8.2725225225225039</v>
      </c>
      <c r="M17" s="125">
        <v>8.2475609756097494</v>
      </c>
      <c r="N17" s="125">
        <v>2.4961546912754429E-2</v>
      </c>
      <c r="O17" s="125">
        <v>8.5871794871794886</v>
      </c>
      <c r="P17" s="125">
        <v>8.4653465346534631</v>
      </c>
      <c r="Q17" s="125">
        <v>0.12183295252602555</v>
      </c>
      <c r="R17" s="125">
        <v>8.4949832775919809</v>
      </c>
      <c r="S17" s="125">
        <v>8.6354515050167198</v>
      </c>
      <c r="T17" s="125">
        <v>-0.14046822742473886</v>
      </c>
      <c r="U17" s="125">
        <v>8.5500000000000043</v>
      </c>
      <c r="V17" s="125">
        <v>8.2808988764044891</v>
      </c>
      <c r="W17" s="125">
        <v>0.26910112359551519</v>
      </c>
    </row>
    <row r="18" spans="1:23" ht="38.25" customHeight="1" x14ac:dyDescent="0.2">
      <c r="B18" s="134" t="s">
        <v>428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</row>
    <row r="19" spans="1:23" x14ac:dyDescent="0.2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x14ac:dyDescent="0.2">
      <c r="B20" s="41"/>
      <c r="C20" s="41"/>
      <c r="D20" s="41"/>
      <c r="E20" s="41"/>
      <c r="F20" s="41"/>
      <c r="G20" s="22" t="s">
        <v>36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1:23" x14ac:dyDescent="0.2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pans="1:23" ht="15.75" x14ac:dyDescent="0.2">
      <c r="B22" s="135" t="s">
        <v>329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</row>
    <row r="23" spans="1:23" x14ac:dyDescent="0.2">
      <c r="B23" s="136"/>
      <c r="C23" s="137" t="s">
        <v>28</v>
      </c>
      <c r="D23" s="137"/>
      <c r="E23" s="137"/>
      <c r="F23" s="138" t="s">
        <v>29</v>
      </c>
      <c r="G23" s="138"/>
      <c r="H23" s="138"/>
      <c r="I23" s="137" t="s">
        <v>30</v>
      </c>
      <c r="J23" s="137"/>
      <c r="K23" s="137"/>
      <c r="L23" s="138" t="s">
        <v>31</v>
      </c>
      <c r="M23" s="138"/>
      <c r="N23" s="138"/>
      <c r="O23" s="137" t="s">
        <v>108</v>
      </c>
      <c r="P23" s="137"/>
      <c r="Q23" s="137"/>
      <c r="R23" s="138" t="s">
        <v>33</v>
      </c>
      <c r="S23" s="138"/>
      <c r="T23" s="138"/>
      <c r="U23" s="137" t="s">
        <v>34</v>
      </c>
      <c r="V23" s="137"/>
      <c r="W23" s="137"/>
    </row>
    <row r="24" spans="1:23" x14ac:dyDescent="0.2">
      <c r="B24" s="136"/>
      <c r="C24" s="13">
        <v>2012</v>
      </c>
      <c r="D24" s="13">
        <v>2011</v>
      </c>
      <c r="E24" s="13" t="s">
        <v>367</v>
      </c>
      <c r="F24" s="14">
        <v>2012</v>
      </c>
      <c r="G24" s="14">
        <v>2011</v>
      </c>
      <c r="H24" s="14" t="s">
        <v>367</v>
      </c>
      <c r="I24" s="13">
        <v>2012</v>
      </c>
      <c r="J24" s="13">
        <v>2011</v>
      </c>
      <c r="K24" s="13" t="s">
        <v>367</v>
      </c>
      <c r="L24" s="14">
        <v>2012</v>
      </c>
      <c r="M24" s="14">
        <v>2011</v>
      </c>
      <c r="N24" s="14" t="s">
        <v>367</v>
      </c>
      <c r="O24" s="13">
        <v>2012</v>
      </c>
      <c r="P24" s="13">
        <v>2011</v>
      </c>
      <c r="Q24" s="13" t="s">
        <v>367</v>
      </c>
      <c r="R24" s="14">
        <v>2012</v>
      </c>
      <c r="S24" s="14">
        <v>2011</v>
      </c>
      <c r="T24" s="14" t="s">
        <v>367</v>
      </c>
      <c r="U24" s="13">
        <v>2012</v>
      </c>
      <c r="V24" s="13">
        <v>2011</v>
      </c>
      <c r="W24" s="13" t="s">
        <v>367</v>
      </c>
    </row>
    <row r="25" spans="1:23" x14ac:dyDescent="0.2">
      <c r="B25" s="106" t="s">
        <v>330</v>
      </c>
      <c r="C25" s="127">
        <v>7.8779262056022441</v>
      </c>
      <c r="D25" s="127">
        <v>7.7938775215826768</v>
      </c>
      <c r="E25" s="127">
        <v>8.4048684019567332E-2</v>
      </c>
      <c r="F25" s="127">
        <v>7.9135982757926095</v>
      </c>
      <c r="G25" s="127">
        <v>7.8210455311972904</v>
      </c>
      <c r="H25" s="127">
        <v>9.2552744595319147E-2</v>
      </c>
      <c r="I25" s="127">
        <v>7.8939184268026175</v>
      </c>
      <c r="J25" s="127">
        <v>7.8054008378558466</v>
      </c>
      <c r="K25" s="127">
        <v>8.8517588946770864E-2</v>
      </c>
      <c r="L25" s="127">
        <v>7.734452633809779</v>
      </c>
      <c r="M25" s="127">
        <v>7.6921782412893993</v>
      </c>
      <c r="N25" s="127">
        <v>4.2274392520379678E-2</v>
      </c>
      <c r="O25" s="127">
        <v>8.000823384108676</v>
      </c>
      <c r="P25" s="127">
        <v>7.8424165824064644</v>
      </c>
      <c r="Q25" s="127">
        <v>0.15840680170221155</v>
      </c>
      <c r="R25" s="127">
        <v>7.8296921853007815</v>
      </c>
      <c r="S25" s="127">
        <v>7.8389971482889687</v>
      </c>
      <c r="T25" s="127">
        <v>-9.3049629881871709E-3</v>
      </c>
      <c r="U25" s="127">
        <v>7.9827060020345879</v>
      </c>
      <c r="V25" s="127">
        <v>7.6626170589724101</v>
      </c>
      <c r="W25" s="127">
        <v>0.32008894306217783</v>
      </c>
    </row>
    <row r="26" spans="1:23" x14ac:dyDescent="0.2">
      <c r="B26" s="128" t="s">
        <v>319</v>
      </c>
      <c r="C26" s="127">
        <v>8.0278685373822967</v>
      </c>
      <c r="D26" s="127">
        <v>7.924519159872772</v>
      </c>
      <c r="E26" s="127">
        <v>0.10334937750952466</v>
      </c>
      <c r="F26" s="127">
        <v>8.1579213767505099</v>
      </c>
      <c r="G26" s="127">
        <v>8.0053598774885071</v>
      </c>
      <c r="H26" s="127">
        <v>0.1525614992620028</v>
      </c>
      <c r="I26" s="127">
        <v>7.9864537287894013</v>
      </c>
      <c r="J26" s="127">
        <v>7.9011537920360126</v>
      </c>
      <c r="K26" s="127">
        <v>8.529993675338865E-2</v>
      </c>
      <c r="L26" s="127">
        <v>7.6378853396568376</v>
      </c>
      <c r="M26" s="127">
        <v>7.5859564164648861</v>
      </c>
      <c r="N26" s="127">
        <v>5.1928923191951526E-2</v>
      </c>
      <c r="O26" s="127">
        <v>8.2484057971014568</v>
      </c>
      <c r="P26" s="127">
        <v>8.1428967045139924</v>
      </c>
      <c r="Q26" s="127">
        <v>0.10550909258746444</v>
      </c>
      <c r="R26" s="127">
        <v>8.2395253985910397</v>
      </c>
      <c r="S26" s="127">
        <v>8.2531418312387768</v>
      </c>
      <c r="T26" s="127">
        <v>-1.3616432647737042E-2</v>
      </c>
      <c r="U26" s="127">
        <v>8.0615114235500904</v>
      </c>
      <c r="V26" s="127">
        <v>7.6994818652849757</v>
      </c>
      <c r="W26" s="127">
        <v>0.36202955826511474</v>
      </c>
    </row>
    <row r="27" spans="1:23" x14ac:dyDescent="0.2">
      <c r="A27" s="1"/>
      <c r="B27" s="15" t="s">
        <v>331</v>
      </c>
      <c r="C27" s="38">
        <v>8.084828871236633</v>
      </c>
      <c r="D27" s="38">
        <v>7.9917266887288037</v>
      </c>
      <c r="E27" s="38">
        <v>9.3102182507829312E-2</v>
      </c>
      <c r="F27" s="123">
        <v>8.2289855072463816</v>
      </c>
      <c r="G27" s="123">
        <v>8.048453608247419</v>
      </c>
      <c r="H27" s="123">
        <v>0.1805318989989626</v>
      </c>
      <c r="I27" s="38">
        <v>8.0390243902439185</v>
      </c>
      <c r="J27" s="38">
        <v>7.9990366088632063</v>
      </c>
      <c r="K27" s="38">
        <v>3.9987781380712129E-2</v>
      </c>
      <c r="L27" s="123">
        <v>7.5847133757961913</v>
      </c>
      <c r="M27" s="123">
        <v>7.5619672131147482</v>
      </c>
      <c r="N27" s="123">
        <v>2.2746162681443138E-2</v>
      </c>
      <c r="O27" s="38">
        <v>8.371999999999991</v>
      </c>
      <c r="P27" s="38">
        <v>8.289646133682826</v>
      </c>
      <c r="Q27" s="38">
        <v>8.2353866317165014E-2</v>
      </c>
      <c r="R27" s="123">
        <v>8.4139072847681948</v>
      </c>
      <c r="S27" s="123">
        <v>8.4435483870967758</v>
      </c>
      <c r="T27" s="123">
        <v>-2.964110232858097E-2</v>
      </c>
      <c r="U27" s="38">
        <v>8.1223021582733796</v>
      </c>
      <c r="V27" s="38">
        <v>7.8482758620689648</v>
      </c>
      <c r="W27" s="38">
        <v>0.27402629620441488</v>
      </c>
    </row>
    <row r="28" spans="1:23" x14ac:dyDescent="0.2">
      <c r="A28" s="1"/>
      <c r="B28" s="15" t="s">
        <v>332</v>
      </c>
      <c r="C28" s="38">
        <v>8.3861713106295195</v>
      </c>
      <c r="D28" s="38">
        <v>8.2688972763439814</v>
      </c>
      <c r="E28" s="38">
        <v>0.11727403428553806</v>
      </c>
      <c r="F28" s="123">
        <v>8.5087575259988899</v>
      </c>
      <c r="G28" s="123">
        <v>8.344205780959955</v>
      </c>
      <c r="H28" s="123">
        <v>0.16455174503893488</v>
      </c>
      <c r="I28" s="38">
        <v>8.2751469063256131</v>
      </c>
      <c r="J28" s="38">
        <v>8.1807519834425726</v>
      </c>
      <c r="K28" s="38">
        <v>9.4394922883040522E-2</v>
      </c>
      <c r="L28" s="123">
        <v>8.1362738643844512</v>
      </c>
      <c r="M28" s="123">
        <v>8.0933512424445837</v>
      </c>
      <c r="N28" s="123">
        <v>4.2922621939867511E-2</v>
      </c>
      <c r="O28" s="38">
        <v>8.5687679083094501</v>
      </c>
      <c r="P28" s="38">
        <v>8.4242837653478766</v>
      </c>
      <c r="Q28" s="38">
        <v>0.14448414296157353</v>
      </c>
      <c r="R28" s="123">
        <v>8.5800711743772187</v>
      </c>
      <c r="S28" s="123">
        <v>8.5218150087260121</v>
      </c>
      <c r="T28" s="123">
        <v>5.8256165651206615E-2</v>
      </c>
      <c r="U28" s="38">
        <v>8.6328125</v>
      </c>
      <c r="V28" s="38">
        <v>8.3656716417910459</v>
      </c>
      <c r="W28" s="38">
        <v>0.26714085820895406</v>
      </c>
    </row>
    <row r="29" spans="1:23" x14ac:dyDescent="0.2">
      <c r="A29" s="1"/>
      <c r="B29" s="15" t="s">
        <v>333</v>
      </c>
      <c r="C29" s="38">
        <v>7.6421647819062901</v>
      </c>
      <c r="D29" s="38">
        <v>7.6052811290689819</v>
      </c>
      <c r="E29" s="38">
        <v>3.6883652837308212E-2</v>
      </c>
      <c r="F29" s="123">
        <v>7.8318823176223233</v>
      </c>
      <c r="G29" s="123">
        <v>7.7705158264947274</v>
      </c>
      <c r="H29" s="123">
        <v>6.1366491127595957E-2</v>
      </c>
      <c r="I29" s="38">
        <v>7.727926488214151</v>
      </c>
      <c r="J29" s="38">
        <v>7.5995251286109955</v>
      </c>
      <c r="K29" s="38">
        <v>0.12840135960315546</v>
      </c>
      <c r="L29" s="123">
        <v>7.0259927797833965</v>
      </c>
      <c r="M29" s="123">
        <v>7.0861812778603257</v>
      </c>
      <c r="N29" s="123">
        <v>-6.0188498076929164E-2</v>
      </c>
      <c r="O29" s="38">
        <v>7.771822358346097</v>
      </c>
      <c r="P29" s="38">
        <v>7.7933526011560721</v>
      </c>
      <c r="Q29" s="38">
        <v>-2.1530242809975064E-2</v>
      </c>
      <c r="R29" s="123">
        <v>7.6729957805907176</v>
      </c>
      <c r="S29" s="123">
        <v>7.8431372549019587</v>
      </c>
      <c r="T29" s="123">
        <v>-0.17014147431124105</v>
      </c>
      <c r="U29" s="38">
        <v>7.9107142857142847</v>
      </c>
      <c r="V29" s="38">
        <v>7.644067796610166</v>
      </c>
      <c r="W29" s="38">
        <v>0.2666464891041187</v>
      </c>
    </row>
    <row r="30" spans="1:23" x14ac:dyDescent="0.2">
      <c r="A30" s="1"/>
      <c r="B30" s="15" t="s">
        <v>334</v>
      </c>
      <c r="C30" s="38">
        <v>7.9255656355885771</v>
      </c>
      <c r="D30" s="38">
        <v>7.7789451114922965</v>
      </c>
      <c r="E30" s="38">
        <v>0.14662052409628057</v>
      </c>
      <c r="F30" s="123">
        <v>7.9187536400699079</v>
      </c>
      <c r="G30" s="123">
        <v>7.7561936936936906</v>
      </c>
      <c r="H30" s="123">
        <v>0.16255994637621729</v>
      </c>
      <c r="I30" s="38">
        <v>7.8665699782451064</v>
      </c>
      <c r="J30" s="38">
        <v>7.7154558404558333</v>
      </c>
      <c r="K30" s="38">
        <v>0.15111413778927307</v>
      </c>
      <c r="L30" s="123">
        <v>7.8621428571428558</v>
      </c>
      <c r="M30" s="123">
        <v>7.7519545131485437</v>
      </c>
      <c r="N30" s="123">
        <v>0.1101883439943121</v>
      </c>
      <c r="O30" s="38">
        <v>8.0370370370370363</v>
      </c>
      <c r="P30" s="38">
        <v>7.9089615931721227</v>
      </c>
      <c r="Q30" s="38">
        <v>0.12807544386491365</v>
      </c>
      <c r="R30" s="123">
        <v>8.2610364683301434</v>
      </c>
      <c r="S30" s="123">
        <v>8.2443181818181746</v>
      </c>
      <c r="T30" s="123">
        <v>1.6718286511968827E-2</v>
      </c>
      <c r="U30" s="38">
        <v>8.0406504065040636</v>
      </c>
      <c r="V30" s="38">
        <v>7.4609375000000018</v>
      </c>
      <c r="W30" s="38">
        <v>0.57971290650406182</v>
      </c>
    </row>
    <row r="31" spans="1:23" x14ac:dyDescent="0.2">
      <c r="A31" s="1"/>
      <c r="B31" s="15" t="s">
        <v>335</v>
      </c>
      <c r="C31" s="38">
        <v>8.0526027397260229</v>
      </c>
      <c r="D31" s="38">
        <v>7.9348997628799411</v>
      </c>
      <c r="E31" s="38">
        <v>0.11770297684608177</v>
      </c>
      <c r="F31" s="123">
        <v>8.2576394729464724</v>
      </c>
      <c r="G31" s="123">
        <v>8.071136549468541</v>
      </c>
      <c r="H31" s="123">
        <v>0.1865029234779314</v>
      </c>
      <c r="I31" s="38">
        <v>7.9796210225241335</v>
      </c>
      <c r="J31" s="38">
        <v>7.9598743893928816</v>
      </c>
      <c r="K31" s="38">
        <v>1.9746633131251912E-2</v>
      </c>
      <c r="L31" s="123">
        <v>7.5297297297297234</v>
      </c>
      <c r="M31" s="123">
        <v>7.3628389154704941</v>
      </c>
      <c r="N31" s="123">
        <v>0.16689081425922936</v>
      </c>
      <c r="O31" s="38">
        <v>8.4525222551928731</v>
      </c>
      <c r="P31" s="38">
        <v>8.2652777777777899</v>
      </c>
      <c r="Q31" s="38">
        <v>0.18724447741508321</v>
      </c>
      <c r="R31" s="123">
        <v>8.1660447761193993</v>
      </c>
      <c r="S31" s="123">
        <v>8.1480144404332098</v>
      </c>
      <c r="T31" s="123">
        <v>1.8030335686189503E-2</v>
      </c>
      <c r="U31" s="38">
        <v>7.1343283582089549</v>
      </c>
      <c r="V31" s="38">
        <v>6.3333333333333313</v>
      </c>
      <c r="W31" s="38">
        <v>0.80099502487562368</v>
      </c>
    </row>
    <row r="32" spans="1:23" x14ac:dyDescent="0.2">
      <c r="A32" s="1"/>
      <c r="B32" s="129" t="s">
        <v>323</v>
      </c>
      <c r="C32" s="127">
        <v>7.7524034831630466</v>
      </c>
      <c r="D32" s="127">
        <v>7.7145352028341971</v>
      </c>
      <c r="E32" s="127">
        <v>3.786828032884948E-2</v>
      </c>
      <c r="F32" s="127">
        <v>7.7435722100656363</v>
      </c>
      <c r="G32" s="127">
        <v>7.6921342353097231</v>
      </c>
      <c r="H32" s="127">
        <v>5.1437974755913274E-2</v>
      </c>
      <c r="I32" s="127">
        <v>7.7039440838741839</v>
      </c>
      <c r="J32" s="127">
        <v>7.6333141020357598</v>
      </c>
      <c r="K32" s="127">
        <v>7.0629981838424172E-2</v>
      </c>
      <c r="L32" s="127">
        <v>7.8448135482820502</v>
      </c>
      <c r="M32" s="127">
        <v>7.8539232053422419</v>
      </c>
      <c r="N32" s="127">
        <v>-9.1096570601916227E-3</v>
      </c>
      <c r="O32" s="127">
        <v>7.9407737076343787</v>
      </c>
      <c r="P32" s="127">
        <v>7.8784568111983617</v>
      </c>
      <c r="Q32" s="127">
        <v>6.2316896436017011E-2</v>
      </c>
      <c r="R32" s="127">
        <v>7.6065027094622755</v>
      </c>
      <c r="S32" s="127">
        <v>7.7368637110016412</v>
      </c>
      <c r="T32" s="127">
        <v>-0.1303610015393657</v>
      </c>
      <c r="U32" s="127">
        <v>7.7035087719298252</v>
      </c>
      <c r="V32" s="127">
        <v>7.5635738831615065</v>
      </c>
      <c r="W32" s="127">
        <v>0.13993488876831872</v>
      </c>
    </row>
    <row r="33" spans="1:23" ht="24" x14ac:dyDescent="0.2">
      <c r="A33" s="1"/>
      <c r="B33" s="15" t="s">
        <v>336</v>
      </c>
      <c r="C33" s="38">
        <v>7.6378050036034262</v>
      </c>
      <c r="D33" s="38">
        <v>7.5797380976550581</v>
      </c>
      <c r="E33" s="38">
        <v>5.8066905948368053E-2</v>
      </c>
      <c r="F33" s="123">
        <v>7.7053221288515443</v>
      </c>
      <c r="G33" s="123">
        <v>7.6046323727444047</v>
      </c>
      <c r="H33" s="123">
        <v>0.10068975610713959</v>
      </c>
      <c r="I33" s="38">
        <v>7.5168384879725005</v>
      </c>
      <c r="J33" s="38">
        <v>7.4513394370973112</v>
      </c>
      <c r="K33" s="38">
        <v>6.5499050875189369E-2</v>
      </c>
      <c r="L33" s="123">
        <v>7.6226912928759916</v>
      </c>
      <c r="M33" s="123">
        <v>7.6424242424242461</v>
      </c>
      <c r="N33" s="123">
        <v>-1.9732949548254552E-2</v>
      </c>
      <c r="O33" s="38">
        <v>7.9308437067773259</v>
      </c>
      <c r="P33" s="38">
        <v>7.8438356164383558</v>
      </c>
      <c r="Q33" s="38">
        <v>8.7008090338970057E-2</v>
      </c>
      <c r="R33" s="123">
        <v>7.5075885328836485</v>
      </c>
      <c r="S33" s="123">
        <v>7.5747899159663801</v>
      </c>
      <c r="T33" s="123">
        <v>-6.7201383082731603E-2</v>
      </c>
      <c r="U33" s="38">
        <v>7.6971830985915473</v>
      </c>
      <c r="V33" s="38">
        <v>7.2777777777777795</v>
      </c>
      <c r="W33" s="38">
        <v>0.4194053208137678</v>
      </c>
    </row>
    <row r="34" spans="1:23" x14ac:dyDescent="0.2">
      <c r="A34" s="1"/>
      <c r="B34" s="15" t="s">
        <v>337</v>
      </c>
      <c r="C34" s="38">
        <v>7.8930375359017564</v>
      </c>
      <c r="D34" s="38">
        <v>7.9127365427982994</v>
      </c>
      <c r="E34" s="38">
        <v>-1.9699006896543025E-2</v>
      </c>
      <c r="F34" s="123">
        <v>7.8884998653380141</v>
      </c>
      <c r="G34" s="123">
        <v>7.8888306240167889</v>
      </c>
      <c r="H34" s="123">
        <v>-3.3075867877485621E-4</v>
      </c>
      <c r="I34" s="38">
        <v>7.8967426710097497</v>
      </c>
      <c r="J34" s="38">
        <v>7.8717454194792573</v>
      </c>
      <c r="K34" s="38">
        <v>2.499725153049237E-2</v>
      </c>
      <c r="L34" s="123">
        <v>7.9813144329896923</v>
      </c>
      <c r="M34" s="123">
        <v>8.0592105263158071</v>
      </c>
      <c r="N34" s="123">
        <v>-7.7896093326114801E-2</v>
      </c>
      <c r="O34" s="38">
        <v>7.9741847826086794</v>
      </c>
      <c r="P34" s="38">
        <v>8.0469168900804267</v>
      </c>
      <c r="Q34" s="38">
        <v>-7.2732107471747298E-2</v>
      </c>
      <c r="R34" s="123">
        <v>7.6988543371522109</v>
      </c>
      <c r="S34" s="123">
        <v>7.8933764135702775</v>
      </c>
      <c r="T34" s="123">
        <v>-0.19452207641806663</v>
      </c>
      <c r="U34" s="38">
        <v>7.7482993197278924</v>
      </c>
      <c r="V34" s="38">
        <v>7.6</v>
      </c>
      <c r="W34" s="38">
        <v>0.14829931972789279</v>
      </c>
    </row>
    <row r="35" spans="1:23" ht="25.5" x14ac:dyDescent="0.2">
      <c r="A35" s="1"/>
      <c r="B35" s="15" t="s">
        <v>338</v>
      </c>
      <c r="C35" s="38">
        <v>7.6963579182306754</v>
      </c>
      <c r="D35" s="38">
        <v>7.6965008090614964</v>
      </c>
      <c r="E35" s="38">
        <v>-1.428908308209742E-4</v>
      </c>
      <c r="F35" s="123">
        <v>7.6072807501379014</v>
      </c>
      <c r="G35" s="123">
        <v>7.5979630125971473</v>
      </c>
      <c r="H35" s="123">
        <v>9.3177375407540453E-3</v>
      </c>
      <c r="I35" s="38">
        <v>7.8305425318151354</v>
      </c>
      <c r="J35" s="38">
        <v>7.7747837658017422</v>
      </c>
      <c r="K35" s="38">
        <v>5.5758766013393135E-2</v>
      </c>
      <c r="L35" s="123">
        <v>7.837467362924281</v>
      </c>
      <c r="M35" s="123">
        <v>7.9202163624070261</v>
      </c>
      <c r="N35" s="123">
        <v>-8.2748999482745056E-2</v>
      </c>
      <c r="O35" s="38">
        <v>7.7248968363136168</v>
      </c>
      <c r="P35" s="38">
        <v>7.6036671368124065</v>
      </c>
      <c r="Q35" s="38">
        <v>0.12122969950121032</v>
      </c>
      <c r="R35" s="123">
        <v>7.3430034129692885</v>
      </c>
      <c r="S35" s="123">
        <v>7.5876460767946572</v>
      </c>
      <c r="T35" s="123">
        <v>-0.2446426638253687</v>
      </c>
      <c r="U35" s="38">
        <v>7.4928571428571438</v>
      </c>
      <c r="V35" s="38">
        <v>7.6549295774647907</v>
      </c>
      <c r="W35" s="38">
        <v>-0.16207243460764698</v>
      </c>
    </row>
    <row r="36" spans="1:23" x14ac:dyDescent="0.2">
      <c r="A36" s="62"/>
      <c r="B36" s="15" t="s">
        <v>339</v>
      </c>
      <c r="C36" s="38">
        <v>7.7767954703486373</v>
      </c>
      <c r="D36" s="38">
        <v>7.6637421135646786</v>
      </c>
      <c r="E36" s="38">
        <v>0.11305335678395867</v>
      </c>
      <c r="F36" s="123">
        <v>7.7685060565275954</v>
      </c>
      <c r="G36" s="123">
        <v>7.6727748691099364</v>
      </c>
      <c r="H36" s="123">
        <v>9.5731187417658958E-2</v>
      </c>
      <c r="I36" s="38">
        <v>7.5645478374836141</v>
      </c>
      <c r="J36" s="38">
        <v>7.4277795891750786</v>
      </c>
      <c r="K36" s="38">
        <v>0.13676824830853551</v>
      </c>
      <c r="L36" s="123">
        <v>7.9331602855288885</v>
      </c>
      <c r="M36" s="123">
        <v>7.7901726427622853</v>
      </c>
      <c r="N36" s="123">
        <v>0.14298764276660325</v>
      </c>
      <c r="O36" s="38">
        <v>8.130612244897959</v>
      </c>
      <c r="P36" s="38">
        <v>8.0053763440860255</v>
      </c>
      <c r="Q36" s="38">
        <v>0.12523590081193348</v>
      </c>
      <c r="R36" s="123">
        <v>7.8637110016420344</v>
      </c>
      <c r="S36" s="123">
        <v>7.8796147672552239</v>
      </c>
      <c r="T36" s="123">
        <v>-1.5903765613189513E-2</v>
      </c>
      <c r="U36" s="38">
        <v>7.8723404255319149</v>
      </c>
      <c r="V36" s="38">
        <v>7.7191780821917808</v>
      </c>
      <c r="W36" s="38">
        <v>0.15316234334013412</v>
      </c>
    </row>
    <row r="37" spans="1:23" x14ac:dyDescent="0.2">
      <c r="A37" s="1"/>
      <c r="B37" s="129" t="s">
        <v>320</v>
      </c>
      <c r="C37" s="127">
        <v>8.152397860775034</v>
      </c>
      <c r="D37" s="127">
        <v>8.1164374675661737</v>
      </c>
      <c r="E37" s="127">
        <v>3.5960393208860353E-2</v>
      </c>
      <c r="F37" s="127">
        <v>8.2674590503222767</v>
      </c>
      <c r="G37" s="127">
        <v>8.2491452017323841</v>
      </c>
      <c r="H37" s="127">
        <v>1.8313848589892601E-2</v>
      </c>
      <c r="I37" s="127">
        <v>8.2713183882361641</v>
      </c>
      <c r="J37" s="127">
        <v>8.2709548882880508</v>
      </c>
      <c r="K37" s="127">
        <v>3.6349994811324393E-4</v>
      </c>
      <c r="L37" s="127">
        <v>7.6977145321259099</v>
      </c>
      <c r="M37" s="127">
        <v>7.5622718645057647</v>
      </c>
      <c r="N37" s="127">
        <v>0.13544266762014523</v>
      </c>
      <c r="O37" s="127">
        <v>7.6977145321259099</v>
      </c>
      <c r="P37" s="127">
        <v>7.5622718645057647</v>
      </c>
      <c r="Q37" s="127">
        <v>0.13544266762014523</v>
      </c>
      <c r="R37" s="127">
        <v>7.6977145321259099</v>
      </c>
      <c r="S37" s="127">
        <v>7.5622718645057647</v>
      </c>
      <c r="T37" s="127">
        <v>0.13544266762014523</v>
      </c>
      <c r="U37" s="127">
        <v>8.1038759689922522</v>
      </c>
      <c r="V37" s="127">
        <v>7.6633333333333349</v>
      </c>
      <c r="W37" s="127">
        <v>0.44054263565891727</v>
      </c>
    </row>
    <row r="38" spans="1:23" x14ac:dyDescent="0.2">
      <c r="A38" s="62"/>
      <c r="B38" s="15" t="s">
        <v>340</v>
      </c>
      <c r="C38" s="38">
        <v>8.2840296838467182</v>
      </c>
      <c r="D38" s="38">
        <v>8.2925462731365194</v>
      </c>
      <c r="E38" s="38">
        <v>-8.5165892898011464E-3</v>
      </c>
      <c r="F38" s="123">
        <v>8.1374618161621814</v>
      </c>
      <c r="G38" s="123">
        <v>8.1840128755364692</v>
      </c>
      <c r="H38" s="123">
        <v>-4.6551059374287718E-2</v>
      </c>
      <c r="I38" s="38">
        <v>8.0599250936329625</v>
      </c>
      <c r="J38" s="38">
        <v>8.1034136546184907</v>
      </c>
      <c r="K38" s="38">
        <v>-4.3488560985528224E-2</v>
      </c>
      <c r="L38" s="123">
        <v>8.8376623376623638</v>
      </c>
      <c r="M38" s="123">
        <v>8.8006557377049326</v>
      </c>
      <c r="N38" s="123">
        <v>3.7006599957431163E-2</v>
      </c>
      <c r="O38" s="38">
        <v>8.5793758480325639</v>
      </c>
      <c r="P38" s="38">
        <v>8.4912985274431119</v>
      </c>
      <c r="Q38" s="38">
        <v>8.8077320589452057E-2</v>
      </c>
      <c r="R38" s="123">
        <v>8.128161888701511</v>
      </c>
      <c r="S38" s="123">
        <v>8.1393442622950758</v>
      </c>
      <c r="T38" s="123">
        <v>-1.1182373593564776E-2</v>
      </c>
      <c r="U38" s="38">
        <v>8.8111888111888117</v>
      </c>
      <c r="V38" s="38">
        <v>8.5142857142857107</v>
      </c>
      <c r="W38" s="38">
        <v>0.29690309690310102</v>
      </c>
    </row>
    <row r="39" spans="1:23" x14ac:dyDescent="0.2">
      <c r="A39" s="62"/>
      <c r="B39" s="15" t="s">
        <v>341</v>
      </c>
      <c r="C39" s="38">
        <v>8.4445752403374481</v>
      </c>
      <c r="D39" s="38">
        <v>8.4441105186621233</v>
      </c>
      <c r="E39" s="38">
        <v>4.6472167532485287E-4</v>
      </c>
      <c r="F39" s="123">
        <v>8.6671091053889224</v>
      </c>
      <c r="G39" s="123">
        <v>8.7302936630603227</v>
      </c>
      <c r="H39" s="123">
        <v>-6.3184557671400299E-2</v>
      </c>
      <c r="I39" s="38">
        <v>8.6060900550696271</v>
      </c>
      <c r="J39" s="38">
        <v>8.6901860166773712</v>
      </c>
      <c r="K39" s="38">
        <v>-8.409596160774413E-2</v>
      </c>
      <c r="L39" s="123">
        <v>7.5325177076625884</v>
      </c>
      <c r="M39" s="123">
        <v>7.2052805280528158</v>
      </c>
      <c r="N39" s="123">
        <v>0.32723717960977261</v>
      </c>
      <c r="O39" s="38">
        <v>8.8034528552456806</v>
      </c>
      <c r="P39" s="38">
        <v>8.9093298291721403</v>
      </c>
      <c r="Q39" s="38">
        <v>-0.10587697392645978</v>
      </c>
      <c r="R39" s="123">
        <v>8.4225122349102826</v>
      </c>
      <c r="S39" s="123">
        <v>8.6379310344827598</v>
      </c>
      <c r="T39" s="123">
        <v>-0.21541879957247723</v>
      </c>
      <c r="U39" s="38">
        <v>8.178571428571427</v>
      </c>
      <c r="V39" s="38">
        <v>7.3071428571428596</v>
      </c>
      <c r="W39" s="38">
        <v>0.87142857142856744</v>
      </c>
    </row>
    <row r="40" spans="1:23" x14ac:dyDescent="0.2">
      <c r="A40" s="62"/>
      <c r="B40" s="15" t="s">
        <v>342</v>
      </c>
      <c r="C40" s="38">
        <v>8.6456940621313532</v>
      </c>
      <c r="D40" s="38">
        <v>8.6501409546028842</v>
      </c>
      <c r="E40" s="38">
        <v>-4.446892471531072E-3</v>
      </c>
      <c r="F40" s="123">
        <v>8.8348011742727497</v>
      </c>
      <c r="G40" s="123">
        <v>8.8495987574423705</v>
      </c>
      <c r="H40" s="123">
        <v>-1.4797583169620765E-2</v>
      </c>
      <c r="I40" s="38">
        <v>8.7555266579973576</v>
      </c>
      <c r="J40" s="38">
        <v>8.7819234480540143</v>
      </c>
      <c r="K40" s="38">
        <v>-2.6396790056656627E-2</v>
      </c>
      <c r="L40" s="123">
        <v>8.0250320924261871</v>
      </c>
      <c r="M40" s="123">
        <v>7.941562705187132</v>
      </c>
      <c r="N40" s="123">
        <v>8.346938723905506E-2</v>
      </c>
      <c r="O40" s="38">
        <v>8.877822045152719</v>
      </c>
      <c r="P40" s="38">
        <v>8.9632063074901431</v>
      </c>
      <c r="Q40" s="38">
        <v>-8.5384262337424133E-2</v>
      </c>
      <c r="R40" s="123">
        <v>8.6042692939244745</v>
      </c>
      <c r="S40" s="123">
        <v>8.7206349206349127</v>
      </c>
      <c r="T40" s="123">
        <v>-0.11636562671043826</v>
      </c>
      <c r="U40" s="38">
        <v>8.0896551724137939</v>
      </c>
      <c r="V40" s="38">
        <v>7.625</v>
      </c>
      <c r="W40" s="38">
        <v>0.46465517241379395</v>
      </c>
    </row>
    <row r="41" spans="1:23" x14ac:dyDescent="0.2">
      <c r="A41" s="62"/>
      <c r="B41" s="15" t="s">
        <v>343</v>
      </c>
      <c r="C41" s="38">
        <v>7.6837860780984766</v>
      </c>
      <c r="D41" s="38">
        <v>7.5930378862015999</v>
      </c>
      <c r="E41" s="38">
        <v>9.0748191896876662E-2</v>
      </c>
      <c r="F41" s="123">
        <v>7.9038098830629977</v>
      </c>
      <c r="G41" s="123">
        <v>7.8358956024311688</v>
      </c>
      <c r="H41" s="123">
        <v>6.7914280631828916E-2</v>
      </c>
      <c r="I41" s="38">
        <v>7.9426722145168736</v>
      </c>
      <c r="J41" s="38">
        <v>7.8937931034482718</v>
      </c>
      <c r="K41" s="38">
        <v>4.8879111068601766E-2</v>
      </c>
      <c r="L41" s="123">
        <v>6.8958724202626609</v>
      </c>
      <c r="M41" s="123">
        <v>6.6600378787878745</v>
      </c>
      <c r="N41" s="123">
        <v>0.23583454147478644</v>
      </c>
      <c r="O41" s="38">
        <v>7.6016260162601537</v>
      </c>
      <c r="P41" s="38">
        <v>7.2761506276150678</v>
      </c>
      <c r="Q41" s="38">
        <v>0.32547538864508585</v>
      </c>
      <c r="R41" s="123">
        <v>7.1131105398457626</v>
      </c>
      <c r="S41" s="123">
        <v>7.3034300791556763</v>
      </c>
      <c r="T41" s="123">
        <v>-0.19031953930991374</v>
      </c>
      <c r="U41" s="38">
        <v>7.8737864077669881</v>
      </c>
      <c r="V41" s="38">
        <v>7.4096385542168663</v>
      </c>
      <c r="W41" s="38">
        <v>0.46414785355012178</v>
      </c>
    </row>
    <row r="42" spans="1:23" x14ac:dyDescent="0.2">
      <c r="A42" s="62"/>
      <c r="B42" s="15" t="s">
        <v>344</v>
      </c>
      <c r="C42" s="38">
        <v>7.4366096013408258</v>
      </c>
      <c r="D42" s="38">
        <v>7.3060720169451479</v>
      </c>
      <c r="E42" s="38">
        <v>0.13053758439567797</v>
      </c>
      <c r="F42" s="123">
        <v>7.5682034976152606</v>
      </c>
      <c r="G42" s="123">
        <v>7.3984136668700407</v>
      </c>
      <c r="H42" s="123">
        <v>0.16978983074521992</v>
      </c>
      <c r="I42" s="38">
        <v>7.8149425287356333</v>
      </c>
      <c r="J42" s="38">
        <v>7.6798048048047942</v>
      </c>
      <c r="K42" s="38">
        <v>0.13513772393083912</v>
      </c>
      <c r="L42" s="123">
        <v>6.7669354838709559</v>
      </c>
      <c r="M42" s="123">
        <v>6.7715447154471482</v>
      </c>
      <c r="N42" s="123">
        <v>-4.6092315761923075E-3</v>
      </c>
      <c r="O42" s="38">
        <v>7.1272727272727288</v>
      </c>
      <c r="P42" s="38">
        <v>6.737499999999998</v>
      </c>
      <c r="Q42" s="38">
        <v>0.38977272727273071</v>
      </c>
      <c r="R42" s="123">
        <v>6.7715517241379288</v>
      </c>
      <c r="S42" s="123">
        <v>6.8094218415417576</v>
      </c>
      <c r="T42" s="123">
        <v>-3.7870117403828729E-2</v>
      </c>
      <c r="U42" s="38">
        <v>7.3508771929824555</v>
      </c>
      <c r="V42" s="38">
        <v>7.2043010752688179</v>
      </c>
      <c r="W42" s="38">
        <v>0.14657611771363754</v>
      </c>
    </row>
    <row r="43" spans="1:23" x14ac:dyDescent="0.2">
      <c r="A43" s="62"/>
      <c r="B43" s="129" t="s">
        <v>325</v>
      </c>
      <c r="C43" s="125">
        <v>7.7717221162876324</v>
      </c>
      <c r="D43" s="125">
        <v>7.6540540540540478</v>
      </c>
      <c r="E43" s="125">
        <v>0.11766806223358461</v>
      </c>
      <c r="F43" s="125">
        <v>7.7259009551328335</v>
      </c>
      <c r="G43" s="125">
        <v>7.6231739961759057</v>
      </c>
      <c r="H43" s="125">
        <v>0.10272695895692774</v>
      </c>
      <c r="I43" s="125">
        <v>7.7927985414767669</v>
      </c>
      <c r="J43" s="125">
        <v>7.6703148829281416</v>
      </c>
      <c r="K43" s="125">
        <v>0.12248365854862531</v>
      </c>
      <c r="L43" s="125">
        <v>7.7435530085959909</v>
      </c>
      <c r="M43" s="125">
        <v>7.6692001447701772</v>
      </c>
      <c r="N43" s="125">
        <v>7.4352863825813742E-2</v>
      </c>
      <c r="O43" s="125">
        <v>7.8914529914529927</v>
      </c>
      <c r="P43" s="125">
        <v>7.6507731958762912</v>
      </c>
      <c r="Q43" s="125">
        <v>0.24067979557670149</v>
      </c>
      <c r="R43" s="125">
        <v>7.7967332123411932</v>
      </c>
      <c r="S43" s="125">
        <v>7.7300479720889639</v>
      </c>
      <c r="T43" s="125">
        <v>6.6685240252229327E-2</v>
      </c>
      <c r="U43" s="125">
        <v>8.1132743362831867</v>
      </c>
      <c r="V43" s="125">
        <v>7.5940246045694195</v>
      </c>
      <c r="W43" s="125">
        <v>0.5192497317137672</v>
      </c>
    </row>
    <row r="44" spans="1:23" x14ac:dyDescent="0.2">
      <c r="A44" s="62"/>
      <c r="B44" s="15" t="s">
        <v>345</v>
      </c>
      <c r="C44" s="38">
        <v>7.6847229994404103</v>
      </c>
      <c r="D44" s="38">
        <v>7.6158229235152159</v>
      </c>
      <c r="E44" s="38">
        <v>6.8900075925194315E-2</v>
      </c>
      <c r="F44" s="123">
        <v>7.6564475347661096</v>
      </c>
      <c r="G44" s="123">
        <v>7.5861965039180221</v>
      </c>
      <c r="H44" s="123">
        <v>7.0251030848087481E-2</v>
      </c>
      <c r="I44" s="38">
        <v>7.7803921568627601</v>
      </c>
      <c r="J44" s="38">
        <v>7.7478108581436205</v>
      </c>
      <c r="K44" s="38">
        <v>3.2581298719139618E-2</v>
      </c>
      <c r="L44" s="123">
        <v>7.5277777777777715</v>
      </c>
      <c r="M44" s="123">
        <v>7.4606498194945914</v>
      </c>
      <c r="N44" s="123">
        <v>6.7127958283180078E-2</v>
      </c>
      <c r="O44" s="38">
        <v>7.8494983277591972</v>
      </c>
      <c r="P44" s="38">
        <v>7.5774410774410788</v>
      </c>
      <c r="Q44" s="38">
        <v>0.27205725031811845</v>
      </c>
      <c r="R44" s="123">
        <v>7.6648841354723674</v>
      </c>
      <c r="S44" s="123">
        <v>7.6751700680272084</v>
      </c>
      <c r="T44" s="123">
        <v>-1.0285932554841004E-2</v>
      </c>
      <c r="U44" s="38">
        <v>7.7986111111111134</v>
      </c>
      <c r="V44" s="38">
        <v>7.4459459459459474</v>
      </c>
      <c r="W44" s="38">
        <v>0.35266516516516599</v>
      </c>
    </row>
    <row r="45" spans="1:23" x14ac:dyDescent="0.2">
      <c r="A45" s="62"/>
      <c r="B45" s="15" t="s">
        <v>346</v>
      </c>
      <c r="C45" s="38">
        <v>7.5874717160890484</v>
      </c>
      <c r="D45" s="38">
        <v>7.4951693632871708</v>
      </c>
      <c r="E45" s="38">
        <v>9.2302352801877596E-2</v>
      </c>
      <c r="F45" s="123">
        <v>7.4919571045576383</v>
      </c>
      <c r="G45" s="123">
        <v>7.4789272030651235</v>
      </c>
      <c r="H45" s="123">
        <v>1.3029901492514817E-2</v>
      </c>
      <c r="I45" s="38">
        <v>7.6842917792358083</v>
      </c>
      <c r="J45" s="38">
        <v>7.5618401206636463</v>
      </c>
      <c r="K45" s="38">
        <v>0.122451658572162</v>
      </c>
      <c r="L45" s="123">
        <v>7.5766961651917306</v>
      </c>
      <c r="M45" s="123">
        <v>7.4645786726323671</v>
      </c>
      <c r="N45" s="123">
        <v>0.11211749255936354</v>
      </c>
      <c r="O45" s="38">
        <v>7.6305506216696291</v>
      </c>
      <c r="P45" s="38">
        <v>7.3616636528028963</v>
      </c>
      <c r="Q45" s="38">
        <v>0.2688869688667328</v>
      </c>
      <c r="R45" s="123">
        <v>7.571428571428573</v>
      </c>
      <c r="S45" s="123">
        <v>7.5311355311355257</v>
      </c>
      <c r="T45" s="123">
        <v>4.0293040293047255E-2</v>
      </c>
      <c r="U45" s="38">
        <v>8.0588235294117645</v>
      </c>
      <c r="V45" s="38">
        <v>7.3777777777777773</v>
      </c>
      <c r="W45" s="38">
        <v>0.68104575163398717</v>
      </c>
    </row>
    <row r="46" spans="1:23" x14ac:dyDescent="0.2">
      <c r="A46" s="62"/>
      <c r="B46" s="15" t="s">
        <v>347</v>
      </c>
      <c r="C46" s="38">
        <v>8.1167711598745829</v>
      </c>
      <c r="D46" s="38">
        <v>7.9934152765583688</v>
      </c>
      <c r="E46" s="38">
        <v>0.12335588331621405</v>
      </c>
      <c r="F46" s="123">
        <v>8.0621843434343656</v>
      </c>
      <c r="G46" s="123">
        <v>7.9616076784643033</v>
      </c>
      <c r="H46" s="123">
        <v>0.10057666497006235</v>
      </c>
      <c r="I46" s="38">
        <v>8.0799569738257127</v>
      </c>
      <c r="J46" s="38">
        <v>7.9562433297758748</v>
      </c>
      <c r="K46" s="38">
        <v>0.12371364404983787</v>
      </c>
      <c r="L46" s="123">
        <v>8.1823321554770629</v>
      </c>
      <c r="M46" s="123">
        <v>8.0306267806267702</v>
      </c>
      <c r="N46" s="123">
        <v>0.15170537485029278</v>
      </c>
      <c r="O46" s="38">
        <v>8.2904841402337102</v>
      </c>
      <c r="P46" s="38">
        <v>8.109060402684559</v>
      </c>
      <c r="Q46" s="38">
        <v>0.1814237375491512</v>
      </c>
      <c r="R46" s="123">
        <v>8.151079136690651</v>
      </c>
      <c r="S46" s="123">
        <v>8.1099656357388294</v>
      </c>
      <c r="T46" s="123">
        <v>4.1113500951821536E-2</v>
      </c>
      <c r="U46" s="38">
        <v>8.534722222222225</v>
      </c>
      <c r="V46" s="38">
        <v>8.0985915492957812</v>
      </c>
      <c r="W46" s="38">
        <v>0.43613067292644381</v>
      </c>
    </row>
    <row r="47" spans="1:23" ht="25.5" x14ac:dyDescent="0.2">
      <c r="A47" s="1"/>
      <c r="B47" s="15" t="s">
        <v>348</v>
      </c>
      <c r="C47" s="38">
        <v>7.6863518539389162</v>
      </c>
      <c r="D47" s="38">
        <v>7.50193135415517</v>
      </c>
      <c r="E47" s="38">
        <v>0.18442049978374619</v>
      </c>
      <c r="F47" s="123">
        <v>7.6789691377664591</v>
      </c>
      <c r="G47" s="123">
        <v>7.45487693710119</v>
      </c>
      <c r="H47" s="123">
        <v>0.22409220066526903</v>
      </c>
      <c r="I47" s="38">
        <v>7.6186714542190179</v>
      </c>
      <c r="J47" s="38">
        <v>7.4096854012018358</v>
      </c>
      <c r="K47" s="38">
        <v>0.20898605301718209</v>
      </c>
      <c r="L47" s="123">
        <v>7.6784953867991526</v>
      </c>
      <c r="M47" s="123">
        <v>7.7091690544412597</v>
      </c>
      <c r="N47" s="123">
        <v>-3.0673667642107105E-2</v>
      </c>
      <c r="O47" s="38">
        <v>7.7758620689655231</v>
      </c>
      <c r="P47" s="38">
        <v>7.5316239316239315</v>
      </c>
      <c r="Q47" s="38">
        <v>0.24423813734159161</v>
      </c>
      <c r="R47" s="123">
        <v>7.7909909909909869</v>
      </c>
      <c r="S47" s="123">
        <v>7.590987868284226</v>
      </c>
      <c r="T47" s="123">
        <v>0.20000312270676091</v>
      </c>
      <c r="U47" s="38">
        <v>8.0567375886524815</v>
      </c>
      <c r="V47" s="38">
        <v>7.4513888888888866</v>
      </c>
      <c r="W47" s="38">
        <v>0.60534869976359484</v>
      </c>
    </row>
    <row r="48" spans="1:23" x14ac:dyDescent="0.2">
      <c r="A48" s="1"/>
      <c r="B48" s="129" t="s">
        <v>327</v>
      </c>
      <c r="C48" s="125">
        <v>7.535161252765147</v>
      </c>
      <c r="D48" s="125">
        <v>7.4476620760982062</v>
      </c>
      <c r="E48" s="125">
        <v>8.7499176666940848E-2</v>
      </c>
      <c r="F48" s="125">
        <v>7.5656316740594631</v>
      </c>
      <c r="G48" s="125">
        <v>7.4609029212156948</v>
      </c>
      <c r="H48" s="125">
        <v>0.10472875284376837</v>
      </c>
      <c r="I48" s="125">
        <v>7.5764064629160996</v>
      </c>
      <c r="J48" s="125">
        <v>7.4560459275206341</v>
      </c>
      <c r="K48" s="125">
        <v>0.12036053539546554</v>
      </c>
      <c r="L48" s="125">
        <v>7.3948364888123885</v>
      </c>
      <c r="M48" s="125">
        <v>7.4269814502529412</v>
      </c>
      <c r="N48" s="125">
        <v>-3.2144961440552677E-2</v>
      </c>
      <c r="O48" s="125">
        <v>7.5696400625978137</v>
      </c>
      <c r="P48" s="125">
        <v>7.344773790951634</v>
      </c>
      <c r="Q48" s="125">
        <v>0.22486627164617978</v>
      </c>
      <c r="R48" s="125">
        <v>7.4391179290508154</v>
      </c>
      <c r="S48" s="125">
        <v>7.4241245136186773</v>
      </c>
      <c r="T48" s="125">
        <v>1.4993415432138057E-2</v>
      </c>
      <c r="U48" s="125">
        <v>7.6501901140684394</v>
      </c>
      <c r="V48" s="125">
        <v>7.6317689530685904</v>
      </c>
      <c r="W48" s="125">
        <v>1.8421160999849029E-2</v>
      </c>
    </row>
    <row r="49" spans="1:23" x14ac:dyDescent="0.2">
      <c r="A49" s="1"/>
      <c r="B49" s="15" t="s">
        <v>349</v>
      </c>
      <c r="C49" s="38">
        <v>8.0109074031097744</v>
      </c>
      <c r="D49" s="38">
        <v>7.908678903240431</v>
      </c>
      <c r="E49" s="38">
        <v>0.10222849986934346</v>
      </c>
      <c r="F49" s="123">
        <v>7.9761092150170612</v>
      </c>
      <c r="G49" s="123">
        <v>7.8421383647798741</v>
      </c>
      <c r="H49" s="123">
        <v>0.13397085023718702</v>
      </c>
      <c r="I49" s="38">
        <v>7.8529672276350793</v>
      </c>
      <c r="J49" s="38">
        <v>7.680266444629483</v>
      </c>
      <c r="K49" s="38">
        <v>0.17270078300559621</v>
      </c>
      <c r="L49" s="123">
        <v>8.0967741935483968</v>
      </c>
      <c r="M49" s="123">
        <v>8.1938534278959771</v>
      </c>
      <c r="N49" s="123">
        <v>-9.7079234347580368E-2</v>
      </c>
      <c r="O49" s="38">
        <v>8.196374622356501</v>
      </c>
      <c r="P49" s="38">
        <v>8.0186915887850514</v>
      </c>
      <c r="Q49" s="38">
        <v>0.17768303357144966</v>
      </c>
      <c r="R49" s="123">
        <v>8.0000000000000053</v>
      </c>
      <c r="S49" s="123">
        <v>8.0548523206751135</v>
      </c>
      <c r="T49" s="123">
        <v>-5.4852320675108146E-2</v>
      </c>
      <c r="U49" s="38">
        <v>8.3424657534246567</v>
      </c>
      <c r="V49" s="38">
        <v>8.0298507462686572</v>
      </c>
      <c r="W49" s="38">
        <v>0.31261500715599944</v>
      </c>
    </row>
    <row r="50" spans="1:23" x14ac:dyDescent="0.2">
      <c r="A50" s="1"/>
      <c r="B50" s="15" t="s">
        <v>350</v>
      </c>
      <c r="C50" s="38">
        <v>7.532407407407403</v>
      </c>
      <c r="D50" s="38">
        <v>7.4424260181658424</v>
      </c>
      <c r="E50" s="38">
        <v>8.9981389241560628E-2</v>
      </c>
      <c r="F50" s="123">
        <v>7.5972579263067752</v>
      </c>
      <c r="G50" s="123">
        <v>7.462423312883435</v>
      </c>
      <c r="H50" s="123">
        <v>0.13483461342334024</v>
      </c>
      <c r="I50" s="38">
        <v>7.5545073375262053</v>
      </c>
      <c r="J50" s="38">
        <v>7.4349112426035529</v>
      </c>
      <c r="K50" s="38">
        <v>0.11959609492265244</v>
      </c>
      <c r="L50" s="123">
        <v>7.235294117647058</v>
      </c>
      <c r="M50" s="123">
        <v>7.3119999999999985</v>
      </c>
      <c r="N50" s="123">
        <v>-7.6705882352940513E-2</v>
      </c>
      <c r="O50" s="38">
        <v>7.7325581395348832</v>
      </c>
      <c r="P50" s="38">
        <v>7.5737051792828689</v>
      </c>
      <c r="Q50" s="38">
        <v>0.15885296025201434</v>
      </c>
      <c r="R50" s="123">
        <v>7.5409090909090919</v>
      </c>
      <c r="S50" s="123">
        <v>7.5345622119815667</v>
      </c>
      <c r="T50" s="123">
        <v>6.346878927525168E-3</v>
      </c>
      <c r="U50" s="38">
        <v>7.2558139534883708</v>
      </c>
      <c r="V50" s="38">
        <v>7.3636363636363642</v>
      </c>
      <c r="W50" s="38">
        <v>-0.10782241014799343</v>
      </c>
    </row>
    <row r="51" spans="1:23" x14ac:dyDescent="0.2">
      <c r="A51" s="1"/>
      <c r="B51" s="15" t="s">
        <v>351</v>
      </c>
      <c r="C51" s="38">
        <v>7.328196809948631</v>
      </c>
      <c r="D51" s="38">
        <v>7.314159292035403</v>
      </c>
      <c r="E51" s="38">
        <v>1.4037517913227937E-2</v>
      </c>
      <c r="F51" s="123">
        <v>7.3623957543593672</v>
      </c>
      <c r="G51" s="123">
        <v>7.3344851416724275</v>
      </c>
      <c r="H51" s="123">
        <v>2.7910612686939729E-2</v>
      </c>
      <c r="I51" s="38">
        <v>7.6440410418310929</v>
      </c>
      <c r="J51" s="38">
        <v>7.6180257510729632</v>
      </c>
      <c r="K51" s="38">
        <v>2.6015290758129694E-2</v>
      </c>
      <c r="L51" s="123">
        <v>6.8381294964028765</v>
      </c>
      <c r="M51" s="123">
        <v>6.9669966996699735</v>
      </c>
      <c r="N51" s="123">
        <v>-0.128867203267097</v>
      </c>
      <c r="O51" s="38">
        <v>6.9449152542372934</v>
      </c>
      <c r="P51" s="38">
        <v>6.76</v>
      </c>
      <c r="Q51" s="38">
        <v>0.1849152542372936</v>
      </c>
      <c r="R51" s="123">
        <v>7.156565656565661</v>
      </c>
      <c r="S51" s="123">
        <v>7.0852017937219722</v>
      </c>
      <c r="T51" s="123">
        <v>7.1363862843688786E-2</v>
      </c>
      <c r="U51" s="38">
        <v>7.1607142857142865</v>
      </c>
      <c r="V51" s="38">
        <v>7.5625</v>
      </c>
      <c r="W51" s="38">
        <v>-0.40178571428571352</v>
      </c>
    </row>
    <row r="52" spans="1:23" x14ac:dyDescent="0.2">
      <c r="A52" s="1"/>
      <c r="B52" s="15" t="s">
        <v>352</v>
      </c>
      <c r="C52" s="38">
        <v>7.3828912962271263</v>
      </c>
      <c r="D52" s="38">
        <v>7.2589343729694598</v>
      </c>
      <c r="E52" s="38">
        <v>0.1239569232576665</v>
      </c>
      <c r="F52" s="123">
        <v>7.4975417895771823</v>
      </c>
      <c r="G52" s="123">
        <v>7.3862903225806535</v>
      </c>
      <c r="H52" s="123">
        <v>0.11125146699652877</v>
      </c>
      <c r="I52" s="38">
        <v>7.502352941176464</v>
      </c>
      <c r="J52" s="38">
        <v>7.2643080124869934</v>
      </c>
      <c r="K52" s="38">
        <v>0.23804492868947058</v>
      </c>
      <c r="L52" s="123">
        <v>6.9669421487603351</v>
      </c>
      <c r="M52" s="123">
        <v>6.9236641221374038</v>
      </c>
      <c r="N52" s="123">
        <v>4.3278026622931343E-2</v>
      </c>
      <c r="O52" s="38">
        <v>7.3317535545023693</v>
      </c>
      <c r="P52" s="38">
        <v>7.2565217391304317</v>
      </c>
      <c r="Q52" s="38">
        <v>7.5231815371937572E-2</v>
      </c>
      <c r="R52" s="123">
        <v>7.0696202531645564</v>
      </c>
      <c r="S52" s="123">
        <v>7.0613496932515343</v>
      </c>
      <c r="T52" s="123">
        <v>8.2705599130221685E-3</v>
      </c>
      <c r="U52" s="38">
        <v>7.3225806451612909</v>
      </c>
      <c r="V52" s="38">
        <v>7.0750000000000002</v>
      </c>
      <c r="W52" s="38">
        <v>0.24758064516129075</v>
      </c>
    </row>
    <row r="53" spans="1:23" x14ac:dyDescent="0.2">
      <c r="A53" s="1"/>
      <c r="B53" s="15" t="s">
        <v>353</v>
      </c>
      <c r="C53" s="38">
        <v>7.2683676606209655</v>
      </c>
      <c r="D53" s="38">
        <v>7.1850544277728803</v>
      </c>
      <c r="E53" s="38">
        <v>8.3313232848085228E-2</v>
      </c>
      <c r="F53" s="123">
        <v>7.296693476318139</v>
      </c>
      <c r="G53" s="123">
        <v>7.1829573934837168</v>
      </c>
      <c r="H53" s="123">
        <v>0.11373608283442227</v>
      </c>
      <c r="I53" s="38">
        <v>7.2411953041622139</v>
      </c>
      <c r="J53" s="38">
        <v>7.1659999999999995</v>
      </c>
      <c r="K53" s="38">
        <v>7.5195304162214427E-2</v>
      </c>
      <c r="L53" s="123">
        <v>7.2911184210526327</v>
      </c>
      <c r="M53" s="123">
        <v>7.241935483870968</v>
      </c>
      <c r="N53" s="123">
        <v>4.9182937181664776E-2</v>
      </c>
      <c r="O53" s="38">
        <v>7.3553719008264489</v>
      </c>
      <c r="P53" s="38">
        <v>6.8782608695652163</v>
      </c>
      <c r="Q53" s="38">
        <v>0.47711103126123255</v>
      </c>
      <c r="R53" s="123">
        <v>7.1191709844559607</v>
      </c>
      <c r="S53" s="123">
        <v>7.2180851063829792</v>
      </c>
      <c r="T53" s="123">
        <v>-9.8914121927018428E-2</v>
      </c>
      <c r="U53" s="38">
        <v>7.7166666666666668</v>
      </c>
      <c r="V53" s="38">
        <v>7.8225806451612883</v>
      </c>
      <c r="W53" s="38">
        <v>-0.10591397849462147</v>
      </c>
    </row>
    <row r="54" spans="1:23" x14ac:dyDescent="0.2">
      <c r="A54" s="1"/>
      <c r="B54" s="129" t="s">
        <v>321</v>
      </c>
      <c r="C54" s="125">
        <v>7.9702492128715452</v>
      </c>
      <c r="D54" s="125">
        <v>7.9175771910430219</v>
      </c>
      <c r="E54" s="125">
        <v>5.2672021828523263E-2</v>
      </c>
      <c r="F54" s="125">
        <v>7.9842252690550071</v>
      </c>
      <c r="G54" s="125">
        <v>7.9525620634810972</v>
      </c>
      <c r="H54" s="125">
        <v>3.1663205573909892E-2</v>
      </c>
      <c r="I54" s="125">
        <v>8.0566139954853053</v>
      </c>
      <c r="J54" s="125">
        <v>7.9869372115300923</v>
      </c>
      <c r="K54" s="125">
        <v>6.967678395521304E-2</v>
      </c>
      <c r="L54" s="125">
        <v>7.8235197368421119</v>
      </c>
      <c r="M54" s="125">
        <v>7.8172746605594625</v>
      </c>
      <c r="N54" s="125">
        <v>6.2450762826493644E-3</v>
      </c>
      <c r="O54" s="125">
        <v>8.019572308807545</v>
      </c>
      <c r="P54" s="125">
        <v>7.803900709219854</v>
      </c>
      <c r="Q54" s="125">
        <v>0.215671599587691</v>
      </c>
      <c r="R54" s="125">
        <v>7.9499999999999984</v>
      </c>
      <c r="S54" s="125">
        <v>7.8654396728016396</v>
      </c>
      <c r="T54" s="125">
        <v>8.456032719835882E-2</v>
      </c>
      <c r="U54" s="125">
        <v>7.8982456140350914</v>
      </c>
      <c r="V54" s="125">
        <v>7.8024054982817859</v>
      </c>
      <c r="W54" s="125">
        <v>9.5840115753305533E-2</v>
      </c>
    </row>
    <row r="55" spans="1:23" x14ac:dyDescent="0.2">
      <c r="A55" s="1"/>
      <c r="B55" s="15" t="s">
        <v>354</v>
      </c>
      <c r="C55" s="38">
        <v>8.3398783886495558</v>
      </c>
      <c r="D55" s="38">
        <v>8.3149500852203744</v>
      </c>
      <c r="E55" s="38">
        <v>2.4928303429181398E-2</v>
      </c>
      <c r="F55" s="123">
        <v>8.3652858610064982</v>
      </c>
      <c r="G55" s="123">
        <v>8.3388349514563114</v>
      </c>
      <c r="H55" s="123">
        <v>2.6450909550186807E-2</v>
      </c>
      <c r="I55" s="38">
        <v>8.2300776460972536</v>
      </c>
      <c r="J55" s="38">
        <v>8.2319526627219197</v>
      </c>
      <c r="K55" s="38">
        <v>-1.8750166246661593E-3</v>
      </c>
      <c r="L55" s="123">
        <v>8.362306368330449</v>
      </c>
      <c r="M55" s="123">
        <v>8.3469041560644719</v>
      </c>
      <c r="N55" s="123">
        <v>1.5402212265977155E-2</v>
      </c>
      <c r="O55" s="38">
        <v>8.5794066317626463</v>
      </c>
      <c r="P55" s="38">
        <v>8.4472361809045271</v>
      </c>
      <c r="Q55" s="38">
        <v>0.13217045085811918</v>
      </c>
      <c r="R55" s="123">
        <v>8.4405737704918113</v>
      </c>
      <c r="S55" s="123">
        <v>8.3578336557059867</v>
      </c>
      <c r="T55" s="123">
        <v>8.2740114785824659E-2</v>
      </c>
      <c r="U55" s="38">
        <v>8.5959595959595969</v>
      </c>
      <c r="V55" s="38">
        <v>8.2909090909090875</v>
      </c>
      <c r="W55" s="38">
        <v>0.30505050505050946</v>
      </c>
    </row>
    <row r="56" spans="1:23" x14ac:dyDescent="0.2">
      <c r="A56" s="1"/>
      <c r="B56" s="15" t="s">
        <v>355</v>
      </c>
      <c r="C56" s="38">
        <v>7.8763420955201831</v>
      </c>
      <c r="D56" s="38">
        <v>7.8649186856953204</v>
      </c>
      <c r="E56" s="38">
        <v>1.1423409824862674E-2</v>
      </c>
      <c r="F56" s="123">
        <v>7.8803245436105414</v>
      </c>
      <c r="G56" s="123">
        <v>7.8400349650349668</v>
      </c>
      <c r="H56" s="123">
        <v>4.0289578575574581E-2</v>
      </c>
      <c r="I56" s="38">
        <v>7.934027777777783</v>
      </c>
      <c r="J56" s="38">
        <v>7.9011566771819171</v>
      </c>
      <c r="K56" s="38">
        <v>3.2871100595865954E-2</v>
      </c>
      <c r="L56" s="123">
        <v>7.7931937172774868</v>
      </c>
      <c r="M56" s="123">
        <v>7.9002433090024349</v>
      </c>
      <c r="N56" s="123">
        <v>-0.1070495917249481</v>
      </c>
      <c r="O56" s="38">
        <v>7.8128078817733977</v>
      </c>
      <c r="P56" s="38">
        <v>7.8190045248868794</v>
      </c>
      <c r="Q56" s="38">
        <v>-6.1966431134816702E-3</v>
      </c>
      <c r="R56" s="123">
        <v>7.8654970760233933</v>
      </c>
      <c r="S56" s="123">
        <v>7.85</v>
      </c>
      <c r="T56" s="123">
        <v>1.5497076023393674E-2</v>
      </c>
      <c r="U56" s="38">
        <v>8.2424242424242422</v>
      </c>
      <c r="V56" s="38">
        <v>7.9777777777777796</v>
      </c>
      <c r="W56" s="38">
        <v>0.26464646464646258</v>
      </c>
    </row>
    <row r="57" spans="1:23" x14ac:dyDescent="0.2">
      <c r="A57" s="1"/>
      <c r="B57" s="15" t="s">
        <v>356</v>
      </c>
      <c r="C57" s="38">
        <v>8.2306394466002963</v>
      </c>
      <c r="D57" s="38">
        <v>8.1687938736438941</v>
      </c>
      <c r="E57" s="38">
        <v>6.184557295640225E-2</v>
      </c>
      <c r="F57" s="123">
        <v>8.225467822911888</v>
      </c>
      <c r="G57" s="123">
        <v>8.1623212783852068</v>
      </c>
      <c r="H57" s="123">
        <v>6.3146544526681225E-2</v>
      </c>
      <c r="I57" s="38">
        <v>8.3073273589878678</v>
      </c>
      <c r="J57" s="38">
        <v>8.2214285714285822</v>
      </c>
      <c r="K57" s="38">
        <v>8.5898787559285594E-2</v>
      </c>
      <c r="L57" s="123">
        <v>8.1796791443850321</v>
      </c>
      <c r="M57" s="123">
        <v>8.2174840085287713</v>
      </c>
      <c r="N57" s="123">
        <v>-3.7804864143739181E-2</v>
      </c>
      <c r="O57" s="38">
        <v>8.2983870967741993</v>
      </c>
      <c r="P57" s="38">
        <v>7.9664948453608284</v>
      </c>
      <c r="Q57" s="38">
        <v>0.33189225141337086</v>
      </c>
      <c r="R57" s="123">
        <v>7.9608433734939705</v>
      </c>
      <c r="S57" s="123">
        <v>8.0157894736842046</v>
      </c>
      <c r="T57" s="123">
        <v>-5.4946100190234048E-2</v>
      </c>
      <c r="U57" s="38">
        <v>8.2065217391304337</v>
      </c>
      <c r="V57" s="38">
        <v>8.3303571428571459</v>
      </c>
      <c r="W57" s="38">
        <v>-0.1238354037267122</v>
      </c>
    </row>
    <row r="58" spans="1:23" x14ac:dyDescent="0.2">
      <c r="A58" s="1"/>
      <c r="B58" s="15" t="s">
        <v>357</v>
      </c>
      <c r="C58" s="38">
        <v>8.0875648837734175</v>
      </c>
      <c r="D58" s="38">
        <v>7.9321920853712626</v>
      </c>
      <c r="E58" s="38">
        <v>0.1553727984021549</v>
      </c>
      <c r="F58" s="123">
        <v>8.0545212765957412</v>
      </c>
      <c r="G58" s="123">
        <v>7.9118773946360141</v>
      </c>
      <c r="H58" s="123">
        <v>0.1426438819597271</v>
      </c>
      <c r="I58" s="38">
        <v>8.1082802547770605</v>
      </c>
      <c r="J58" s="38">
        <v>7.8720420683610861</v>
      </c>
      <c r="K58" s="38">
        <v>0.23623818641597438</v>
      </c>
      <c r="L58" s="123">
        <v>7.9977037887485718</v>
      </c>
      <c r="M58" s="123">
        <v>7.9695945945945947</v>
      </c>
      <c r="N58" s="123">
        <v>2.8109194153977057E-2</v>
      </c>
      <c r="O58" s="38">
        <v>8.2720000000000091</v>
      </c>
      <c r="P58" s="38">
        <v>8.0328767123287683</v>
      </c>
      <c r="Q58" s="38">
        <v>0.2391232876712408</v>
      </c>
      <c r="R58" s="123">
        <v>8.2744479495268184</v>
      </c>
      <c r="S58" s="123">
        <v>8.0033670033670017</v>
      </c>
      <c r="T58" s="123">
        <v>0.2710809461598167</v>
      </c>
      <c r="U58" s="38">
        <v>8.0117647058823547</v>
      </c>
      <c r="V58" s="38">
        <v>7.7428571428571438</v>
      </c>
      <c r="W58" s="38">
        <v>0.26890756302521091</v>
      </c>
    </row>
    <row r="59" spans="1:23" x14ac:dyDescent="0.2">
      <c r="A59" s="1"/>
      <c r="B59" s="15" t="s">
        <v>358</v>
      </c>
      <c r="C59" s="38">
        <v>7.7125385894087071</v>
      </c>
      <c r="D59" s="38">
        <v>7.6353974121996417</v>
      </c>
      <c r="E59" s="38">
        <v>7.7141177209065326E-2</v>
      </c>
      <c r="F59" s="123">
        <v>7.740255486406828</v>
      </c>
      <c r="G59" s="123">
        <v>7.6953149239838625</v>
      </c>
      <c r="H59" s="123">
        <v>4.4940562422965513E-2</v>
      </c>
      <c r="I59" s="38">
        <v>7.9214137214137308</v>
      </c>
      <c r="J59" s="38">
        <v>7.8514492753623246</v>
      </c>
      <c r="K59" s="38">
        <v>6.9964446051406171E-2</v>
      </c>
      <c r="L59" s="123">
        <v>7.459753444525016</v>
      </c>
      <c r="M59" s="123">
        <v>7.3848946986201884</v>
      </c>
      <c r="N59" s="123">
        <v>7.4858745904827551E-2</v>
      </c>
      <c r="O59" s="38">
        <v>7.5638629283489092</v>
      </c>
      <c r="P59" s="38">
        <v>7.3358895705521503</v>
      </c>
      <c r="Q59" s="38">
        <v>0.22797335779675887</v>
      </c>
      <c r="R59" s="123">
        <v>7.6261510128913477</v>
      </c>
      <c r="S59" s="123">
        <v>7.506352087114335</v>
      </c>
      <c r="T59" s="123">
        <v>0.11979892577701268</v>
      </c>
      <c r="U59" s="38">
        <v>7.5074626865671634</v>
      </c>
      <c r="V59" s="38">
        <v>7.3125000000000027</v>
      </c>
      <c r="W59" s="38">
        <v>0.19496268656716076</v>
      </c>
    </row>
    <row r="60" spans="1:23" x14ac:dyDescent="0.2">
      <c r="A60" s="1"/>
      <c r="B60" s="15" t="s">
        <v>359</v>
      </c>
      <c r="C60" s="38">
        <v>7.6546957916821006</v>
      </c>
      <c r="D60" s="38">
        <v>7.6383365664403531</v>
      </c>
      <c r="E60" s="38">
        <v>1.6359225241747488E-2</v>
      </c>
      <c r="F60" s="123">
        <v>7.6750257643421458</v>
      </c>
      <c r="G60" s="123">
        <v>7.7333333333333529</v>
      </c>
      <c r="H60" s="123">
        <v>-5.8307568991207148E-2</v>
      </c>
      <c r="I60" s="38">
        <v>7.8341091832416341</v>
      </c>
      <c r="J60" s="38">
        <v>7.7665837479270348</v>
      </c>
      <c r="K60" s="38">
        <v>6.7525435314599314E-2</v>
      </c>
      <c r="L60" s="123">
        <v>7.3811991117690576</v>
      </c>
      <c r="M60" s="123">
        <v>7.3825757575757569</v>
      </c>
      <c r="N60" s="123">
        <v>-1.3766458066992726E-3</v>
      </c>
      <c r="O60" s="38">
        <v>7.7087542087542138</v>
      </c>
      <c r="P60" s="38">
        <v>7.4204355108877742</v>
      </c>
      <c r="Q60" s="38">
        <v>0.2883186978664396</v>
      </c>
      <c r="R60" s="123">
        <v>7.6444007858546206</v>
      </c>
      <c r="S60" s="123">
        <v>7.5730769230769202</v>
      </c>
      <c r="T60" s="123">
        <v>7.132386277770042E-2</v>
      </c>
      <c r="U60" s="38">
        <v>7.377952755905512</v>
      </c>
      <c r="V60" s="38">
        <v>7.3418803418803407</v>
      </c>
      <c r="W60" s="38">
        <v>3.6072414025171362E-2</v>
      </c>
    </row>
    <row r="61" spans="1:23" x14ac:dyDescent="0.2">
      <c r="A61" s="1"/>
      <c r="B61" s="129" t="s">
        <v>324</v>
      </c>
      <c r="C61" s="125">
        <v>7.8828439597315265</v>
      </c>
      <c r="D61" s="125">
        <v>7.7395444284834829</v>
      </c>
      <c r="E61" s="125">
        <v>0.14329953124804362</v>
      </c>
      <c r="F61" s="125">
        <v>7.8443051201671814</v>
      </c>
      <c r="G61" s="125">
        <v>7.702365015618029</v>
      </c>
      <c r="H61" s="125">
        <v>0.1419401045491524</v>
      </c>
      <c r="I61" s="125">
        <v>7.8134215240457507</v>
      </c>
      <c r="J61" s="125">
        <v>7.6072507552870148</v>
      </c>
      <c r="K61" s="125">
        <v>0.20617076875873597</v>
      </c>
      <c r="L61" s="125">
        <v>8.0272508682874566</v>
      </c>
      <c r="M61" s="125">
        <v>8.0271338250790425</v>
      </c>
      <c r="N61" s="125">
        <v>1.1704320841410265E-4</v>
      </c>
      <c r="O61" s="125">
        <v>7.9500580720092895</v>
      </c>
      <c r="P61" s="125">
        <v>7.7186073059360742</v>
      </c>
      <c r="Q61" s="125">
        <v>0.23145076607321524</v>
      </c>
      <c r="R61" s="125">
        <v>7.8076923076923057</v>
      </c>
      <c r="S61" s="125">
        <v>7.7154893065456909</v>
      </c>
      <c r="T61" s="125">
        <v>9.2203001146614838E-2</v>
      </c>
      <c r="U61" s="125">
        <v>8.321715817694372</v>
      </c>
      <c r="V61" s="125">
        <v>7.8986666666666681</v>
      </c>
      <c r="W61" s="125">
        <v>0.42304915102770391</v>
      </c>
    </row>
    <row r="62" spans="1:23" x14ac:dyDescent="0.2">
      <c r="A62" s="1"/>
      <c r="B62" s="15" t="s">
        <v>360</v>
      </c>
      <c r="C62" s="38">
        <v>8.4002496595551595</v>
      </c>
      <c r="D62" s="38">
        <v>8.2929133858267878</v>
      </c>
      <c r="E62" s="38">
        <v>0.10733627372837162</v>
      </c>
      <c r="F62" s="123">
        <v>8.3970223325062268</v>
      </c>
      <c r="G62" s="123">
        <v>8.2898418491484342</v>
      </c>
      <c r="H62" s="123">
        <v>0.10718048335779251</v>
      </c>
      <c r="I62" s="38">
        <v>8.3286297809134648</v>
      </c>
      <c r="J62" s="38">
        <v>8.1569139023481352</v>
      </c>
      <c r="K62" s="38">
        <v>0.17171587856532966</v>
      </c>
      <c r="L62" s="123">
        <v>8.4701046337817694</v>
      </c>
      <c r="M62" s="123">
        <v>8.4898266767144026</v>
      </c>
      <c r="N62" s="123">
        <v>-1.9722042932633244E-2</v>
      </c>
      <c r="O62" s="38">
        <v>8.5031645569620338</v>
      </c>
      <c r="P62" s="38">
        <v>8.3379629629629672</v>
      </c>
      <c r="Q62" s="38">
        <v>0.16520159399906653</v>
      </c>
      <c r="R62" s="123">
        <v>8.3074074074074069</v>
      </c>
      <c r="S62" s="123">
        <v>8.2859618717504269</v>
      </c>
      <c r="T62" s="123">
        <v>2.1445535656980041E-2</v>
      </c>
      <c r="U62" s="38">
        <v>8.8702290076335881</v>
      </c>
      <c r="V62" s="38">
        <v>8.4014598540145986</v>
      </c>
      <c r="W62" s="38">
        <v>0.46876915361898952</v>
      </c>
    </row>
    <row r="63" spans="1:23" ht="24" x14ac:dyDescent="0.2">
      <c r="A63" s="1"/>
      <c r="B63" s="15" t="s">
        <v>361</v>
      </c>
      <c r="C63" s="38">
        <v>7.5693179866002396</v>
      </c>
      <c r="D63" s="38">
        <v>7.4805905773059003</v>
      </c>
      <c r="E63" s="38">
        <v>8.872740929433931E-2</v>
      </c>
      <c r="F63" s="123">
        <v>7.4335145823035145</v>
      </c>
      <c r="G63" s="123">
        <v>7.3829493087557641</v>
      </c>
      <c r="H63" s="123">
        <v>5.0565273547750422E-2</v>
      </c>
      <c r="I63" s="38">
        <v>7.4974152785755299</v>
      </c>
      <c r="J63" s="38">
        <v>7.2996535796766704</v>
      </c>
      <c r="K63" s="38">
        <v>0.19776169889885953</v>
      </c>
      <c r="L63" s="123">
        <v>7.8680000000000003</v>
      </c>
      <c r="M63" s="123">
        <v>7.9241114313160494</v>
      </c>
      <c r="N63" s="123">
        <v>-5.6111431316049121E-2</v>
      </c>
      <c r="O63" s="38">
        <v>7.7236533957845497</v>
      </c>
      <c r="P63" s="38">
        <v>7.4556074766355174</v>
      </c>
      <c r="Q63" s="38">
        <v>0.26804591914903231</v>
      </c>
      <c r="R63" s="123">
        <v>7.3212290502793298</v>
      </c>
      <c r="S63" s="123">
        <v>7.4350132625994725</v>
      </c>
      <c r="T63" s="123">
        <v>-0.11378421232014269</v>
      </c>
      <c r="U63" s="38">
        <v>8.1809523809523821</v>
      </c>
      <c r="V63" s="38">
        <v>7.7799999999999967</v>
      </c>
      <c r="W63" s="38">
        <v>0.40095238095238539</v>
      </c>
    </row>
    <row r="64" spans="1:23" x14ac:dyDescent="0.2">
      <c r="A64" s="1"/>
      <c r="B64" s="15" t="s">
        <v>362</v>
      </c>
      <c r="C64" s="38">
        <v>7.5858585858585581</v>
      </c>
      <c r="D64" s="38">
        <v>7.3840372605059663</v>
      </c>
      <c r="E64" s="38">
        <v>0.20182132535259178</v>
      </c>
      <c r="F64" s="123">
        <v>7.5617944147355853</v>
      </c>
      <c r="G64" s="123">
        <v>7.3491158014831717</v>
      </c>
      <c r="H64" s="123">
        <v>0.21267861325241366</v>
      </c>
      <c r="I64" s="38">
        <v>7.5168260715550899</v>
      </c>
      <c r="J64" s="38">
        <v>7.2786885245901676</v>
      </c>
      <c r="K64" s="38">
        <v>0.23813754696492229</v>
      </c>
      <c r="L64" s="123">
        <v>7.7188612099644072</v>
      </c>
      <c r="M64" s="123">
        <v>7.6722689075630282</v>
      </c>
      <c r="N64" s="123">
        <v>4.6592302401379015E-2</v>
      </c>
      <c r="O64" s="38">
        <v>7.5686274509803919</v>
      </c>
      <c r="P64" s="38">
        <v>7.2914201183431935</v>
      </c>
      <c r="Q64" s="38">
        <v>0.27720733263719843</v>
      </c>
      <c r="R64" s="123">
        <v>7.6362007168458819</v>
      </c>
      <c r="S64" s="123">
        <v>7.336162988115448</v>
      </c>
      <c r="T64" s="123">
        <v>0.30003772873043388</v>
      </c>
      <c r="U64" s="38">
        <v>7.9051094890510898</v>
      </c>
      <c r="V64" s="38">
        <v>7.4855072463768106</v>
      </c>
      <c r="W64" s="38">
        <v>0.41960224267427915</v>
      </c>
    </row>
    <row r="65" spans="1:23" x14ac:dyDescent="0.2">
      <c r="A65" s="1"/>
      <c r="B65" s="129" t="s">
        <v>326</v>
      </c>
      <c r="C65" s="125">
        <v>7.542665879110106</v>
      </c>
      <c r="D65" s="125">
        <v>7.4071736453202215</v>
      </c>
      <c r="E65" s="125">
        <v>0.13549223378988451</v>
      </c>
      <c r="F65" s="125">
        <v>7.508593665549669</v>
      </c>
      <c r="G65" s="125">
        <v>7.3257536247001127</v>
      </c>
      <c r="H65" s="125">
        <v>0.1828400408495563</v>
      </c>
      <c r="I65" s="125">
        <v>7.5539631106679908</v>
      </c>
      <c r="J65" s="125">
        <v>7.4361558313874827</v>
      </c>
      <c r="K65" s="125">
        <v>0.11780727928050805</v>
      </c>
      <c r="L65" s="125">
        <v>7.6234567901234458</v>
      </c>
      <c r="M65" s="125">
        <v>7.5760814249363868</v>
      </c>
      <c r="N65" s="125">
        <v>4.7375365187058982E-2</v>
      </c>
      <c r="O65" s="125">
        <v>7.4937388193202139</v>
      </c>
      <c r="P65" s="125">
        <v>7.2478583666476242</v>
      </c>
      <c r="Q65" s="125">
        <v>0.24588045267258973</v>
      </c>
      <c r="R65" s="125">
        <v>7.4438573315719987</v>
      </c>
      <c r="S65" s="125">
        <v>7.4163498098859311</v>
      </c>
      <c r="T65" s="125">
        <v>2.7507521686067626E-2</v>
      </c>
      <c r="U65" s="125">
        <v>7.9071618037135289</v>
      </c>
      <c r="V65" s="125">
        <v>7.4392764857881151</v>
      </c>
      <c r="W65" s="125">
        <v>0.46788531792541388</v>
      </c>
    </row>
    <row r="66" spans="1:23" x14ac:dyDescent="0.2">
      <c r="A66" s="1"/>
      <c r="B66" s="15" t="s">
        <v>363</v>
      </c>
      <c r="C66" s="38">
        <v>7.7234142337906055</v>
      </c>
      <c r="D66" s="38">
        <v>7.6371772805507829</v>
      </c>
      <c r="E66" s="38">
        <v>8.6236953239822611E-2</v>
      </c>
      <c r="F66" s="123">
        <v>7.6921581335061502</v>
      </c>
      <c r="G66" s="123">
        <v>7.5586574654956165</v>
      </c>
      <c r="H66" s="123">
        <v>0.13350066801053373</v>
      </c>
      <c r="I66" s="38">
        <v>7.7616770871643981</v>
      </c>
      <c r="J66" s="38">
        <v>7.6779230210602725</v>
      </c>
      <c r="K66" s="38">
        <v>8.3754066104125613E-2</v>
      </c>
      <c r="L66" s="123">
        <v>7.78117647058823</v>
      </c>
      <c r="M66" s="123">
        <v>7.794891640866882</v>
      </c>
      <c r="N66" s="123">
        <v>-1.3715170278651989E-2</v>
      </c>
      <c r="O66" s="38">
        <v>7.6642984014209565</v>
      </c>
      <c r="P66" s="38">
        <v>7.4863945578231297</v>
      </c>
      <c r="Q66" s="38">
        <v>0.17790384359782685</v>
      </c>
      <c r="R66" s="123">
        <v>7.5738636363636331</v>
      </c>
      <c r="S66" s="123">
        <v>7.6618705035971191</v>
      </c>
      <c r="T66" s="123">
        <v>-8.8006867233485941E-2</v>
      </c>
      <c r="U66" s="38">
        <v>8.0551181102362204</v>
      </c>
      <c r="V66" s="38">
        <v>7.5873015873015905</v>
      </c>
      <c r="W66" s="38">
        <v>0.46781652293462983</v>
      </c>
    </row>
    <row r="67" spans="1:23" x14ac:dyDescent="0.2">
      <c r="A67" s="1"/>
      <c r="B67" s="15" t="s">
        <v>364</v>
      </c>
      <c r="C67" s="38">
        <v>7.5440236104279412</v>
      </c>
      <c r="D67" s="38">
        <v>7.4278869190224954</v>
      </c>
      <c r="E67" s="38">
        <v>0.1161366914054458</v>
      </c>
      <c r="F67" s="123">
        <v>7.501511588847829</v>
      </c>
      <c r="G67" s="123">
        <v>7.3329023917259244</v>
      </c>
      <c r="H67" s="123">
        <v>0.16860919712190459</v>
      </c>
      <c r="I67" s="38">
        <v>7.6070038910505833</v>
      </c>
      <c r="J67" s="38">
        <v>7.5163147792706377</v>
      </c>
      <c r="K67" s="38">
        <v>9.0689111779945542E-2</v>
      </c>
      <c r="L67" s="123">
        <v>7.5874015748031507</v>
      </c>
      <c r="M67" s="123">
        <v>7.5167055167055192</v>
      </c>
      <c r="N67" s="123">
        <v>7.0696058097631465E-2</v>
      </c>
      <c r="O67" s="38">
        <v>7.452290076335875</v>
      </c>
      <c r="P67" s="38">
        <v>7.2459605026929985</v>
      </c>
      <c r="Q67" s="38">
        <v>0.20632957364287652</v>
      </c>
      <c r="R67" s="123">
        <v>7.4090909090909109</v>
      </c>
      <c r="S67" s="123">
        <v>7.4421487603305794</v>
      </c>
      <c r="T67" s="123">
        <v>-3.3057851239668423E-2</v>
      </c>
      <c r="U67" s="38">
        <v>7.9360000000000008</v>
      </c>
      <c r="V67" s="38">
        <v>7.5581395348837219</v>
      </c>
      <c r="W67" s="38">
        <v>0.37786046511627891</v>
      </c>
    </row>
    <row r="68" spans="1:23" x14ac:dyDescent="0.2">
      <c r="A68" s="1"/>
      <c r="B68" s="15" t="s">
        <v>365</v>
      </c>
      <c r="C68" s="38">
        <v>7.3648958094801991</v>
      </c>
      <c r="D68" s="38">
        <v>7.1630983073646597</v>
      </c>
      <c r="E68" s="38">
        <v>0.20179750211553937</v>
      </c>
      <c r="F68" s="123">
        <v>7.337515683814309</v>
      </c>
      <c r="G68" s="123">
        <v>7.0944024205748901</v>
      </c>
      <c r="H68" s="123">
        <v>0.24311326323941884</v>
      </c>
      <c r="I68" s="38">
        <v>7.2976234003656275</v>
      </c>
      <c r="J68" s="38">
        <v>7.1213102951763938</v>
      </c>
      <c r="K68" s="38">
        <v>0.17631310518923371</v>
      </c>
      <c r="L68" s="123">
        <v>7.5078183172002992</v>
      </c>
      <c r="M68" s="123">
        <v>7.4233900814211742</v>
      </c>
      <c r="N68" s="123">
        <v>8.442823577912506E-2</v>
      </c>
      <c r="O68" s="38">
        <v>7.3677966101694938</v>
      </c>
      <c r="P68" s="38">
        <v>7.0181518151815174</v>
      </c>
      <c r="Q68" s="38">
        <v>0.3496447949879764</v>
      </c>
      <c r="R68" s="123">
        <v>7.3435114503816816</v>
      </c>
      <c r="S68" s="123">
        <v>7.1394052044609735</v>
      </c>
      <c r="T68" s="123">
        <v>0.20410624592070814</v>
      </c>
      <c r="U68" s="38">
        <v>7.7279999999999989</v>
      </c>
      <c r="V68" s="38">
        <v>7.1818181818181834</v>
      </c>
      <c r="W68" s="38">
        <v>0.54618181818181544</v>
      </c>
    </row>
    <row r="69" spans="1:23" ht="34.5" customHeight="1" x14ac:dyDescent="0.2">
      <c r="B69" s="134" t="s">
        <v>429</v>
      </c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</row>
    <row r="70" spans="1:23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</row>
    <row r="71" spans="1:23" x14ac:dyDescent="0.2">
      <c r="B71" s="41"/>
      <c r="C71" s="41"/>
      <c r="D71" s="41"/>
      <c r="E71" s="41"/>
      <c r="F71" s="41"/>
      <c r="G71" s="22" t="s">
        <v>36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</row>
    <row r="72" spans="1:23" x14ac:dyDescent="0.2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</row>
    <row r="73" spans="1:23" x14ac:dyDescent="0.2"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</row>
  </sheetData>
  <mergeCells count="20">
    <mergeCell ref="B5:W5"/>
    <mergeCell ref="B6:B7"/>
    <mergeCell ref="C6:E6"/>
    <mergeCell ref="F6:H6"/>
    <mergeCell ref="I6:K6"/>
    <mergeCell ref="L6:N6"/>
    <mergeCell ref="O6:Q6"/>
    <mergeCell ref="R6:T6"/>
    <mergeCell ref="U6:W6"/>
    <mergeCell ref="B69:W69"/>
    <mergeCell ref="B18:W18"/>
    <mergeCell ref="B22:W22"/>
    <mergeCell ref="B23:B24"/>
    <mergeCell ref="C23:E23"/>
    <mergeCell ref="F23:H23"/>
    <mergeCell ref="I23:K23"/>
    <mergeCell ref="L23:N23"/>
    <mergeCell ref="O23:Q23"/>
    <mergeCell ref="R23:T23"/>
    <mergeCell ref="U23:W23"/>
  </mergeCells>
  <hyperlinks>
    <hyperlink ref="G71" location="INDICE!A1" tooltip="Ver Índice" display="Ver Índice"/>
    <hyperlink ref="G20" location="INDICE!A1" tooltip="Ver Índice" display="Ver Índice"/>
  </hyperlinks>
  <printOptions horizontalCentered="1" verticalCentered="1"/>
  <pageMargins left="0.78740157480314965" right="0.78740157480314965" top="0.68" bottom="0.31" header="0" footer="0"/>
  <pageSetup paperSize="9" scale="70" orientation="landscape" horizontalDpi="1200" verticalDpi="1200" r:id="rId1"/>
  <headerFooter alignWithMargins="0"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5"/>
  <sheetViews>
    <sheetView showGridLines="0" showRowColHeaders="0" showZeros="0" zoomScaleNormal="100" workbookViewId="0">
      <selection activeCell="B15" sqref="B15"/>
    </sheetView>
  </sheetViews>
  <sheetFormatPr baseColWidth="10" defaultRowHeight="12.75" x14ac:dyDescent="0.2"/>
  <cols>
    <col min="1" max="1" width="17.85546875" style="11" customWidth="1"/>
    <col min="2" max="2" width="18" style="11" customWidth="1"/>
    <col min="3" max="20" width="9.5703125" style="11" customWidth="1"/>
    <col min="21" max="23" width="9.5703125" style="11" hidden="1" customWidth="1"/>
    <col min="24" max="16384" width="11.42578125" style="11"/>
  </cols>
  <sheetData>
    <row r="4" spans="2:23" ht="35.25" customHeight="1" x14ac:dyDescent="0.2"/>
    <row r="5" spans="2:23" ht="18" customHeight="1" x14ac:dyDescent="0.2">
      <c r="B5" s="135" t="s">
        <v>37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2:23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38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1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15" t="s">
        <v>39</v>
      </c>
      <c r="C8" s="16">
        <v>9.1181818181818191</v>
      </c>
      <c r="D8" s="16">
        <v>11.418181818181818</v>
      </c>
      <c r="E8" s="16">
        <v>-20.143312101910823</v>
      </c>
      <c r="F8" s="17">
        <v>8.1622557506801883</v>
      </c>
      <c r="G8" s="17">
        <v>10.829268292682928</v>
      </c>
      <c r="H8" s="17">
        <v>-24.627818518493768</v>
      </c>
      <c r="I8" s="16">
        <v>10.639569635385534</v>
      </c>
      <c r="J8" s="16">
        <v>12.316890881913304</v>
      </c>
      <c r="K8" s="16">
        <v>-13.618057207852885</v>
      </c>
      <c r="L8" s="17">
        <v>10.1010101010101</v>
      </c>
      <c r="M8" s="17">
        <v>12.89134438305709</v>
      </c>
      <c r="N8" s="17">
        <v>-21.645021645021643</v>
      </c>
      <c r="O8" s="16">
        <v>6.1480552070263492</v>
      </c>
      <c r="P8" s="16">
        <v>7.9207920792079207</v>
      </c>
      <c r="Q8" s="16">
        <v>-22.380803011292343</v>
      </c>
      <c r="R8" s="17">
        <v>8.8685015290519882</v>
      </c>
      <c r="S8" s="17">
        <v>10.979228486646884</v>
      </c>
      <c r="T8" s="17">
        <v>-19.224729316472434</v>
      </c>
      <c r="U8" s="16">
        <v>10.759493670886076</v>
      </c>
      <c r="V8" s="16">
        <v>13.414634146341463</v>
      </c>
      <c r="W8" s="16">
        <v>-19.7928653624856</v>
      </c>
    </row>
    <row r="9" spans="2:23" ht="15" customHeight="1" x14ac:dyDescent="0.2">
      <c r="B9" s="15" t="s">
        <v>40</v>
      </c>
      <c r="C9" s="16">
        <v>8.963636363636363</v>
      </c>
      <c r="D9" s="16">
        <v>11.1</v>
      </c>
      <c r="E9" s="16">
        <v>-19.246519246519256</v>
      </c>
      <c r="F9" s="17">
        <v>8.3106604006925551</v>
      </c>
      <c r="G9" s="17">
        <v>10.195121951219512</v>
      </c>
      <c r="H9" s="17">
        <v>-18.48395300756107</v>
      </c>
      <c r="I9" s="16">
        <v>8.1888822474596541</v>
      </c>
      <c r="J9" s="16">
        <v>10.612855007473842</v>
      </c>
      <c r="K9" s="16">
        <v>-22.839968682387209</v>
      </c>
      <c r="L9" s="17">
        <v>11.05169340463458</v>
      </c>
      <c r="M9" s="17">
        <v>13.321055862492326</v>
      </c>
      <c r="N9" s="17">
        <v>-17.035905271199397</v>
      </c>
      <c r="O9" s="16">
        <v>9.6612296110414047</v>
      </c>
      <c r="P9" s="16">
        <v>10.891089108910892</v>
      </c>
      <c r="Q9" s="16">
        <v>-11.292346298619833</v>
      </c>
      <c r="R9" s="17">
        <v>9.1743119266055047</v>
      </c>
      <c r="S9" s="17">
        <v>8.7537091988130555</v>
      </c>
      <c r="T9" s="17">
        <v>4.8048515005442454</v>
      </c>
      <c r="U9" s="16">
        <v>12.658227848101266</v>
      </c>
      <c r="V9" s="16">
        <v>17.682926829268293</v>
      </c>
      <c r="W9" s="16">
        <v>-28.415539065910082</v>
      </c>
    </row>
    <row r="10" spans="2:23" ht="15" customHeight="1" x14ac:dyDescent="0.2">
      <c r="B10" s="15" t="s">
        <v>41</v>
      </c>
      <c r="C10" s="16">
        <v>26.736363636363638</v>
      </c>
      <c r="D10" s="16">
        <v>28.736363636363638</v>
      </c>
      <c r="E10" s="16">
        <v>-6.9598228408731302</v>
      </c>
      <c r="F10" s="17">
        <v>27.677467227306455</v>
      </c>
      <c r="G10" s="17">
        <v>29.463414634146343</v>
      </c>
      <c r="H10" s="17">
        <v>-6.061576463612198</v>
      </c>
      <c r="I10" s="16">
        <v>24.716078900179319</v>
      </c>
      <c r="J10" s="16">
        <v>26.487294469357249</v>
      </c>
      <c r="K10" s="16">
        <v>-6.6870384637699516</v>
      </c>
      <c r="L10" s="17">
        <v>24.836601307189543</v>
      </c>
      <c r="M10" s="17">
        <v>27.010435850214854</v>
      </c>
      <c r="N10" s="17">
        <v>-8.048128342245974</v>
      </c>
      <c r="O10" s="16">
        <v>30.614805520702635</v>
      </c>
      <c r="P10" s="16">
        <v>35.148514851485146</v>
      </c>
      <c r="Q10" s="16">
        <v>-12.898722321381229</v>
      </c>
      <c r="R10" s="17">
        <v>28.440366972477065</v>
      </c>
      <c r="S10" s="17">
        <v>29.970326409495549</v>
      </c>
      <c r="T10" s="17">
        <v>-5.1049141611408828</v>
      </c>
      <c r="U10" s="16">
        <v>38.607594936708864</v>
      </c>
      <c r="V10" s="16">
        <v>40.243902439024389</v>
      </c>
      <c r="W10" s="16">
        <v>-4.0659762178749332</v>
      </c>
    </row>
    <row r="11" spans="2:23" ht="15" customHeight="1" x14ac:dyDescent="0.2">
      <c r="B11" s="15" t="s">
        <v>42</v>
      </c>
      <c r="C11" s="16">
        <v>11.718181818181819</v>
      </c>
      <c r="D11" s="16">
        <v>11.063636363636364</v>
      </c>
      <c r="E11" s="16">
        <v>5.9161873459326273</v>
      </c>
      <c r="F11" s="17">
        <v>11.79816967598318</v>
      </c>
      <c r="G11" s="17">
        <v>12.073170731707316</v>
      </c>
      <c r="H11" s="17">
        <v>-2.2777865221595022</v>
      </c>
      <c r="I11" s="16">
        <v>11.476389719067543</v>
      </c>
      <c r="J11" s="16">
        <v>11.121076233183857</v>
      </c>
      <c r="K11" s="16">
        <v>3.1949559416154045</v>
      </c>
      <c r="L11" s="17">
        <v>9.9227569815805108</v>
      </c>
      <c r="M11" s="17">
        <v>8.9011663597298956</v>
      </c>
      <c r="N11" s="17">
        <v>11.477042227549333</v>
      </c>
      <c r="O11" s="16">
        <v>12.797992471769135</v>
      </c>
      <c r="P11" s="16">
        <v>11.262376237623762</v>
      </c>
      <c r="Q11" s="16">
        <v>13.63492216691715</v>
      </c>
      <c r="R11" s="17">
        <v>16.36085626911315</v>
      </c>
      <c r="S11" s="17">
        <v>11.275964391691394</v>
      </c>
      <c r="T11" s="17">
        <v>45.094962176082419</v>
      </c>
      <c r="U11" s="16">
        <v>10.126582278481013</v>
      </c>
      <c r="V11" s="16">
        <v>9.1463414634146343</v>
      </c>
      <c r="W11" s="16">
        <v>10.71729957805907</v>
      </c>
    </row>
    <row r="12" spans="2:23" ht="15" customHeight="1" x14ac:dyDescent="0.2">
      <c r="B12" s="15" t="s">
        <v>43</v>
      </c>
      <c r="C12" s="16">
        <v>19.645454545454545</v>
      </c>
      <c r="D12" s="16">
        <v>17.609090909090909</v>
      </c>
      <c r="E12" s="16">
        <v>11.564274651522965</v>
      </c>
      <c r="F12" s="17">
        <v>20.554044026712837</v>
      </c>
      <c r="G12" s="17">
        <v>18.073170731707318</v>
      </c>
      <c r="H12" s="17">
        <v>13.726829297601384</v>
      </c>
      <c r="I12" s="16">
        <v>20.980274955170351</v>
      </c>
      <c r="J12" s="16">
        <v>18.35575485799701</v>
      </c>
      <c r="K12" s="16">
        <v>14.298077728086042</v>
      </c>
      <c r="L12" s="17">
        <v>16.221033868092693</v>
      </c>
      <c r="M12" s="17">
        <v>14.3646408839779</v>
      </c>
      <c r="N12" s="17">
        <v>12.923351158645289</v>
      </c>
      <c r="O12" s="16">
        <v>20.702634880803011</v>
      </c>
      <c r="P12" s="16">
        <v>17.945544554455445</v>
      </c>
      <c r="Q12" s="16">
        <v>15.363648163371266</v>
      </c>
      <c r="R12" s="17">
        <v>16.972477064220183</v>
      </c>
      <c r="S12" s="17">
        <v>21.068249258160236</v>
      </c>
      <c r="T12" s="17">
        <v>-19.440496188138013</v>
      </c>
      <c r="U12" s="16">
        <v>14.556962025316455</v>
      </c>
      <c r="V12" s="16">
        <v>12.804878048780488</v>
      </c>
      <c r="W12" s="16">
        <v>13.682941531042786</v>
      </c>
    </row>
    <row r="13" spans="2:23" ht="15" customHeight="1" x14ac:dyDescent="0.2">
      <c r="B13" s="15" t="s">
        <v>44</v>
      </c>
      <c r="C13" s="16">
        <v>22.2</v>
      </c>
      <c r="D13" s="16">
        <v>18.418181818181818</v>
      </c>
      <c r="E13" s="16">
        <v>20.533070088845022</v>
      </c>
      <c r="F13" s="17">
        <v>21.691813010140983</v>
      </c>
      <c r="G13" s="17">
        <v>17.73170731707317</v>
      </c>
      <c r="H13" s="17">
        <v>22.333470896255889</v>
      </c>
      <c r="I13" s="16">
        <v>22.624028690974299</v>
      </c>
      <c r="J13" s="16">
        <v>19.342301943198805</v>
      </c>
      <c r="K13" s="16">
        <v>16.966578008205616</v>
      </c>
      <c r="L13" s="17">
        <v>26.381461675579324</v>
      </c>
      <c r="M13" s="17">
        <v>21.608348680171886</v>
      </c>
      <c r="N13" s="17">
        <v>22.089207583860002</v>
      </c>
      <c r="O13" s="16">
        <v>18.19322459222083</v>
      </c>
      <c r="P13" s="16">
        <v>15.841584158415841</v>
      </c>
      <c r="Q13" s="16">
        <v>14.844730238393979</v>
      </c>
      <c r="R13" s="17">
        <v>18.654434250764528</v>
      </c>
      <c r="S13" s="17">
        <v>16.320474777448073</v>
      </c>
      <c r="T13" s="17">
        <v>14.300806227411726</v>
      </c>
      <c r="U13" s="16">
        <v>12.025316455696203</v>
      </c>
      <c r="V13" s="16">
        <v>6.0975609756097562</v>
      </c>
      <c r="W13" s="16">
        <v>97.2151898734177</v>
      </c>
    </row>
    <row r="14" spans="2:23" ht="15" customHeight="1" x14ac:dyDescent="0.2">
      <c r="B14" s="15" t="s">
        <v>45</v>
      </c>
      <c r="C14" s="16">
        <v>1.6181818181818182</v>
      </c>
      <c r="D14" s="16">
        <v>1.6545454545454545</v>
      </c>
      <c r="E14" s="16">
        <v>-2.1978021978022042</v>
      </c>
      <c r="F14" s="17">
        <v>1.8055899084837992</v>
      </c>
      <c r="G14" s="17">
        <v>1.6341463414634145</v>
      </c>
      <c r="H14" s="17">
        <v>10.491322757963843</v>
      </c>
      <c r="I14" s="16">
        <v>1.3747758517632995</v>
      </c>
      <c r="J14" s="16">
        <v>1.7638266068759343</v>
      </c>
      <c r="K14" s="16">
        <v>-22.057199590707839</v>
      </c>
      <c r="L14" s="17">
        <v>1.4854426619132501</v>
      </c>
      <c r="M14" s="17">
        <v>1.9030079803560467</v>
      </c>
      <c r="N14" s="17">
        <v>-21.942383991719851</v>
      </c>
      <c r="O14" s="16">
        <v>1.8820577164366374</v>
      </c>
      <c r="P14" s="16">
        <v>0.99009900990099009</v>
      </c>
      <c r="Q14" s="16">
        <v>90.087829360100386</v>
      </c>
      <c r="R14" s="17">
        <v>1.5290519877675841</v>
      </c>
      <c r="S14" s="17">
        <v>1.6320474777448071</v>
      </c>
      <c r="T14" s="17">
        <v>-6.3108145676952887</v>
      </c>
      <c r="U14" s="16">
        <v>1.2658227848101267</v>
      </c>
      <c r="V14" s="16">
        <v>0.6097560975609756</v>
      </c>
      <c r="W14" s="16">
        <v>107.59493670886079</v>
      </c>
    </row>
    <row r="15" spans="2:23" ht="15" customHeight="1" x14ac:dyDescent="0.2">
      <c r="B15" s="25" t="s">
        <v>47</v>
      </c>
      <c r="C15" s="26">
        <v>47.002402513398614</v>
      </c>
      <c r="D15" s="26">
        <v>44.810408578295373</v>
      </c>
      <c r="E15" s="26">
        <v>2.1919939351032411</v>
      </c>
      <c r="F15" s="26">
        <v>47.29647355163732</v>
      </c>
      <c r="G15" s="26">
        <v>44.973468881725751</v>
      </c>
      <c r="H15" s="26">
        <v>2.323004669911569</v>
      </c>
      <c r="I15" s="26">
        <v>47.242424242424264</v>
      </c>
      <c r="J15" s="26">
        <v>45.226415094339593</v>
      </c>
      <c r="K15" s="26">
        <v>2.0160091480846702</v>
      </c>
      <c r="L15" s="26">
        <v>46.952955367913127</v>
      </c>
      <c r="M15" s="26">
        <v>44.341677096370482</v>
      </c>
      <c r="N15" s="26">
        <v>2.6112782715426448</v>
      </c>
      <c r="O15" s="26">
        <v>46.546035805626559</v>
      </c>
      <c r="P15" s="26">
        <v>44.73875000000006</v>
      </c>
      <c r="Q15" s="26">
        <v>1.8072858056264991</v>
      </c>
      <c r="R15" s="26">
        <v>45.813664596273298</v>
      </c>
      <c r="S15" s="26">
        <v>45.092006033182514</v>
      </c>
      <c r="T15" s="26">
        <v>0.72165856309078436</v>
      </c>
      <c r="U15" s="26">
        <v>41.846153846153847</v>
      </c>
      <c r="V15" s="26">
        <v>38.251533742331276</v>
      </c>
      <c r="W15" s="26">
        <v>3.5946201038225709</v>
      </c>
    </row>
    <row r="16" spans="2:23" ht="15" customHeight="1" x14ac:dyDescent="0.2">
      <c r="B16" s="134" t="s">
        <v>35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</row>
    <row r="17" spans="2:23" x14ac:dyDescent="0.2">
      <c r="B17" s="20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2:23" x14ac:dyDescent="0.2">
      <c r="B18" s="20"/>
      <c r="C18" s="20"/>
      <c r="D18" s="20"/>
      <c r="E18" s="20"/>
      <c r="F18" s="20"/>
      <c r="G18" s="22" t="s">
        <v>36</v>
      </c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2:23" x14ac:dyDescent="0.2">
      <c r="B19" s="27"/>
      <c r="C19" s="20"/>
      <c r="D19" s="20"/>
      <c r="E19" s="20"/>
      <c r="F19" s="20"/>
      <c r="G19" s="20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2:23" x14ac:dyDescent="0.2">
      <c r="B20"/>
    </row>
    <row r="21" spans="2:23" x14ac:dyDescent="0.2">
      <c r="B21"/>
    </row>
    <row r="22" spans="2:23" x14ac:dyDescent="0.2">
      <c r="B22"/>
    </row>
    <row r="23" spans="2:23" x14ac:dyDescent="0.2">
      <c r="B23"/>
    </row>
    <row r="24" spans="2:23" x14ac:dyDescent="0.2">
      <c r="B24"/>
    </row>
    <row r="25" spans="2:23" x14ac:dyDescent="0.2">
      <c r="B25"/>
    </row>
  </sheetData>
  <mergeCells count="10">
    <mergeCell ref="B16:W16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G18" location="INDICE!A1" tooltip="Ver Índice" display="Ver Índice"/>
  </hyperlinks>
  <printOptions horizontalCentered="1" verticalCentered="1"/>
  <pageMargins left="0.25" right="0.19" top="0.98425196850393704" bottom="0.98425196850393704" header="0" footer="0"/>
  <pageSetup paperSize="9" scale="7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W36"/>
  <sheetViews>
    <sheetView showGridLines="0" showRowColHeaders="0" showZeros="0" zoomScaleNormal="100" workbookViewId="0">
      <selection activeCell="E27" sqref="E27"/>
    </sheetView>
  </sheetViews>
  <sheetFormatPr baseColWidth="10" defaultRowHeight="12.75" x14ac:dyDescent="0.2"/>
  <cols>
    <col min="1" max="1" width="19.28515625" style="11" customWidth="1"/>
    <col min="2" max="2" width="41.140625" style="11" customWidth="1"/>
    <col min="3" max="4" width="9.28515625" style="11" customWidth="1"/>
    <col min="5" max="5" width="9.42578125" style="11" customWidth="1"/>
    <col min="6" max="20" width="9.28515625" style="11" customWidth="1"/>
    <col min="21" max="23" width="9.28515625" style="11" hidden="1" customWidth="1"/>
    <col min="24" max="16384" width="11.42578125" style="11"/>
  </cols>
  <sheetData>
    <row r="4" spans="2:23" ht="34.5" customHeight="1" x14ac:dyDescent="0.2"/>
    <row r="5" spans="2:23" ht="18" customHeight="1" x14ac:dyDescent="0.2">
      <c r="B5" s="139" t="s">
        <v>48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</row>
    <row r="6" spans="2:23" ht="15" customHeight="1" x14ac:dyDescent="0.2">
      <c r="B6" s="137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49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15" customHeight="1" x14ac:dyDescent="0.2">
      <c r="B7" s="137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15" t="s">
        <v>50</v>
      </c>
      <c r="C8" s="16">
        <v>14.418181818181818</v>
      </c>
      <c r="D8" s="16">
        <v>17.190909090909091</v>
      </c>
      <c r="E8" s="16">
        <v>-16.129032258064527</v>
      </c>
      <c r="F8" s="17">
        <v>16.423447934701954</v>
      </c>
      <c r="G8" s="17">
        <v>19.975609756097562</v>
      </c>
      <c r="H8" s="17">
        <v>-17.782495076583629</v>
      </c>
      <c r="I8" s="16">
        <v>14.076509264793783</v>
      </c>
      <c r="J8" s="16">
        <v>16.95067264573991</v>
      </c>
      <c r="K8" s="16">
        <v>-16.956043226216565</v>
      </c>
      <c r="L8" s="17">
        <v>9.6850861556743908</v>
      </c>
      <c r="M8" s="17">
        <v>11.172498465316146</v>
      </c>
      <c r="N8" s="17">
        <v>-13.313157430804495</v>
      </c>
      <c r="O8" s="16">
        <v>20.200752823086574</v>
      </c>
      <c r="P8" s="16">
        <v>21.534653465346533</v>
      </c>
      <c r="Q8" s="16">
        <v>-6.1942052812991193</v>
      </c>
      <c r="R8" s="17">
        <v>13.761467889908257</v>
      </c>
      <c r="S8" s="17">
        <v>16.468842729970326</v>
      </c>
      <c r="T8" s="17">
        <v>-16.439375154971486</v>
      </c>
      <c r="U8" s="16">
        <v>3.7974683544303796</v>
      </c>
      <c r="V8" s="16">
        <v>6.0975609756097562</v>
      </c>
      <c r="W8" s="16">
        <v>-37.721518987341774</v>
      </c>
    </row>
    <row r="9" spans="2:23" ht="15" customHeight="1" x14ac:dyDescent="0.2">
      <c r="B9" s="15" t="s">
        <v>51</v>
      </c>
      <c r="C9" s="16">
        <v>83.836363636363643</v>
      </c>
      <c r="D9" s="16">
        <v>81.036363636363632</v>
      </c>
      <c r="E9" s="16">
        <v>3.4552389499663576</v>
      </c>
      <c r="F9" s="17">
        <v>81.573089290131094</v>
      </c>
      <c r="G9" s="17">
        <v>78.048780487804876</v>
      </c>
      <c r="H9" s="17">
        <v>4.5155206529804701</v>
      </c>
      <c r="I9" s="16">
        <v>84.160191273161985</v>
      </c>
      <c r="J9" s="16">
        <v>81.165919282511211</v>
      </c>
      <c r="K9" s="16">
        <v>3.6890754359951501</v>
      </c>
      <c r="L9" s="17">
        <v>88.710635769459302</v>
      </c>
      <c r="M9" s="17">
        <v>87.906691221608355</v>
      </c>
      <c r="N9" s="17">
        <v>0.91454306455948142</v>
      </c>
      <c r="O9" s="16">
        <v>78.544542032622331</v>
      </c>
      <c r="P9" s="16">
        <v>77.103960396039611</v>
      </c>
      <c r="Q9" s="16">
        <v>1.8683627004154744</v>
      </c>
      <c r="R9" s="17">
        <v>84.709480122324166</v>
      </c>
      <c r="S9" s="17">
        <v>82.492581602373889</v>
      </c>
      <c r="T9" s="17">
        <v>2.6873913713066315</v>
      </c>
      <c r="U9" s="16">
        <v>94.936708860759495</v>
      </c>
      <c r="V9" s="16">
        <v>87.195121951219505</v>
      </c>
      <c r="W9" s="16">
        <v>8.8784633088430667</v>
      </c>
    </row>
    <row r="10" spans="2:23" ht="15" customHeight="1" x14ac:dyDescent="0.2">
      <c r="B10" s="15" t="s">
        <v>52</v>
      </c>
      <c r="C10" s="16">
        <v>1.7454545454545454</v>
      </c>
      <c r="D10" s="16">
        <v>1.7727272727272727</v>
      </c>
      <c r="E10" s="16">
        <v>-1.5384615384615472</v>
      </c>
      <c r="F10" s="17">
        <v>2.0034627751669554</v>
      </c>
      <c r="G10" s="17">
        <v>1.975609756097561</v>
      </c>
      <c r="H10" s="17">
        <v>1.4098441751174846</v>
      </c>
      <c r="I10" s="16">
        <v>1.7632994620442319</v>
      </c>
      <c r="J10" s="16">
        <v>1.883408071748879</v>
      </c>
      <c r="K10" s="16">
        <v>-6.3771952295562642</v>
      </c>
      <c r="L10" s="17">
        <v>1.6042780748663101</v>
      </c>
      <c r="M10" s="17">
        <v>0.92081031307550643</v>
      </c>
      <c r="N10" s="17">
        <v>74.224598930481307</v>
      </c>
      <c r="O10" s="16">
        <v>1.2547051442910917</v>
      </c>
      <c r="P10" s="16">
        <v>1.3613861386138615</v>
      </c>
      <c r="Q10" s="16">
        <v>-7.8362039466179993</v>
      </c>
      <c r="R10" s="17">
        <v>1.5290519877675841</v>
      </c>
      <c r="S10" s="17">
        <v>1.0385756676557865</v>
      </c>
      <c r="T10" s="17">
        <v>47.225862822193108</v>
      </c>
      <c r="U10" s="16">
        <v>1.2658227848101267</v>
      </c>
      <c r="V10" s="16">
        <v>6.7073170731707314</v>
      </c>
      <c r="W10" s="16">
        <v>-81.127733026467197</v>
      </c>
    </row>
    <row r="11" spans="2:23" ht="15" customHeight="1" x14ac:dyDescent="0.2">
      <c r="B11" s="28" t="s">
        <v>53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2:23" ht="15" customHeight="1" x14ac:dyDescent="0.2">
      <c r="B12" s="15" t="s">
        <v>54</v>
      </c>
      <c r="C12" s="16">
        <v>14.076399790685505</v>
      </c>
      <c r="D12" s="16">
        <v>13.723776223776223</v>
      </c>
      <c r="E12" s="16">
        <v>2.5694354174790988</v>
      </c>
      <c r="F12" s="17">
        <v>15.061728395061728</v>
      </c>
      <c r="G12" s="17">
        <v>14.228456913827655</v>
      </c>
      <c r="H12" s="17">
        <v>5.8563728047296024</v>
      </c>
      <c r="I12" s="16">
        <v>13.414634146341463</v>
      </c>
      <c r="J12" s="16">
        <v>13.177159590043924</v>
      </c>
      <c r="K12" s="16">
        <v>1.8021680216802167</v>
      </c>
      <c r="L12" s="17">
        <v>13.513513513513514</v>
      </c>
      <c r="M12" s="17">
        <v>13.80952380952381</v>
      </c>
      <c r="N12" s="17">
        <v>-2.1435228331779967</v>
      </c>
      <c r="O12" s="16">
        <v>11.111111111111111</v>
      </c>
      <c r="P12" s="16">
        <v>12.037037037037036</v>
      </c>
      <c r="Q12" s="16">
        <v>-7.6923076923076934</v>
      </c>
      <c r="R12" s="17">
        <v>17.307692307692307</v>
      </c>
      <c r="S12" s="17">
        <v>13.768115942028986</v>
      </c>
      <c r="T12" s="17">
        <v>25.708502024291491</v>
      </c>
      <c r="U12" s="16">
        <v>0</v>
      </c>
      <c r="V12" s="16">
        <v>9.0909090909090917</v>
      </c>
      <c r="W12" s="16">
        <v>-100</v>
      </c>
    </row>
    <row r="13" spans="2:23" ht="15" customHeight="1" x14ac:dyDescent="0.2">
      <c r="B13" s="15" t="s">
        <v>55</v>
      </c>
      <c r="C13" s="16">
        <v>35.897435897435898</v>
      </c>
      <c r="D13" s="16">
        <v>34.87762237762238</v>
      </c>
      <c r="E13" s="16">
        <v>2.9239766081871323</v>
      </c>
      <c r="F13" s="17">
        <v>37.654320987654323</v>
      </c>
      <c r="G13" s="17">
        <v>35.270541082164328</v>
      </c>
      <c r="H13" s="17">
        <v>6.7585578002244802</v>
      </c>
      <c r="I13" s="16">
        <v>31.881533101045296</v>
      </c>
      <c r="J13" s="16">
        <v>33.528550512445094</v>
      </c>
      <c r="K13" s="16">
        <v>-4.9122833711181642</v>
      </c>
      <c r="L13" s="17">
        <v>36.756756756756758</v>
      </c>
      <c r="M13" s="17">
        <v>32.38095238095238</v>
      </c>
      <c r="N13" s="17">
        <v>13.51351351351353</v>
      </c>
      <c r="O13" s="16">
        <v>39.393939393939391</v>
      </c>
      <c r="P13" s="16">
        <v>40.277777777777779</v>
      </c>
      <c r="Q13" s="16">
        <v>-2.1943573667711718</v>
      </c>
      <c r="R13" s="17">
        <v>31.73076923076923</v>
      </c>
      <c r="S13" s="17">
        <v>33.333333333333336</v>
      </c>
      <c r="T13" s="17">
        <v>-4.8076923076923208</v>
      </c>
      <c r="U13" s="16">
        <v>66.666666666666671</v>
      </c>
      <c r="V13" s="16">
        <v>36.363636363636367</v>
      </c>
      <c r="W13" s="16">
        <v>83.333333333333314</v>
      </c>
    </row>
    <row r="14" spans="2:23" ht="15" customHeight="1" x14ac:dyDescent="0.2">
      <c r="B14" s="15" t="s">
        <v>56</v>
      </c>
      <c r="C14" s="16">
        <v>50.026164311878595</v>
      </c>
      <c r="D14" s="16">
        <v>51.3986013986014</v>
      </c>
      <c r="E14" s="16">
        <v>-2.6701837197464187</v>
      </c>
      <c r="F14" s="17">
        <v>47.283950617283949</v>
      </c>
      <c r="G14" s="17">
        <v>50.501002004008015</v>
      </c>
      <c r="H14" s="17">
        <v>-6.3702723887908945</v>
      </c>
      <c r="I14" s="16">
        <v>54.703832752613238</v>
      </c>
      <c r="J14" s="16">
        <v>53.294289897510978</v>
      </c>
      <c r="K14" s="16">
        <v>2.6448290385572619</v>
      </c>
      <c r="L14" s="17">
        <v>49.729729729729726</v>
      </c>
      <c r="M14" s="17">
        <v>53.80952380952381</v>
      </c>
      <c r="N14" s="17">
        <v>-7.5819182013872393</v>
      </c>
      <c r="O14" s="16">
        <v>49.494949494949495</v>
      </c>
      <c r="P14" s="16">
        <v>47.685185185185183</v>
      </c>
      <c r="Q14" s="16">
        <v>3.7952338923212778</v>
      </c>
      <c r="R14" s="17">
        <v>50.96153846153846</v>
      </c>
      <c r="S14" s="17">
        <v>52.89855072463768</v>
      </c>
      <c r="T14" s="17">
        <v>-3.6617492096944204</v>
      </c>
      <c r="U14" s="16">
        <v>33.333333333333336</v>
      </c>
      <c r="V14" s="16">
        <v>54.545454545454547</v>
      </c>
      <c r="W14" s="16">
        <v>-38.888888888888886</v>
      </c>
    </row>
    <row r="15" spans="2:23" ht="15" customHeight="1" x14ac:dyDescent="0.2">
      <c r="B15" s="28" t="s">
        <v>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2:23" ht="15" customHeight="1" x14ac:dyDescent="0.2">
      <c r="B16" s="15" t="s">
        <v>57</v>
      </c>
      <c r="C16" s="16">
        <v>13.272727272727273</v>
      </c>
      <c r="D16" s="16">
        <v>14.190909090909091</v>
      </c>
      <c r="E16" s="16">
        <v>-6.4702114029468305</v>
      </c>
      <c r="F16" s="17">
        <v>11.13034875092753</v>
      </c>
      <c r="G16" s="17">
        <v>11.170731707317072</v>
      </c>
      <c r="H16" s="17">
        <v>-0.36150681484087954</v>
      </c>
      <c r="I16" s="16">
        <v>11.864913329348475</v>
      </c>
      <c r="J16" s="16">
        <v>13.961136023916293</v>
      </c>
      <c r="K16" s="16">
        <v>-15.014700028542492</v>
      </c>
      <c r="L16" s="17">
        <v>18.122400475341653</v>
      </c>
      <c r="M16" s="17">
        <v>20.56476365868631</v>
      </c>
      <c r="N16" s="17">
        <v>-11.876446643786409</v>
      </c>
      <c r="O16" s="16">
        <v>12.421580928481808</v>
      </c>
      <c r="P16" s="16">
        <v>9.653465346534654</v>
      </c>
      <c r="Q16" s="16">
        <v>28.67483833606795</v>
      </c>
      <c r="R16" s="17">
        <v>12.691131498470948</v>
      </c>
      <c r="S16" s="17">
        <v>13.501483679525222</v>
      </c>
      <c r="T16" s="17">
        <v>-6.0019491212151763</v>
      </c>
      <c r="U16" s="16">
        <v>41.139240506329116</v>
      </c>
      <c r="V16" s="16">
        <v>42.073170731707314</v>
      </c>
      <c r="W16" s="16">
        <v>-2.2197761878554303</v>
      </c>
    </row>
    <row r="17" spans="2:23" ht="15" customHeight="1" x14ac:dyDescent="0.2">
      <c r="B17" s="15" t="s">
        <v>58</v>
      </c>
      <c r="C17" s="16">
        <v>62.518181818181816</v>
      </c>
      <c r="D17" s="16">
        <v>58.418181818181822</v>
      </c>
      <c r="E17" s="16">
        <v>7.018362900715843</v>
      </c>
      <c r="F17" s="17">
        <v>62.70096463022508</v>
      </c>
      <c r="G17" s="17">
        <v>58.121951219512198</v>
      </c>
      <c r="H17" s="17">
        <v>7.8782857674875402</v>
      </c>
      <c r="I17" s="16">
        <v>62.462641960549909</v>
      </c>
      <c r="J17" s="16">
        <v>58.206278026905828</v>
      </c>
      <c r="K17" s="16">
        <v>7.3125512881558592</v>
      </c>
      <c r="L17" s="17">
        <v>65.834818775995245</v>
      </c>
      <c r="M17" s="17">
        <v>61.448741559238798</v>
      </c>
      <c r="N17" s="17">
        <v>7.1377820040921591</v>
      </c>
      <c r="O17" s="16">
        <v>59.096612296110415</v>
      </c>
      <c r="P17" s="16">
        <v>58.415841584158414</v>
      </c>
      <c r="Q17" s="16">
        <v>1.1653871509686837</v>
      </c>
      <c r="R17" s="17">
        <v>58.86850152905199</v>
      </c>
      <c r="S17" s="17">
        <v>58.011869436201778</v>
      </c>
      <c r="T17" s="17">
        <v>1.4766496945806722</v>
      </c>
      <c r="U17" s="16">
        <v>50</v>
      </c>
      <c r="V17" s="16">
        <v>40.853658536585364</v>
      </c>
      <c r="W17" s="16">
        <v>22.388059701492537</v>
      </c>
    </row>
    <row r="18" spans="2:23" ht="15" customHeight="1" x14ac:dyDescent="0.2">
      <c r="B18" s="15" t="s">
        <v>59</v>
      </c>
      <c r="C18" s="16">
        <v>9.8636363636363633</v>
      </c>
      <c r="D18" s="16">
        <v>11.236363636363636</v>
      </c>
      <c r="E18" s="16">
        <v>-12.216828478964402</v>
      </c>
      <c r="F18" s="17">
        <v>10.709868909225822</v>
      </c>
      <c r="G18" s="17">
        <v>12.829268292682928</v>
      </c>
      <c r="H18" s="17">
        <v>-16.520033217061084</v>
      </c>
      <c r="I18" s="16">
        <v>9.8027495517035259</v>
      </c>
      <c r="J18" s="16">
        <v>10.852017937219731</v>
      </c>
      <c r="K18" s="16">
        <v>-9.6688780979385882</v>
      </c>
      <c r="L18" s="17">
        <v>8.4373143196672604</v>
      </c>
      <c r="M18" s="17">
        <v>8.8397790055248624</v>
      </c>
      <c r="N18" s="17">
        <v>-4.5528817587641157</v>
      </c>
      <c r="O18" s="16">
        <v>11.292346298619824</v>
      </c>
      <c r="P18" s="16">
        <v>11.757425742574258</v>
      </c>
      <c r="Q18" s="16">
        <v>-3.9556230601598088</v>
      </c>
      <c r="R18" s="17">
        <v>8.5626911314984717</v>
      </c>
      <c r="S18" s="17">
        <v>10.682492581602373</v>
      </c>
      <c r="T18" s="17">
        <v>-19.843696907917078</v>
      </c>
      <c r="U18" s="16">
        <v>5.6962025316455698</v>
      </c>
      <c r="V18" s="16">
        <v>7.9268292682926829</v>
      </c>
      <c r="W18" s="16">
        <v>-28.140214216163585</v>
      </c>
    </row>
    <row r="19" spans="2:23" ht="15" customHeight="1" x14ac:dyDescent="0.2">
      <c r="B19" s="15" t="s">
        <v>60</v>
      </c>
      <c r="C19" s="16">
        <v>12.6</v>
      </c>
      <c r="D19" s="16">
        <v>14.381818181818181</v>
      </c>
      <c r="E19" s="16">
        <v>-12.38938053097344</v>
      </c>
      <c r="F19" s="17">
        <v>13.455354934454613</v>
      </c>
      <c r="G19" s="17">
        <v>15.902439024390244</v>
      </c>
      <c r="H19" s="17">
        <v>-15.388105473521605</v>
      </c>
      <c r="I19" s="16">
        <v>14.106395696353855</v>
      </c>
      <c r="J19" s="16">
        <v>15.097159940209268</v>
      </c>
      <c r="K19" s="16">
        <v>-6.5625869221710076</v>
      </c>
      <c r="L19" s="17">
        <v>6.001188354129531</v>
      </c>
      <c r="M19" s="17">
        <v>8.2259054634745237</v>
      </c>
      <c r="N19" s="17">
        <v>-27.045255008380551</v>
      </c>
      <c r="O19" s="16">
        <v>15.934755332496863</v>
      </c>
      <c r="P19" s="16">
        <v>18.811881188118811</v>
      </c>
      <c r="Q19" s="16">
        <v>-15.294195337779826</v>
      </c>
      <c r="R19" s="17">
        <v>18.348623853211009</v>
      </c>
      <c r="S19" s="17">
        <v>16.765578635014837</v>
      </c>
      <c r="T19" s="17">
        <v>9.4422343103028368</v>
      </c>
      <c r="U19" s="16">
        <v>1.8987341772151898</v>
      </c>
      <c r="V19" s="16">
        <v>2.4390243902439024</v>
      </c>
      <c r="W19" s="16">
        <v>-22.151898734177209</v>
      </c>
    </row>
    <row r="20" spans="2:23" ht="15" customHeight="1" x14ac:dyDescent="0.2">
      <c r="B20" s="15" t="s">
        <v>52</v>
      </c>
      <c r="C20" s="16">
        <v>1.7454545454545454</v>
      </c>
      <c r="D20" s="16">
        <v>1.7727272727272727</v>
      </c>
      <c r="E20" s="16">
        <v>-1.5384615384615472</v>
      </c>
      <c r="F20" s="17">
        <v>2.0034627751669554</v>
      </c>
      <c r="G20" s="17">
        <v>1.975609756097561</v>
      </c>
      <c r="H20" s="17">
        <v>1.4098441751174846</v>
      </c>
      <c r="I20" s="16">
        <v>1.7632994620442319</v>
      </c>
      <c r="J20" s="16">
        <v>1.883408071748879</v>
      </c>
      <c r="K20" s="16">
        <v>-6.3771952295562642</v>
      </c>
      <c r="L20" s="17">
        <v>1.6042780748663101</v>
      </c>
      <c r="M20" s="17">
        <v>0.92081031307550643</v>
      </c>
      <c r="N20" s="17">
        <v>74.224598930481307</v>
      </c>
      <c r="O20" s="16">
        <v>1.2547051442910917</v>
      </c>
      <c r="P20" s="16">
        <v>1.3613861386138615</v>
      </c>
      <c r="Q20" s="16">
        <v>-7.8362039466179993</v>
      </c>
      <c r="R20" s="17">
        <v>1.5290519877675841</v>
      </c>
      <c r="S20" s="17">
        <v>1.0385756676557865</v>
      </c>
      <c r="T20" s="17">
        <v>47.225862822193108</v>
      </c>
      <c r="U20" s="16">
        <v>1.2658227848101267</v>
      </c>
      <c r="V20" s="16">
        <v>6.7073170731707314</v>
      </c>
      <c r="W20" s="16">
        <v>-81.127733026467197</v>
      </c>
    </row>
    <row r="21" spans="2:23" ht="15" customHeight="1" x14ac:dyDescent="0.2">
      <c r="B21" s="25" t="s">
        <v>61</v>
      </c>
      <c r="C21" s="26">
        <v>2.2883049592894036</v>
      </c>
      <c r="D21" s="26">
        <v>2.3337343822304422</v>
      </c>
      <c r="E21" s="26">
        <v>-4.5429422941038577E-2</v>
      </c>
      <c r="F21" s="26">
        <v>2.3450277637556742</v>
      </c>
      <c r="G21" s="26">
        <v>2.4284647922368774</v>
      </c>
      <c r="H21" s="26">
        <v>-8.3437028481203157E-2</v>
      </c>
      <c r="I21" s="26">
        <v>2.3468208092485585</v>
      </c>
      <c r="J21" s="26">
        <v>2.3555758683729366</v>
      </c>
      <c r="K21" s="26">
        <v>-8.7550591243781284E-3</v>
      </c>
      <c r="L21" s="26">
        <v>2.0404589371980677</v>
      </c>
      <c r="M21" s="26">
        <v>2.0762081784386686</v>
      </c>
      <c r="N21" s="26">
        <v>-3.574924124060086E-2</v>
      </c>
      <c r="O21" s="26">
        <v>2.3951715374841176</v>
      </c>
      <c r="P21" s="26">
        <v>2.4667503136762892</v>
      </c>
      <c r="Q21" s="26">
        <v>-7.1578776192171567E-2</v>
      </c>
      <c r="R21" s="26">
        <v>2.3990683229813636</v>
      </c>
      <c r="S21" s="26">
        <v>2.3658170914542747</v>
      </c>
      <c r="T21" s="26">
        <v>3.3251231527088976E-2</v>
      </c>
      <c r="U21" s="26">
        <v>1.6923076923076932</v>
      </c>
      <c r="V21" s="26">
        <v>1.7189542483660127</v>
      </c>
      <c r="W21" s="26">
        <v>-2.6646556058319559E-2</v>
      </c>
    </row>
    <row r="22" spans="2:23" ht="15" customHeight="1" x14ac:dyDescent="0.2">
      <c r="B22" s="25" t="s">
        <v>62</v>
      </c>
      <c r="C22" s="26">
        <v>2.489516474112111</v>
      </c>
      <c r="D22" s="26">
        <v>2.558957161401981</v>
      </c>
      <c r="E22" s="26">
        <v>-6.9440687289870073E-2</v>
      </c>
      <c r="F22" s="26">
        <v>2.5173690205011359</v>
      </c>
      <c r="G22" s="26">
        <v>2.6121875877562482</v>
      </c>
      <c r="H22" s="26">
        <v>-9.4818567255112285E-2</v>
      </c>
      <c r="I22" s="26">
        <v>2.531833910034607</v>
      </c>
      <c r="J22" s="26">
        <v>2.5804618117229117</v>
      </c>
      <c r="K22" s="26">
        <v>-4.8627901688304664E-2</v>
      </c>
      <c r="L22" s="26">
        <v>2.2753515914137665</v>
      </c>
      <c r="M22" s="26">
        <v>2.3580922595777944</v>
      </c>
      <c r="N22" s="26">
        <v>-8.274066816402792E-2</v>
      </c>
      <c r="O22" s="26">
        <v>2.5959302325581377</v>
      </c>
      <c r="P22" s="26">
        <v>2.625869262865093</v>
      </c>
      <c r="Q22" s="26">
        <v>-2.9939030306955328E-2</v>
      </c>
      <c r="R22" s="26">
        <v>2.6060606060606077</v>
      </c>
      <c r="S22" s="26">
        <v>2.5815972222222241</v>
      </c>
      <c r="T22" s="26">
        <v>2.4463383838383645E-2</v>
      </c>
      <c r="U22" s="26">
        <v>2.1868131868131866</v>
      </c>
      <c r="V22" s="26">
        <v>2.3095238095238089</v>
      </c>
      <c r="W22" s="26">
        <v>-0.12271062271062227</v>
      </c>
    </row>
    <row r="23" spans="2:23" ht="15" customHeight="1" x14ac:dyDescent="0.2">
      <c r="B23" s="28" t="s">
        <v>63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3" ht="15" customHeight="1" x14ac:dyDescent="0.2">
      <c r="B24" s="15" t="s">
        <v>64</v>
      </c>
      <c r="C24" s="16">
        <v>57.481818181818184</v>
      </c>
      <c r="D24" s="16">
        <v>53.690909090909088</v>
      </c>
      <c r="E24" s="16">
        <v>7.0606163223840213</v>
      </c>
      <c r="F24" s="17">
        <v>57.605738313133813</v>
      </c>
      <c r="G24" s="17">
        <v>53.878048780487802</v>
      </c>
      <c r="H24" s="17">
        <v>6.918753772679338</v>
      </c>
      <c r="I24" s="16">
        <v>55.917513448894205</v>
      </c>
      <c r="J24" s="16">
        <v>51.33034379671151</v>
      </c>
      <c r="K24" s="16">
        <v>8.9365652222196417</v>
      </c>
      <c r="L24" s="17">
        <v>63.755199049316694</v>
      </c>
      <c r="M24" s="17">
        <v>58.99324739103745</v>
      </c>
      <c r="N24" s="17">
        <v>8.0720283572704403</v>
      </c>
      <c r="O24" s="16">
        <v>54.454203262233378</v>
      </c>
      <c r="P24" s="16">
        <v>54.084158415841586</v>
      </c>
      <c r="Q24" s="16">
        <v>0.68420191277932929</v>
      </c>
      <c r="R24" s="17">
        <v>53.51681957186544</v>
      </c>
      <c r="S24" s="17">
        <v>52.67062314540059</v>
      </c>
      <c r="T24" s="17">
        <v>1.6065813843304539</v>
      </c>
      <c r="U24" s="16">
        <v>40.506329113924053</v>
      </c>
      <c r="V24" s="16">
        <v>39.024390243902438</v>
      </c>
      <c r="W24" s="16">
        <v>3.7974683544303929</v>
      </c>
    </row>
    <row r="25" spans="2:23" ht="15" customHeight="1" x14ac:dyDescent="0.2">
      <c r="B25" s="15" t="s">
        <v>65</v>
      </c>
      <c r="C25" s="16">
        <v>14.963636363636363</v>
      </c>
      <c r="D25" s="16">
        <v>17.381818181818183</v>
      </c>
      <c r="E25" s="16">
        <v>-13.912133891213401</v>
      </c>
      <c r="F25" s="17">
        <v>16.126638634677221</v>
      </c>
      <c r="G25" s="17">
        <v>19.439024390243901</v>
      </c>
      <c r="H25" s="17">
        <v>-17.039876534282797</v>
      </c>
      <c r="I25" s="16">
        <v>15.540944411237298</v>
      </c>
      <c r="J25" s="16">
        <v>17.578475336322871</v>
      </c>
      <c r="K25" s="16">
        <v>-11.59105602791027</v>
      </c>
      <c r="L25" s="17">
        <v>9.5662507427213317</v>
      </c>
      <c r="M25" s="17">
        <v>11.479435236341313</v>
      </c>
      <c r="N25" s="17">
        <v>-16.66619005404786</v>
      </c>
      <c r="O25" s="16">
        <v>20.702634880803011</v>
      </c>
      <c r="P25" s="16">
        <v>21.658415841584159</v>
      </c>
      <c r="Q25" s="16">
        <v>-4.41297723606381</v>
      </c>
      <c r="R25" s="17">
        <v>16.513761467889907</v>
      </c>
      <c r="S25" s="17">
        <v>18.84272997032641</v>
      </c>
      <c r="T25" s="17">
        <v>-12.360037564111821</v>
      </c>
      <c r="U25" s="16">
        <v>3.1645569620253164</v>
      </c>
      <c r="V25" s="16">
        <v>4.2682926829268295</v>
      </c>
      <c r="W25" s="16">
        <v>-25.858951175406872</v>
      </c>
    </row>
    <row r="26" spans="2:23" ht="15" customHeight="1" x14ac:dyDescent="0.2">
      <c r="B26" s="15" t="s">
        <v>66</v>
      </c>
      <c r="C26" s="16">
        <v>9.1454545454545446</v>
      </c>
      <c r="D26" s="16">
        <v>9.5</v>
      </c>
      <c r="E26" s="16">
        <v>-3.7320574162679492</v>
      </c>
      <c r="F26" s="17">
        <v>8.4590650507049219</v>
      </c>
      <c r="G26" s="17">
        <v>8.7317073170731714</v>
      </c>
      <c r="H26" s="17">
        <v>-3.1224393634352623</v>
      </c>
      <c r="I26" s="16">
        <v>10.848774656306038</v>
      </c>
      <c r="J26" s="16">
        <v>11.958146487294469</v>
      </c>
      <c r="K26" s="16">
        <v>-9.2771219366407536</v>
      </c>
      <c r="L26" s="17">
        <v>7.9619726678550204</v>
      </c>
      <c r="M26" s="17">
        <v>8.2872928176795586</v>
      </c>
      <c r="N26" s="17">
        <v>-3.9255298078827536</v>
      </c>
      <c r="O26" s="16">
        <v>7.9046424090338769</v>
      </c>
      <c r="P26" s="16">
        <v>6.6831683168316829</v>
      </c>
      <c r="Q26" s="16">
        <v>18.276871601840242</v>
      </c>
      <c r="R26" s="17">
        <v>11.62079510703364</v>
      </c>
      <c r="S26" s="17">
        <v>8.4569732937685451</v>
      </c>
      <c r="T26" s="17">
        <v>37.410805300713577</v>
      </c>
      <c r="U26" s="16">
        <v>6.962025316455696</v>
      </c>
      <c r="V26" s="16">
        <v>8.536585365853659</v>
      </c>
      <c r="W26" s="16">
        <v>-18.44484629294756</v>
      </c>
    </row>
    <row r="27" spans="2:23" ht="15" customHeight="1" x14ac:dyDescent="0.2">
      <c r="B27" s="15" t="s">
        <v>67</v>
      </c>
      <c r="C27" s="16">
        <v>5.918181818181818</v>
      </c>
      <c r="D27" s="16">
        <v>5.918181818181818</v>
      </c>
      <c r="E27" s="16">
        <v>0</v>
      </c>
      <c r="F27" s="17">
        <v>6.8760821172396733</v>
      </c>
      <c r="G27" s="17">
        <v>5.5121951219512191</v>
      </c>
      <c r="H27" s="17">
        <v>24.743082657887882</v>
      </c>
      <c r="I27" s="16">
        <v>6.365809922295278</v>
      </c>
      <c r="J27" s="16">
        <v>6.9955156950672643</v>
      </c>
      <c r="K27" s="16">
        <v>-9.0015632902662048</v>
      </c>
      <c r="L27" s="17">
        <v>4.2186571598336302</v>
      </c>
      <c r="M27" s="17">
        <v>5.0951503990178022</v>
      </c>
      <c r="N27" s="17">
        <v>-17.202499838927906</v>
      </c>
      <c r="O27" s="16">
        <v>4.8933500627352569</v>
      </c>
      <c r="P27" s="16">
        <v>6.3118811881188117</v>
      </c>
      <c r="Q27" s="16">
        <v>-22.473983319802201</v>
      </c>
      <c r="R27" s="17">
        <v>4.7400611620795106</v>
      </c>
      <c r="S27" s="17">
        <v>6.2314540059347179</v>
      </c>
      <c r="T27" s="17">
        <v>-23.933304208533571</v>
      </c>
      <c r="U27" s="16">
        <v>5.6962025316455698</v>
      </c>
      <c r="V27" s="16">
        <v>4.2682926829268295</v>
      </c>
      <c r="W27" s="16">
        <v>33.45388788426763</v>
      </c>
    </row>
    <row r="28" spans="2:23" ht="15" customHeight="1" x14ac:dyDescent="0.2">
      <c r="B28" s="15" t="s">
        <v>68</v>
      </c>
      <c r="C28" s="16">
        <v>5.5363636363636362</v>
      </c>
      <c r="D28" s="16">
        <v>5.4909090909090912</v>
      </c>
      <c r="E28" s="16">
        <v>0.82781456953641452</v>
      </c>
      <c r="F28" s="17">
        <v>3.883255008656938</v>
      </c>
      <c r="G28" s="17">
        <v>3.2439024390243905</v>
      </c>
      <c r="H28" s="17">
        <v>19.709364928522149</v>
      </c>
      <c r="I28" s="16">
        <v>4.3933054393305442</v>
      </c>
      <c r="J28" s="16">
        <v>4.8430493273542599</v>
      </c>
      <c r="K28" s="16">
        <v>-9.2863784286378319</v>
      </c>
      <c r="L28" s="17">
        <v>8.14022578728461</v>
      </c>
      <c r="M28" s="17">
        <v>9.6378146101903006</v>
      </c>
      <c r="N28" s="17">
        <v>-15.53867638543548</v>
      </c>
      <c r="O28" s="16">
        <v>5.395232120451694</v>
      </c>
      <c r="P28" s="16">
        <v>3.217821782178218</v>
      </c>
      <c r="Q28" s="16">
        <v>67.667213589421863</v>
      </c>
      <c r="R28" s="17">
        <v>6.8807339449541285</v>
      </c>
      <c r="S28" s="17">
        <v>6.3798219584569731</v>
      </c>
      <c r="T28" s="17">
        <v>7.8515041604437812</v>
      </c>
      <c r="U28" s="16">
        <v>29.11392405063291</v>
      </c>
      <c r="V28" s="16">
        <v>31.097560975609756</v>
      </c>
      <c r="W28" s="16">
        <v>-6.3787540332588861</v>
      </c>
    </row>
    <row r="29" spans="2:23" ht="15" customHeight="1" x14ac:dyDescent="0.2">
      <c r="B29" s="15" t="s">
        <v>69</v>
      </c>
      <c r="C29" s="16">
        <v>3.1363636363636362</v>
      </c>
      <c r="D29" s="16">
        <v>3.3909090909090911</v>
      </c>
      <c r="E29" s="16">
        <v>-7.5067024128686342</v>
      </c>
      <c r="F29" s="17">
        <v>3.5864457086322039</v>
      </c>
      <c r="G29" s="17">
        <v>4.2439024390243905</v>
      </c>
      <c r="H29" s="17">
        <v>-15.491796520735434</v>
      </c>
      <c r="I29" s="16">
        <v>3.2576210400478183</v>
      </c>
      <c r="J29" s="16">
        <v>2.8101644245142001</v>
      </c>
      <c r="K29" s="16">
        <v>15.922791265531401</v>
      </c>
      <c r="L29" s="17">
        <v>2.2578728461081403</v>
      </c>
      <c r="M29" s="17">
        <v>2.5782688766114181</v>
      </c>
      <c r="N29" s="17">
        <v>-12.426788897377136</v>
      </c>
      <c r="O29" s="16">
        <v>3.0112923462986196</v>
      </c>
      <c r="P29" s="16">
        <v>3.9603960396039604</v>
      </c>
      <c r="Q29" s="16">
        <v>-23.964868255959857</v>
      </c>
      <c r="R29" s="17">
        <v>3.0581039755351682</v>
      </c>
      <c r="S29" s="17">
        <v>3.4124629080118694</v>
      </c>
      <c r="T29" s="17">
        <v>-10.384257412578108</v>
      </c>
      <c r="U29" s="16">
        <v>3.7974683544303796</v>
      </c>
      <c r="V29" s="16">
        <v>2.4390243902439024</v>
      </c>
      <c r="W29" s="16">
        <v>55.696202531645582</v>
      </c>
    </row>
    <row r="30" spans="2:23" ht="15" customHeight="1" x14ac:dyDescent="0.2">
      <c r="B30" s="29" t="s">
        <v>425</v>
      </c>
      <c r="C30" s="16">
        <v>2.0636363636363635</v>
      </c>
      <c r="D30" s="16">
        <v>2.8090909090909091</v>
      </c>
      <c r="E30" s="16">
        <v>-26.537216828478975</v>
      </c>
      <c r="F30" s="17">
        <v>2.0776651001731388</v>
      </c>
      <c r="G30" s="17">
        <v>3.2439024390243905</v>
      </c>
      <c r="H30" s="17">
        <v>-35.951677363083704</v>
      </c>
      <c r="I30" s="16">
        <v>1.972504482964734</v>
      </c>
      <c r="J30" s="16">
        <v>2.6905829596412558</v>
      </c>
      <c r="K30" s="16">
        <v>-26.688583383144064</v>
      </c>
      <c r="L30" s="17">
        <v>1.8419489007724301</v>
      </c>
      <c r="M30" s="17">
        <v>2.4554941682013505</v>
      </c>
      <c r="N30" s="17">
        <v>-24.986631016042779</v>
      </c>
      <c r="O30" s="16">
        <v>2.1329987452948558</v>
      </c>
      <c r="P30" s="16">
        <v>2.3514851485148514</v>
      </c>
      <c r="Q30" s="16">
        <v>-9.2914217790398084</v>
      </c>
      <c r="R30" s="17">
        <v>2.1406727828746179</v>
      </c>
      <c r="S30" s="17">
        <v>2.2255192878338277</v>
      </c>
      <c r="T30" s="17">
        <v>-3.8124362895004964</v>
      </c>
      <c r="U30" s="16">
        <v>5.6962025316455698</v>
      </c>
      <c r="V30" s="16">
        <v>3.0487804878048781</v>
      </c>
      <c r="W30" s="16">
        <v>86.83544303797467</v>
      </c>
    </row>
    <row r="31" spans="2:23" ht="15" customHeight="1" x14ac:dyDescent="0.2">
      <c r="B31" s="15" t="s">
        <v>70</v>
      </c>
      <c r="C31" s="16">
        <v>0.96363636363636362</v>
      </c>
      <c r="D31" s="16">
        <v>1.1272727272727272</v>
      </c>
      <c r="E31" s="16">
        <v>-14.516129032258064</v>
      </c>
      <c r="F31" s="17">
        <v>0.51941627504328469</v>
      </c>
      <c r="G31" s="17">
        <v>0.95121951219512191</v>
      </c>
      <c r="H31" s="17">
        <v>-45.394699290321356</v>
      </c>
      <c r="I31" s="16">
        <v>0.9264793783622236</v>
      </c>
      <c r="J31" s="16">
        <v>1.0463378176382661</v>
      </c>
      <c r="K31" s="16">
        <v>-11.455042267953203</v>
      </c>
      <c r="L31" s="17">
        <v>1.5448603683897801</v>
      </c>
      <c r="M31" s="17">
        <v>0.98219766728054025</v>
      </c>
      <c r="N31" s="17">
        <v>57.286096256684488</v>
      </c>
      <c r="O31" s="16">
        <v>1.0037641154328734</v>
      </c>
      <c r="P31" s="16">
        <v>1.3613861386138615</v>
      </c>
      <c r="Q31" s="16">
        <v>-26.268963157294408</v>
      </c>
      <c r="R31" s="17">
        <v>0.6116207951070336</v>
      </c>
      <c r="S31" s="17">
        <v>1.3353115727002967</v>
      </c>
      <c r="T31" s="17">
        <v>-54.196398233095486</v>
      </c>
      <c r="U31" s="16">
        <v>4.4303797468354427</v>
      </c>
      <c r="V31" s="16">
        <v>6.0975609756097562</v>
      </c>
      <c r="W31" s="16">
        <v>-27.341772151898738</v>
      </c>
    </row>
    <row r="32" spans="2:23" ht="15" customHeight="1" x14ac:dyDescent="0.2">
      <c r="B32" s="15" t="s">
        <v>52</v>
      </c>
      <c r="C32" s="16">
        <v>0.79090909090909089</v>
      </c>
      <c r="D32" s="16">
        <v>0.69090909090909092</v>
      </c>
      <c r="E32" s="16">
        <v>14.473684210526315</v>
      </c>
      <c r="F32" s="17">
        <v>0.86569379173880778</v>
      </c>
      <c r="G32" s="17">
        <v>0.75609756097560976</v>
      </c>
      <c r="H32" s="17">
        <v>14.494985359003607</v>
      </c>
      <c r="I32" s="16">
        <v>0.77704722056186493</v>
      </c>
      <c r="J32" s="16">
        <v>0.74738415545590431</v>
      </c>
      <c r="K32" s="16">
        <v>3.968918111177544</v>
      </c>
      <c r="L32" s="17">
        <v>0.71301247771836007</v>
      </c>
      <c r="M32" s="17">
        <v>0.49109883364027013</v>
      </c>
      <c r="N32" s="17">
        <v>45.187165775401041</v>
      </c>
      <c r="O32" s="16">
        <v>0.50188205771643668</v>
      </c>
      <c r="P32" s="16">
        <v>0.37128712871287128</v>
      </c>
      <c r="Q32" s="16">
        <v>35.173567544960264</v>
      </c>
      <c r="R32" s="17">
        <v>0.91743119266055051</v>
      </c>
      <c r="S32" s="17">
        <v>0.44510385756676557</v>
      </c>
      <c r="T32" s="17">
        <v>106.11620795107035</v>
      </c>
      <c r="U32" s="16">
        <v>0.63291139240506333</v>
      </c>
      <c r="V32" s="16">
        <v>1.2195121951219512</v>
      </c>
      <c r="W32" s="16">
        <v>-48.101265822784804</v>
      </c>
    </row>
    <row r="33" spans="1:23" ht="20.100000000000001" customHeight="1" x14ac:dyDescent="0.2">
      <c r="B33" s="134" t="s">
        <v>35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</row>
    <row r="34" spans="1:23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x14ac:dyDescent="0.2">
      <c r="A35" s="30"/>
      <c r="B35" s="21"/>
      <c r="C35" s="21"/>
      <c r="D35" s="21"/>
      <c r="E35" s="21"/>
      <c r="F35" s="22" t="s">
        <v>36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x14ac:dyDescent="0.2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</sheetData>
  <mergeCells count="10">
    <mergeCell ref="B33:W33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F35" location="INDICE!A1" tooltip="Ver Índice" display="Ver Índice"/>
  </hyperlinks>
  <printOptions horizontalCentered="1" verticalCentered="1"/>
  <pageMargins left="0.3" right="0.23" top="0.98425196850393704" bottom="0.98425196850393704" header="0" footer="0"/>
  <pageSetup paperSize="9" scale="6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6"/>
  <sheetViews>
    <sheetView showGridLines="0" showRowColHeaders="0" showZeros="0" zoomScaleNormal="100" workbookViewId="0">
      <selection activeCell="B17" sqref="B17"/>
    </sheetView>
  </sheetViews>
  <sheetFormatPr baseColWidth="10" defaultRowHeight="12.75" x14ac:dyDescent="0.2"/>
  <cols>
    <col min="1" max="1" width="19.42578125" style="11" customWidth="1"/>
    <col min="2" max="2" width="23.5703125" style="11" customWidth="1"/>
    <col min="3" max="20" width="9" style="11" customWidth="1"/>
    <col min="21" max="23" width="9" style="11" hidden="1" customWidth="1"/>
    <col min="24" max="16384" width="11.42578125" style="11"/>
  </cols>
  <sheetData>
    <row r="4" spans="2:23" ht="38.25" customHeight="1" x14ac:dyDescent="0.2"/>
    <row r="5" spans="2:23" ht="18" customHeight="1" x14ac:dyDescent="0.2">
      <c r="B5" s="135" t="s">
        <v>71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2:23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49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1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15" t="s">
        <v>72</v>
      </c>
      <c r="C8" s="16">
        <v>4.4636363636363638</v>
      </c>
      <c r="D8" s="16">
        <v>4.5636363636363635</v>
      </c>
      <c r="E8" s="16">
        <v>-2.191235059760956</v>
      </c>
      <c r="F8" s="17">
        <v>4.0316596586693052</v>
      </c>
      <c r="G8" s="17">
        <v>3.8536585365853657</v>
      </c>
      <c r="H8" s="17">
        <v>4.6190164591401981</v>
      </c>
      <c r="I8" s="16">
        <v>4.2737597130902572</v>
      </c>
      <c r="J8" s="16">
        <v>4.0358744394618835</v>
      </c>
      <c r="K8" s="16">
        <v>5.8942684465696971</v>
      </c>
      <c r="L8" s="17">
        <v>6.595365418894831</v>
      </c>
      <c r="M8" s="17">
        <v>7.7348066298342539</v>
      </c>
      <c r="N8" s="17">
        <v>-14.731347084288245</v>
      </c>
      <c r="O8" s="16">
        <v>4.2659974905897116</v>
      </c>
      <c r="P8" s="16">
        <v>2.8465346534653464</v>
      </c>
      <c r="Q8" s="16">
        <v>49.866346625934227</v>
      </c>
      <c r="R8" s="17">
        <v>3.3639143730886851</v>
      </c>
      <c r="S8" s="17">
        <v>3.7091988130563798</v>
      </c>
      <c r="T8" s="17">
        <v>-9.308868501529048</v>
      </c>
      <c r="U8" s="16">
        <v>3.7974683544303796</v>
      </c>
      <c r="V8" s="16">
        <v>12.195121951219512</v>
      </c>
      <c r="W8" s="16">
        <v>-68.860759493670884</v>
      </c>
    </row>
    <row r="9" spans="2:23" ht="15" customHeight="1" x14ac:dyDescent="0.2">
      <c r="B9" s="15" t="s">
        <v>73</v>
      </c>
      <c r="C9" s="16">
        <v>5.4727272727272727</v>
      </c>
      <c r="D9" s="16">
        <v>5.6181818181818182</v>
      </c>
      <c r="E9" s="16">
        <v>-2.5889967637540536</v>
      </c>
      <c r="F9" s="17">
        <v>4.6252782587187733</v>
      </c>
      <c r="G9" s="17">
        <v>4.8536585365853657</v>
      </c>
      <c r="H9" s="17">
        <v>-4.7053223078041668</v>
      </c>
      <c r="I9" s="16">
        <v>5.140466228332337</v>
      </c>
      <c r="J9" s="16">
        <v>5.2316890881913301</v>
      </c>
      <c r="K9" s="16">
        <v>-1.7436598070190286</v>
      </c>
      <c r="L9" s="17">
        <v>8.6155674390968517</v>
      </c>
      <c r="M9" s="17">
        <v>8.8397790055248624</v>
      </c>
      <c r="N9" s="17">
        <v>-2.5363933452168652</v>
      </c>
      <c r="O9" s="16">
        <v>4.5169385194479297</v>
      </c>
      <c r="P9" s="16">
        <v>4.7029702970297027</v>
      </c>
      <c r="Q9" s="16">
        <v>-3.9556230601598088</v>
      </c>
      <c r="R9" s="17">
        <v>3.5168195718654434</v>
      </c>
      <c r="S9" s="17">
        <v>4.1543026706231458</v>
      </c>
      <c r="T9" s="17">
        <v>-15.345128877238992</v>
      </c>
      <c r="U9" s="16">
        <v>9.4936708860759502</v>
      </c>
      <c r="V9" s="16">
        <v>11.585365853658537</v>
      </c>
      <c r="W9" s="16">
        <v>-18.054630246502327</v>
      </c>
    </row>
    <row r="10" spans="2:23" ht="15" customHeight="1" x14ac:dyDescent="0.2">
      <c r="B10" s="15" t="s">
        <v>74</v>
      </c>
      <c r="C10" s="16">
        <v>7.3272727272727272</v>
      </c>
      <c r="D10" s="16">
        <v>7.2545454545454549</v>
      </c>
      <c r="E10" s="16">
        <v>1.0025062656641524</v>
      </c>
      <c r="F10" s="17">
        <v>6.752411575562701</v>
      </c>
      <c r="G10" s="17">
        <v>6.1219512195121952</v>
      </c>
      <c r="H10" s="17">
        <v>10.298356413573998</v>
      </c>
      <c r="I10" s="16">
        <v>6.604901374775852</v>
      </c>
      <c r="J10" s="16">
        <v>7.5635276532137521</v>
      </c>
      <c r="K10" s="16">
        <v>-12.674327673418077</v>
      </c>
      <c r="L10" s="17">
        <v>10.695187165775401</v>
      </c>
      <c r="M10" s="17">
        <v>11.295273173726212</v>
      </c>
      <c r="N10" s="17">
        <v>-5.3127179725645135</v>
      </c>
      <c r="O10" s="16">
        <v>6.3989962358845673</v>
      </c>
      <c r="P10" s="16">
        <v>5.4455445544554459</v>
      </c>
      <c r="Q10" s="16">
        <v>17.508839968062048</v>
      </c>
      <c r="R10" s="17">
        <v>6.2691131498470947</v>
      </c>
      <c r="S10" s="17">
        <v>4.896142433234421</v>
      </c>
      <c r="T10" s="17">
        <v>28.041886757483098</v>
      </c>
      <c r="U10" s="16">
        <v>9.4936708860759502</v>
      </c>
      <c r="V10" s="16">
        <v>7.3170731707317076</v>
      </c>
      <c r="W10" s="16">
        <v>29.74683544303798</v>
      </c>
    </row>
    <row r="11" spans="2:23" ht="15" customHeight="1" x14ac:dyDescent="0.2">
      <c r="B11" s="15" t="s">
        <v>75</v>
      </c>
      <c r="C11" s="16">
        <v>13.072727272727272</v>
      </c>
      <c r="D11" s="16">
        <v>13.681818181818182</v>
      </c>
      <c r="E11" s="16">
        <v>-4.4518272425249137</v>
      </c>
      <c r="F11" s="17">
        <v>12.83700222606975</v>
      </c>
      <c r="G11" s="17">
        <v>11.902439024390244</v>
      </c>
      <c r="H11" s="17">
        <v>7.8518629649302625</v>
      </c>
      <c r="I11" s="16">
        <v>12.881052002390915</v>
      </c>
      <c r="J11" s="16">
        <v>13.602391629297459</v>
      </c>
      <c r="K11" s="16">
        <v>-5.3030352791261492</v>
      </c>
      <c r="L11" s="17">
        <v>14.795008912655971</v>
      </c>
      <c r="M11" s="17">
        <v>18.232044198895029</v>
      </c>
      <c r="N11" s="17">
        <v>-18.851617782099069</v>
      </c>
      <c r="O11" s="16">
        <v>11.166875784190715</v>
      </c>
      <c r="P11" s="16">
        <v>12.5</v>
      </c>
      <c r="Q11" s="16">
        <v>-10.664993726474279</v>
      </c>
      <c r="R11" s="17">
        <v>12.385321100917432</v>
      </c>
      <c r="S11" s="17">
        <v>13.649851632047477</v>
      </c>
      <c r="T11" s="17">
        <v>-9.2640606302353348</v>
      </c>
      <c r="U11" s="16">
        <v>16.455696202531644</v>
      </c>
      <c r="V11" s="16">
        <v>18.902439024390244</v>
      </c>
      <c r="W11" s="16">
        <v>-12.944058799510017</v>
      </c>
    </row>
    <row r="12" spans="2:23" ht="15" customHeight="1" x14ac:dyDescent="0.2">
      <c r="B12" s="15" t="s">
        <v>76</v>
      </c>
      <c r="C12" s="16">
        <v>12.145454545454545</v>
      </c>
      <c r="D12" s="16">
        <v>11.836363636363636</v>
      </c>
      <c r="E12" s="16">
        <v>2.6113671274961661</v>
      </c>
      <c r="F12" s="17">
        <v>11.501360375958447</v>
      </c>
      <c r="G12" s="17">
        <v>11.609756097560975</v>
      </c>
      <c r="H12" s="17">
        <v>-0.93366062724865628</v>
      </c>
      <c r="I12" s="16">
        <v>12.402869097429766</v>
      </c>
      <c r="J12" s="16">
        <v>12.884902840059791</v>
      </c>
      <c r="K12" s="16">
        <v>-3.7410739422214192</v>
      </c>
      <c r="L12" s="17">
        <v>13.309566250742721</v>
      </c>
      <c r="M12" s="17">
        <v>10.558624923265807</v>
      </c>
      <c r="N12" s="17">
        <v>26.05397338639473</v>
      </c>
      <c r="O12" s="16">
        <v>11.292346298619824</v>
      </c>
      <c r="P12" s="16">
        <v>9.653465346534654</v>
      </c>
      <c r="Q12" s="16">
        <v>16.977125760061767</v>
      </c>
      <c r="R12" s="17">
        <v>11.62079510703364</v>
      </c>
      <c r="S12" s="17">
        <v>13.056379821958457</v>
      </c>
      <c r="T12" s="17">
        <v>-10.995273839310542</v>
      </c>
      <c r="U12" s="16">
        <v>12.025316455696203</v>
      </c>
      <c r="V12" s="16">
        <v>12.804878048780488</v>
      </c>
      <c r="W12" s="16">
        <v>-6.0880048221820431</v>
      </c>
    </row>
    <row r="13" spans="2:23" ht="15" customHeight="1" x14ac:dyDescent="0.2">
      <c r="B13" s="15" t="s">
        <v>77</v>
      </c>
      <c r="C13" s="16">
        <v>17.254545454545454</v>
      </c>
      <c r="D13" s="16">
        <v>16.754545454545454</v>
      </c>
      <c r="E13" s="16">
        <v>2.9842647856755349</v>
      </c>
      <c r="F13" s="17">
        <v>17.70962156814247</v>
      </c>
      <c r="G13" s="17">
        <v>16.73170731707317</v>
      </c>
      <c r="H13" s="17">
        <v>5.8446770107640447</v>
      </c>
      <c r="I13" s="16">
        <v>17.99163179916318</v>
      </c>
      <c r="J13" s="16">
        <v>16.711509715994023</v>
      </c>
      <c r="K13" s="16">
        <v>7.6601223044737594</v>
      </c>
      <c r="L13" s="17">
        <v>13.963161021984551</v>
      </c>
      <c r="M13" s="17">
        <v>15.531000613873543</v>
      </c>
      <c r="N13" s="17">
        <v>-10.094903933546107</v>
      </c>
      <c r="O13" s="16">
        <v>17.314930991217064</v>
      </c>
      <c r="P13" s="16">
        <v>16.955445544554454</v>
      </c>
      <c r="Q13" s="16">
        <v>2.1201769409006488</v>
      </c>
      <c r="R13" s="17">
        <v>19.724770642201836</v>
      </c>
      <c r="S13" s="17">
        <v>20.326409495548962</v>
      </c>
      <c r="T13" s="17">
        <v>-2.9598874974887792</v>
      </c>
      <c r="U13" s="16">
        <v>17.088607594936708</v>
      </c>
      <c r="V13" s="16">
        <v>18.292682926829269</v>
      </c>
      <c r="W13" s="16">
        <v>-6.5822784810126649</v>
      </c>
    </row>
    <row r="14" spans="2:23" ht="15" customHeight="1" x14ac:dyDescent="0.2">
      <c r="B14" s="15" t="s">
        <v>78</v>
      </c>
      <c r="C14" s="16">
        <v>9.709090909090909</v>
      </c>
      <c r="D14" s="16">
        <v>9.4</v>
      </c>
      <c r="E14" s="16">
        <v>3.2882011605415755</v>
      </c>
      <c r="F14" s="17">
        <v>9.8689092258224083</v>
      </c>
      <c r="G14" s="17">
        <v>10.414634146341463</v>
      </c>
      <c r="H14" s="17">
        <v>-5.2399816724311989</v>
      </c>
      <c r="I14" s="16">
        <v>10.549910340705321</v>
      </c>
      <c r="J14" s="16">
        <v>9.4469357249626302</v>
      </c>
      <c r="K14" s="16">
        <v>11.675474967276273</v>
      </c>
      <c r="L14" s="17">
        <v>6.833036244800951</v>
      </c>
      <c r="M14" s="17">
        <v>5.1565377532228363</v>
      </c>
      <c r="N14" s="17">
        <v>32.512095747389878</v>
      </c>
      <c r="O14" s="16">
        <v>10.915934755332497</v>
      </c>
      <c r="P14" s="16">
        <v>10.891089108910892</v>
      </c>
      <c r="Q14" s="16">
        <v>0.22812820805290812</v>
      </c>
      <c r="R14" s="17">
        <v>11.467889908256881</v>
      </c>
      <c r="S14" s="17">
        <v>12.611275964391691</v>
      </c>
      <c r="T14" s="17">
        <v>-9.0663788451160201</v>
      </c>
      <c r="U14" s="16">
        <v>8.8607594936708853</v>
      </c>
      <c r="V14" s="16">
        <v>4.8780487804878048</v>
      </c>
      <c r="W14" s="16">
        <v>81.645569620253156</v>
      </c>
    </row>
    <row r="15" spans="2:23" ht="15" customHeight="1" x14ac:dyDescent="0.2">
      <c r="B15" s="15" t="s">
        <v>79</v>
      </c>
      <c r="C15" s="16">
        <v>13.636363636363637</v>
      </c>
      <c r="D15" s="16">
        <v>13.818181818181818</v>
      </c>
      <c r="E15" s="16">
        <v>-1.3157894736842053</v>
      </c>
      <c r="F15" s="17">
        <v>15.260944842938413</v>
      </c>
      <c r="G15" s="17">
        <v>15.853658536585366</v>
      </c>
      <c r="H15" s="17">
        <v>-3.7386556060807834</v>
      </c>
      <c r="I15" s="16">
        <v>12.552301255230125</v>
      </c>
      <c r="J15" s="16">
        <v>12.914798206278027</v>
      </c>
      <c r="K15" s="16">
        <v>-2.8068340306834045</v>
      </c>
      <c r="L15" s="17">
        <v>7.9619726678550204</v>
      </c>
      <c r="M15" s="17">
        <v>7.6120319214241867</v>
      </c>
      <c r="N15" s="17">
        <v>4.597205451095391</v>
      </c>
      <c r="O15" s="16">
        <v>19.698870765370138</v>
      </c>
      <c r="P15" s="16">
        <v>19.554455445544555</v>
      </c>
      <c r="Q15" s="16">
        <v>0.73852897733588918</v>
      </c>
      <c r="R15" s="17">
        <v>16.36085626911315</v>
      </c>
      <c r="S15" s="17">
        <v>15.281899109792285</v>
      </c>
      <c r="T15" s="17">
        <v>7.0603604406044838</v>
      </c>
      <c r="U15" s="16">
        <v>10.126582278481013</v>
      </c>
      <c r="V15" s="16">
        <v>4.2682926829268295</v>
      </c>
      <c r="W15" s="16">
        <v>137.25135623869801</v>
      </c>
    </row>
    <row r="16" spans="2:23" ht="15" customHeight="1" x14ac:dyDescent="0.2">
      <c r="B16" s="15" t="s">
        <v>52</v>
      </c>
      <c r="C16" s="16">
        <v>16.918181818181818</v>
      </c>
      <c r="D16" s="16">
        <v>17.072727272727274</v>
      </c>
      <c r="E16" s="16">
        <v>-0.90521831735890146</v>
      </c>
      <c r="F16" s="17">
        <v>17.412812268117733</v>
      </c>
      <c r="G16" s="17">
        <v>18.658536585365855</v>
      </c>
      <c r="H16" s="17">
        <v>-6.6764309813298155</v>
      </c>
      <c r="I16" s="16">
        <v>17.603108188882249</v>
      </c>
      <c r="J16" s="16">
        <v>17.608370702541105</v>
      </c>
      <c r="K16" s="16">
        <v>-2.9886431560058213E-2</v>
      </c>
      <c r="L16" s="17">
        <v>17.231134878193703</v>
      </c>
      <c r="M16" s="17">
        <v>15.039901780233272</v>
      </c>
      <c r="N16" s="17">
        <v>14.569464149296095</v>
      </c>
      <c r="O16" s="16">
        <v>14.429109159347552</v>
      </c>
      <c r="P16" s="16">
        <v>17.450495049504951</v>
      </c>
      <c r="Q16" s="16">
        <v>-17.314041129412615</v>
      </c>
      <c r="R16" s="17">
        <v>15.290519877675841</v>
      </c>
      <c r="S16" s="17">
        <v>12.314540059347181</v>
      </c>
      <c r="T16" s="17">
        <v>24.166390331970078</v>
      </c>
      <c r="U16" s="16">
        <v>12.658227848101266</v>
      </c>
      <c r="V16" s="16">
        <v>9.7560975609756095</v>
      </c>
      <c r="W16" s="16">
        <v>29.74683544303798</v>
      </c>
    </row>
    <row r="17" spans="2:23" ht="15" customHeight="1" x14ac:dyDescent="0.2">
      <c r="B17" s="25" t="s">
        <v>80</v>
      </c>
      <c r="C17" s="31">
        <v>51676.159754896507</v>
      </c>
      <c r="D17" s="31">
        <v>50054.8566103923</v>
      </c>
      <c r="E17" s="32">
        <v>3.239052620056043</v>
      </c>
      <c r="F17" s="31">
        <v>53781.620245582482</v>
      </c>
      <c r="G17" s="31">
        <v>53190.625787106452</v>
      </c>
      <c r="H17" s="32">
        <v>1.1110876206673339</v>
      </c>
      <c r="I17" s="31">
        <v>51983.734494015276</v>
      </c>
      <c r="J17" s="31">
        <v>49632.353047895427</v>
      </c>
      <c r="K17" s="32">
        <v>4.7375981627362194</v>
      </c>
      <c r="L17" s="31">
        <v>42257.624551328096</v>
      </c>
      <c r="M17" s="31">
        <v>40201.450867052008</v>
      </c>
      <c r="N17" s="32">
        <v>5.1146753162614544</v>
      </c>
      <c r="O17" s="31">
        <v>57170.485337243423</v>
      </c>
      <c r="P17" s="31">
        <v>56287.763118440744</v>
      </c>
      <c r="Q17" s="32">
        <v>1.5682311214699638</v>
      </c>
      <c r="R17" s="31">
        <v>56454.669675090256</v>
      </c>
      <c r="S17" s="31">
        <v>53246.695431472108</v>
      </c>
      <c r="T17" s="32">
        <v>6.0247386577196664</v>
      </c>
      <c r="U17" s="31">
        <v>45844.036231884071</v>
      </c>
      <c r="V17" s="31">
        <v>36697.61486486486</v>
      </c>
      <c r="W17" s="33">
        <v>24.923748861335966</v>
      </c>
    </row>
    <row r="18" spans="2:23" ht="12.95" customHeight="1" x14ac:dyDescent="0.2">
      <c r="B18" s="140" t="s">
        <v>81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pans="2:23" x14ac:dyDescent="0.2">
      <c r="B19" s="20"/>
      <c r="C19" s="20"/>
      <c r="D19" s="34"/>
      <c r="E19" s="20"/>
      <c r="F19" s="20"/>
      <c r="G19" s="20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2:23" x14ac:dyDescent="0.2">
      <c r="B20" s="20"/>
      <c r="C20" s="20"/>
      <c r="D20" s="34"/>
      <c r="E20" s="20"/>
      <c r="F20" s="20"/>
      <c r="G20" s="20"/>
      <c r="H20" s="22" t="s">
        <v>36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2:23" x14ac:dyDescent="0.2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2:23" x14ac:dyDescent="0.2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2:23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2:23" x14ac:dyDescent="0.2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2:23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2:23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</sheetData>
  <mergeCells count="10">
    <mergeCell ref="B18:W18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0" location="INDICE!A1" tooltip="Ver Índice" display="Ver Índice"/>
  </hyperlinks>
  <printOptions horizontalCentered="1" verticalCentered="1"/>
  <pageMargins left="0.26" right="0.37" top="0.98425196850393704" bottom="0.51" header="0" footer="0"/>
  <pageSetup paperSize="9" scale="7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B53"/>
  <sheetViews>
    <sheetView showGridLines="0" showRowColHeaders="0" showZeros="0" topLeftCell="A13" zoomScaleNormal="100" workbookViewId="0">
      <selection activeCell="K1" sqref="K1"/>
    </sheetView>
  </sheetViews>
  <sheetFormatPr baseColWidth="10" defaultRowHeight="12.75" x14ac:dyDescent="0.2"/>
  <cols>
    <col min="1" max="1" width="18" style="3" customWidth="1"/>
    <col min="2" max="2" width="7.7109375" style="3" customWidth="1"/>
    <col min="3" max="3" width="30.7109375" style="3" customWidth="1"/>
    <col min="4" max="21" width="9.28515625" style="3" customWidth="1"/>
    <col min="22" max="23" width="9.28515625" style="3" hidden="1" customWidth="1"/>
    <col min="24" max="24" width="1" style="3" hidden="1" customWidth="1"/>
    <col min="25" max="25" width="11.42578125" style="3"/>
    <col min="26" max="26" width="8.28515625" style="3" customWidth="1"/>
    <col min="27" max="27" width="25.85546875" style="3" customWidth="1"/>
    <col min="28" max="30" width="11.42578125" style="3" customWidth="1"/>
    <col min="31" max="16384" width="11.42578125" style="3"/>
  </cols>
  <sheetData>
    <row r="4" spans="2:28" ht="33.75" customHeight="1" x14ac:dyDescent="0.2">
      <c r="D4" s="133"/>
      <c r="G4" s="133"/>
      <c r="J4" s="133"/>
      <c r="M4" s="133"/>
      <c r="P4" s="133"/>
      <c r="S4" s="133"/>
    </row>
    <row r="5" spans="2:28" ht="18" customHeight="1" x14ac:dyDescent="0.2">
      <c r="B5" s="146" t="s">
        <v>82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AB5" s="35"/>
    </row>
    <row r="6" spans="2:28" ht="15" customHeight="1" x14ac:dyDescent="0.2">
      <c r="B6" s="144"/>
      <c r="C6" s="144"/>
      <c r="D6" s="137" t="s">
        <v>28</v>
      </c>
      <c r="E6" s="137"/>
      <c r="F6" s="137"/>
      <c r="G6" s="138" t="s">
        <v>29</v>
      </c>
      <c r="H6" s="138"/>
      <c r="I6" s="138"/>
      <c r="J6" s="137" t="s">
        <v>30</v>
      </c>
      <c r="K6" s="137"/>
      <c r="L6" s="137"/>
      <c r="M6" s="138" t="s">
        <v>31</v>
      </c>
      <c r="N6" s="138"/>
      <c r="O6" s="138"/>
      <c r="P6" s="137" t="s">
        <v>83</v>
      </c>
      <c r="Q6" s="137"/>
      <c r="R6" s="137"/>
      <c r="S6" s="138" t="s">
        <v>33</v>
      </c>
      <c r="T6" s="138"/>
      <c r="U6" s="138"/>
      <c r="V6" s="137" t="s">
        <v>34</v>
      </c>
      <c r="W6" s="137"/>
      <c r="X6" s="137"/>
    </row>
    <row r="7" spans="2:28" ht="15" customHeight="1" x14ac:dyDescent="0.2">
      <c r="B7" s="144"/>
      <c r="C7" s="144"/>
      <c r="D7" s="13">
        <v>2012</v>
      </c>
      <c r="E7" s="13">
        <v>2011</v>
      </c>
      <c r="F7" s="13" t="s">
        <v>366</v>
      </c>
      <c r="G7" s="14">
        <v>2012</v>
      </c>
      <c r="H7" s="14">
        <v>2011</v>
      </c>
      <c r="I7" s="14" t="s">
        <v>366</v>
      </c>
      <c r="J7" s="13">
        <v>2012</v>
      </c>
      <c r="K7" s="13">
        <v>2011</v>
      </c>
      <c r="L7" s="13" t="s">
        <v>366</v>
      </c>
      <c r="M7" s="14">
        <v>2012</v>
      </c>
      <c r="N7" s="14">
        <v>2011</v>
      </c>
      <c r="O7" s="14" t="s">
        <v>366</v>
      </c>
      <c r="P7" s="13">
        <v>2012</v>
      </c>
      <c r="Q7" s="13">
        <v>2011</v>
      </c>
      <c r="R7" s="13" t="s">
        <v>366</v>
      </c>
      <c r="S7" s="14">
        <v>2012</v>
      </c>
      <c r="T7" s="14">
        <v>2011</v>
      </c>
      <c r="U7" s="14" t="s">
        <v>366</v>
      </c>
      <c r="V7" s="13">
        <v>2012</v>
      </c>
      <c r="W7" s="13">
        <v>2011</v>
      </c>
      <c r="X7" s="13" t="s">
        <v>366</v>
      </c>
    </row>
    <row r="8" spans="2:28" ht="15" customHeight="1" x14ac:dyDescent="0.2">
      <c r="B8" s="142" t="s">
        <v>84</v>
      </c>
      <c r="C8" s="142"/>
      <c r="D8" s="36">
        <v>696.13350341504815</v>
      </c>
      <c r="E8" s="36">
        <v>673.03015379474505</v>
      </c>
      <c r="F8" s="36">
        <v>3.4327361842615147</v>
      </c>
      <c r="G8" s="36">
        <v>775.16611884436281</v>
      </c>
      <c r="H8" s="36">
        <v>761.20688253541709</v>
      </c>
      <c r="I8" s="36">
        <v>1.8338294922466361</v>
      </c>
      <c r="J8" s="36">
        <v>685.09161415562642</v>
      </c>
      <c r="K8" s="36">
        <v>651.34760576652445</v>
      </c>
      <c r="L8" s="36">
        <v>5.1806451870489525</v>
      </c>
      <c r="M8" s="36">
        <v>607.65522365438278</v>
      </c>
      <c r="N8" s="36">
        <v>582.35565282239588</v>
      </c>
      <c r="O8" s="36">
        <v>4.3443505200597201</v>
      </c>
      <c r="P8" s="36">
        <v>750.40637237641238</v>
      </c>
      <c r="Q8" s="36">
        <v>744.41672728092396</v>
      </c>
      <c r="R8" s="36">
        <v>0.80460914914772275</v>
      </c>
      <c r="S8" s="36">
        <v>554.87412666349405</v>
      </c>
      <c r="T8" s="36">
        <v>503.80298800131658</v>
      </c>
      <c r="U8" s="36">
        <v>10.137125002927533</v>
      </c>
      <c r="V8" s="26">
        <v>438.2239628797808</v>
      </c>
      <c r="W8" s="26">
        <v>423.18127597653904</v>
      </c>
      <c r="X8" s="26">
        <v>3.5546674102083244</v>
      </c>
    </row>
    <row r="9" spans="2:28" ht="15" customHeight="1" x14ac:dyDescent="0.2">
      <c r="B9" s="142" t="s">
        <v>85</v>
      </c>
      <c r="C9" s="142"/>
      <c r="D9" s="36">
        <v>353.00930777490129</v>
      </c>
      <c r="E9" s="36">
        <v>353.1865417631916</v>
      </c>
      <c r="F9" s="36">
        <v>-5.0181410482252886E-2</v>
      </c>
      <c r="G9" s="36">
        <v>338.15884153867</v>
      </c>
      <c r="H9" s="36">
        <v>344.41386397971621</v>
      </c>
      <c r="I9" s="36">
        <v>-1.8161354972094159</v>
      </c>
      <c r="J9" s="36">
        <v>390.30153825332792</v>
      </c>
      <c r="K9" s="36">
        <v>387.50699008575492</v>
      </c>
      <c r="L9" s="36">
        <v>0.72116071169568841</v>
      </c>
      <c r="M9" s="36">
        <v>345.61420574243482</v>
      </c>
      <c r="N9" s="36">
        <v>349.43146732468108</v>
      </c>
      <c r="O9" s="36">
        <v>-1.0924206716332776</v>
      </c>
      <c r="P9" s="36">
        <v>312.47882356571722</v>
      </c>
      <c r="Q9" s="36">
        <v>287.80733695413062</v>
      </c>
      <c r="R9" s="36">
        <v>8.5722229574427473</v>
      </c>
      <c r="S9" s="36">
        <v>320.37540284354776</v>
      </c>
      <c r="T9" s="36">
        <v>319.84606420124737</v>
      </c>
      <c r="U9" s="36">
        <v>0.16549793839804749</v>
      </c>
      <c r="V9" s="26">
        <v>341.64278472763192</v>
      </c>
      <c r="W9" s="26">
        <v>347.91600175588292</v>
      </c>
      <c r="X9" s="26">
        <v>-1.8030837893603433</v>
      </c>
    </row>
    <row r="10" spans="2:28" ht="15" customHeight="1" x14ac:dyDescent="0.2">
      <c r="B10" s="145" t="s">
        <v>86</v>
      </c>
      <c r="C10" s="37" t="s">
        <v>87</v>
      </c>
      <c r="D10" s="16">
        <v>9.4728395794819065</v>
      </c>
      <c r="E10" s="16">
        <v>9.6365065503893153</v>
      </c>
      <c r="F10" s="16">
        <v>-1.6984056416253566</v>
      </c>
      <c r="G10" s="17">
        <v>9.3403878469058892</v>
      </c>
      <c r="H10" s="17">
        <v>9.5680884304644671</v>
      </c>
      <c r="I10" s="17">
        <v>-2.3797917965890321</v>
      </c>
      <c r="J10" s="16">
        <v>10.009203057360224</v>
      </c>
      <c r="K10" s="16">
        <v>10.186488782239161</v>
      </c>
      <c r="L10" s="16">
        <v>-1.7404007275602851</v>
      </c>
      <c r="M10" s="17">
        <v>9.8409324145521975</v>
      </c>
      <c r="N10" s="17">
        <v>9.2718176708083835</v>
      </c>
      <c r="O10" s="17">
        <v>6.1381140564878507</v>
      </c>
      <c r="P10" s="16">
        <v>7.4860243600622196</v>
      </c>
      <c r="Q10" s="16">
        <v>6.5134066618187356</v>
      </c>
      <c r="R10" s="16">
        <v>14.932549873554194</v>
      </c>
      <c r="S10" s="17">
        <v>9.4213955183179028</v>
      </c>
      <c r="T10" s="17">
        <v>10.714355557742326</v>
      </c>
      <c r="U10" s="17">
        <v>-12.06754836962746</v>
      </c>
      <c r="V10" s="38">
        <v>17.327289870391539</v>
      </c>
      <c r="W10" s="38">
        <v>18.780846771037496</v>
      </c>
      <c r="X10" s="38">
        <v>-7.7395706294112898</v>
      </c>
    </row>
    <row r="11" spans="2:28" ht="15" customHeight="1" x14ac:dyDescent="0.2">
      <c r="B11" s="145"/>
      <c r="C11" s="37" t="s">
        <v>88</v>
      </c>
      <c r="D11" s="16">
        <v>19.524269120153594</v>
      </c>
      <c r="E11" s="16">
        <v>19.766924755873735</v>
      </c>
      <c r="F11" s="16">
        <v>-1.2275841524010218</v>
      </c>
      <c r="G11" s="17">
        <v>17.255903831133683</v>
      </c>
      <c r="H11" s="17">
        <v>17.48529474610433</v>
      </c>
      <c r="I11" s="17">
        <v>-1.3119076246727559</v>
      </c>
      <c r="J11" s="16">
        <v>13.627218757295886</v>
      </c>
      <c r="K11" s="16">
        <v>13.385815700123569</v>
      </c>
      <c r="L11" s="16">
        <v>1.8034243305029918</v>
      </c>
      <c r="M11" s="17">
        <v>25.99453017384506</v>
      </c>
      <c r="N11" s="17">
        <v>30.686624323416911</v>
      </c>
      <c r="O11" s="17">
        <v>-15.29035615035481</v>
      </c>
      <c r="P11" s="16">
        <v>21.037496498489862</v>
      </c>
      <c r="Q11" s="16">
        <v>20.502832506391037</v>
      </c>
      <c r="R11" s="16">
        <v>2.6077567181615677</v>
      </c>
      <c r="S11" s="17">
        <v>27.235810288980957</v>
      </c>
      <c r="T11" s="17">
        <v>24.254243421220693</v>
      </c>
      <c r="U11" s="17">
        <v>12.292970001082821</v>
      </c>
      <c r="V11" s="38">
        <v>36.874962272805945</v>
      </c>
      <c r="W11" s="38">
        <v>21.623872745487553</v>
      </c>
      <c r="X11" s="38">
        <v>70.528945979396667</v>
      </c>
    </row>
    <row r="12" spans="2:28" ht="15" customHeight="1" x14ac:dyDescent="0.2">
      <c r="B12" s="145"/>
      <c r="C12" s="37" t="s">
        <v>89</v>
      </c>
      <c r="D12" s="16">
        <v>24.203453014619033</v>
      </c>
      <c r="E12" s="16">
        <v>24.471709853795016</v>
      </c>
      <c r="F12" s="16">
        <v>-1.0961916465121249</v>
      </c>
      <c r="G12" s="17">
        <v>27.693724161627046</v>
      </c>
      <c r="H12" s="17">
        <v>29.208981636799979</v>
      </c>
      <c r="I12" s="17">
        <v>-5.187642260228202</v>
      </c>
      <c r="J12" s="16">
        <v>21.530167627396537</v>
      </c>
      <c r="K12" s="16">
        <v>21.978774551550124</v>
      </c>
      <c r="L12" s="16">
        <v>-2.0410916136448094</v>
      </c>
      <c r="M12" s="17">
        <v>27.351900662369168</v>
      </c>
      <c r="N12" s="17">
        <v>26.694405008023107</v>
      </c>
      <c r="O12" s="17">
        <v>2.4630466726958247</v>
      </c>
      <c r="P12" s="16">
        <v>24.759557103813002</v>
      </c>
      <c r="Q12" s="16">
        <v>24.70703550843929</v>
      </c>
      <c r="R12" s="16">
        <v>0.21257748771913043</v>
      </c>
      <c r="S12" s="17">
        <v>15.291948564230355</v>
      </c>
      <c r="T12" s="17">
        <v>12.360568344859514</v>
      </c>
      <c r="U12" s="17">
        <v>23.715577937724333</v>
      </c>
      <c r="V12" s="38">
        <v>4.4997505582550765</v>
      </c>
      <c r="W12" s="38">
        <v>2.3730946406683455</v>
      </c>
      <c r="X12" s="38">
        <v>89.615301519866534</v>
      </c>
    </row>
    <row r="13" spans="2:28" ht="15" customHeight="1" x14ac:dyDescent="0.2">
      <c r="B13" s="145"/>
      <c r="C13" s="37" t="s">
        <v>90</v>
      </c>
      <c r="D13" s="16">
        <v>6.4450582506508693</v>
      </c>
      <c r="E13" s="16">
        <v>9.1402735294070361</v>
      </c>
      <c r="F13" s="16">
        <v>-29.487249698653329</v>
      </c>
      <c r="G13" s="17">
        <v>5.6572399953276546</v>
      </c>
      <c r="H13" s="17">
        <v>7.4688562797993949</v>
      </c>
      <c r="I13" s="17">
        <v>-24.255605096747132</v>
      </c>
      <c r="J13" s="16">
        <v>9.6391138056431043</v>
      </c>
      <c r="K13" s="16">
        <v>14.156360341271551</v>
      </c>
      <c r="L13" s="16">
        <v>-31.909660581744546</v>
      </c>
      <c r="M13" s="17">
        <v>4.5064525431006119</v>
      </c>
      <c r="N13" s="17">
        <v>8.9648519054217477</v>
      </c>
      <c r="O13" s="17">
        <v>-49.731991218112512</v>
      </c>
      <c r="P13" s="16">
        <v>3.0908068890757923</v>
      </c>
      <c r="Q13" s="16">
        <v>1.8914119606554594</v>
      </c>
      <c r="R13" s="16">
        <v>63.412675470482299</v>
      </c>
      <c r="S13" s="17">
        <v>4.0955302291747104</v>
      </c>
      <c r="T13" s="17">
        <v>4.44248883855595</v>
      </c>
      <c r="U13" s="17">
        <v>-7.810005201814306</v>
      </c>
      <c r="V13" s="38">
        <v>5.4976888174293537</v>
      </c>
      <c r="W13" s="38">
        <v>13.735823349764775</v>
      </c>
      <c r="X13" s="38">
        <v>-59.975542219509535</v>
      </c>
    </row>
    <row r="14" spans="2:28" ht="15" customHeight="1" x14ac:dyDescent="0.2">
      <c r="B14" s="145"/>
      <c r="C14" s="37" t="s">
        <v>91</v>
      </c>
      <c r="D14" s="16">
        <v>4.9886620084911897</v>
      </c>
      <c r="E14" s="16">
        <v>5.4203803237266079</v>
      </c>
      <c r="F14" s="16">
        <v>-7.9647236808395121</v>
      </c>
      <c r="G14" s="17">
        <v>4.4871672211461178</v>
      </c>
      <c r="H14" s="17">
        <v>4.9079128531899077</v>
      </c>
      <c r="I14" s="17">
        <v>-8.5728016089430952</v>
      </c>
      <c r="J14" s="16">
        <v>4.5013295213448403</v>
      </c>
      <c r="K14" s="16">
        <v>5.064779974802053</v>
      </c>
      <c r="L14" s="16">
        <v>-11.124875241579161</v>
      </c>
      <c r="M14" s="17">
        <v>2.6124485482893749</v>
      </c>
      <c r="N14" s="17">
        <v>4.4603063515961567</v>
      </c>
      <c r="O14" s="17">
        <v>-41.428943611586476</v>
      </c>
      <c r="P14" s="16">
        <v>4.4135756896005081</v>
      </c>
      <c r="Q14" s="16">
        <v>6.7069170243512728</v>
      </c>
      <c r="R14" s="16">
        <v>-34.193673880624587</v>
      </c>
      <c r="S14" s="17">
        <v>13.529954503804341</v>
      </c>
      <c r="T14" s="17">
        <v>12.77458893569329</v>
      </c>
      <c r="U14" s="17">
        <v>5.9130322855281463</v>
      </c>
      <c r="V14" s="38">
        <v>3.3946753810271</v>
      </c>
      <c r="W14" s="38">
        <v>1.3020069962181455</v>
      </c>
      <c r="X14" s="38">
        <v>160.72635484197792</v>
      </c>
    </row>
    <row r="15" spans="2:28" ht="15" customHeight="1" x14ac:dyDescent="0.2">
      <c r="B15" s="145"/>
      <c r="C15" s="37" t="s">
        <v>92</v>
      </c>
      <c r="D15" s="16">
        <v>17.604779635351903</v>
      </c>
      <c r="E15" s="16">
        <v>17.324534830962719</v>
      </c>
      <c r="F15" s="16">
        <v>1.6176180608804884</v>
      </c>
      <c r="G15" s="17">
        <v>16.315564453126317</v>
      </c>
      <c r="H15" s="17">
        <v>16.502773628833243</v>
      </c>
      <c r="I15" s="17">
        <v>-1.1344103719621899</v>
      </c>
      <c r="J15" s="16">
        <v>15.943895358873105</v>
      </c>
      <c r="K15" s="16">
        <v>15.112824320127606</v>
      </c>
      <c r="L15" s="16">
        <v>5.4991113582830451</v>
      </c>
      <c r="M15" s="17">
        <v>27.309104996056988</v>
      </c>
      <c r="N15" s="17">
        <v>26.806232336912373</v>
      </c>
      <c r="O15" s="17">
        <v>1.875954266247831</v>
      </c>
      <c r="P15" s="16">
        <v>14.627369027975428</v>
      </c>
      <c r="Q15" s="16">
        <v>12.789691016174046</v>
      </c>
      <c r="R15" s="16">
        <v>14.368431649188594</v>
      </c>
      <c r="S15" s="17">
        <v>14.186943575780166</v>
      </c>
      <c r="T15" s="17">
        <v>15.023354257311272</v>
      </c>
      <c r="U15" s="17">
        <v>-5.5674030393316229</v>
      </c>
      <c r="V15" s="38">
        <v>9.0970077497949742</v>
      </c>
      <c r="W15" s="38">
        <v>13.234278419074986</v>
      </c>
      <c r="X15" s="38">
        <v>-31.261777471122514</v>
      </c>
    </row>
    <row r="16" spans="2:28" ht="15" customHeight="1" x14ac:dyDescent="0.2">
      <c r="B16" s="145"/>
      <c r="C16" s="37" t="s">
        <v>93</v>
      </c>
      <c r="D16" s="16">
        <v>13.541408775210067</v>
      </c>
      <c r="E16" s="16">
        <v>12.694191267169122</v>
      </c>
      <c r="F16" s="16">
        <v>6.6740565839124883</v>
      </c>
      <c r="G16" s="17">
        <v>9.6478034004261559</v>
      </c>
      <c r="H16" s="17">
        <v>10.846689416660737</v>
      </c>
      <c r="I16" s="17">
        <v>-11.05301322994525</v>
      </c>
      <c r="J16" s="16">
        <v>16.127619599611588</v>
      </c>
      <c r="K16" s="16">
        <v>11.681001857649083</v>
      </c>
      <c r="L16" s="16">
        <v>38.067092156574915</v>
      </c>
      <c r="M16" s="17">
        <v>14.114712675949578</v>
      </c>
      <c r="N16" s="17">
        <v>12.819769806151387</v>
      </c>
      <c r="O16" s="17">
        <v>10.101139797196922</v>
      </c>
      <c r="P16" s="16">
        <v>14.57592049990788</v>
      </c>
      <c r="Q16" s="16">
        <v>12.261741856611019</v>
      </c>
      <c r="R16" s="16">
        <v>18.873163946516712</v>
      </c>
      <c r="S16" s="17">
        <v>12.767683164648597</v>
      </c>
      <c r="T16" s="17">
        <v>14.800700435095434</v>
      </c>
      <c r="U16" s="17">
        <v>-13.735953101423121</v>
      </c>
      <c r="V16" s="38">
        <v>42.288519922933759</v>
      </c>
      <c r="W16" s="38">
        <v>24.272363554332237</v>
      </c>
      <c r="X16" s="38">
        <v>74.224977424524099</v>
      </c>
    </row>
    <row r="17" spans="2:25" ht="15" customHeight="1" x14ac:dyDescent="0.2">
      <c r="B17" s="145"/>
      <c r="C17" s="39" t="s">
        <v>94</v>
      </c>
      <c r="D17" s="16">
        <v>4.3083940291227831</v>
      </c>
      <c r="E17" s="16">
        <v>4.0524919655228819</v>
      </c>
      <c r="F17" s="16">
        <v>6.3146840456939231</v>
      </c>
      <c r="G17" s="17">
        <v>4.0406744136587456</v>
      </c>
      <c r="H17" s="17">
        <v>3.9083206229162837</v>
      </c>
      <c r="I17" s="17">
        <v>3.3864619490635164</v>
      </c>
      <c r="J17" s="16">
        <v>3.1768310693475144</v>
      </c>
      <c r="K17" s="16">
        <v>3.1679921527786465</v>
      </c>
      <c r="L17" s="16">
        <v>0.2790068959329659</v>
      </c>
      <c r="M17" s="17">
        <v>5.8400625173719307</v>
      </c>
      <c r="N17" s="17">
        <v>3.0704399770988342</v>
      </c>
      <c r="O17" s="17">
        <v>90.202790509848342</v>
      </c>
      <c r="P17" s="16">
        <v>6.6420390804043477</v>
      </c>
      <c r="Q17" s="16">
        <v>7.1264149724268737</v>
      </c>
      <c r="R17" s="16">
        <v>-6.7969083178098231</v>
      </c>
      <c r="S17" s="17">
        <v>5.2414385285890006</v>
      </c>
      <c r="T17" s="17">
        <v>3.879966615754066</v>
      </c>
      <c r="U17" s="17">
        <v>35.089784208628686</v>
      </c>
      <c r="V17" s="38">
        <v>5.3179573526951467</v>
      </c>
      <c r="W17" s="38">
        <v>12.474860469093597</v>
      </c>
      <c r="X17" s="38">
        <v>-57.370606542090322</v>
      </c>
    </row>
    <row r="18" spans="2:25" ht="15" customHeight="1" x14ac:dyDescent="0.2">
      <c r="B18" s="145"/>
      <c r="C18" s="37" t="s">
        <v>95</v>
      </c>
      <c r="D18" s="16">
        <v>27.175939009122025</v>
      </c>
      <c r="E18" s="16">
        <v>26.867733833341905</v>
      </c>
      <c r="F18" s="16">
        <v>1.1471201020967783</v>
      </c>
      <c r="G18" s="17">
        <v>30.444094493180209</v>
      </c>
      <c r="H18" s="17">
        <v>30.188405058418784</v>
      </c>
      <c r="I18" s="17">
        <v>0.84697894528257223</v>
      </c>
      <c r="J18" s="16">
        <v>23.830126424201467</v>
      </c>
      <c r="K18" s="16">
        <v>22.876674967150937</v>
      </c>
      <c r="L18" s="16">
        <v>4.1677886249623697</v>
      </c>
      <c r="M18" s="17">
        <v>23.841760252347342</v>
      </c>
      <c r="N18" s="17">
        <v>21.29147935496465</v>
      </c>
      <c r="O18" s="17">
        <v>11.977941292219441</v>
      </c>
      <c r="P18" s="16">
        <v>36.941837329621166</v>
      </c>
      <c r="Q18" s="16">
        <v>40.150772751242329</v>
      </c>
      <c r="R18" s="16">
        <v>-7.9922133541548703</v>
      </c>
      <c r="S18" s="17">
        <v>19.347339310239725</v>
      </c>
      <c r="T18" s="17">
        <v>23.095579932373798</v>
      </c>
      <c r="U18" s="17">
        <v>-16.229255264900488</v>
      </c>
      <c r="V18" s="38">
        <v>31.209804852210922</v>
      </c>
      <c r="W18" s="38">
        <v>29.695910219523896</v>
      </c>
      <c r="X18" s="38">
        <v>5.0979903343447717</v>
      </c>
    </row>
    <row r="19" spans="2:25" ht="15" customHeight="1" x14ac:dyDescent="0.2">
      <c r="B19" s="145"/>
      <c r="C19" s="37" t="s">
        <v>96</v>
      </c>
      <c r="D19" s="16">
        <v>3.5013477727529549</v>
      </c>
      <c r="E19" s="16">
        <v>4.1690892512665378</v>
      </c>
      <c r="F19" s="16">
        <v>-16.016483175809398</v>
      </c>
      <c r="G19" s="17">
        <v>3.5399361527404474</v>
      </c>
      <c r="H19" s="17">
        <v>3.315799591438545</v>
      </c>
      <c r="I19" s="17">
        <v>6.7596534446963261</v>
      </c>
      <c r="J19" s="16">
        <v>4.3508307369837631</v>
      </c>
      <c r="K19" s="16">
        <v>4.4838259137450569</v>
      </c>
      <c r="L19" s="16">
        <v>-2.9661092852334008</v>
      </c>
      <c r="M19" s="17">
        <v>2.9758698636433896</v>
      </c>
      <c r="N19" s="17">
        <v>5.8254997661881838</v>
      </c>
      <c r="O19" s="17">
        <v>-48.916488145520965</v>
      </c>
      <c r="P19" s="16">
        <v>3.1295683154866136</v>
      </c>
      <c r="Q19" s="16">
        <v>4.5362048429202018</v>
      </c>
      <c r="R19" s="16">
        <v>-31.009105103112134</v>
      </c>
      <c r="S19" s="17">
        <v>1.6346831645019875</v>
      </c>
      <c r="T19" s="17">
        <v>2.9424987025910685</v>
      </c>
      <c r="U19" s="17">
        <v>-44.445747314602421</v>
      </c>
      <c r="V19" s="38">
        <v>1.998284089540777</v>
      </c>
      <c r="W19" s="38">
        <v>2.2430138974020815</v>
      </c>
      <c r="X19" s="38">
        <v>-10.910757536756989</v>
      </c>
    </row>
    <row r="20" spans="2:25" ht="15" customHeight="1" x14ac:dyDescent="0.2">
      <c r="B20" s="145"/>
      <c r="C20" s="37" t="s">
        <v>97</v>
      </c>
      <c r="D20" s="16">
        <v>113.02390098046727</v>
      </c>
      <c r="E20" s="16">
        <v>111.49163175330187</v>
      </c>
      <c r="F20" s="16">
        <v>1.3743356367371717</v>
      </c>
      <c r="G20" s="17">
        <v>103.04368248827299</v>
      </c>
      <c r="H20" s="17">
        <v>102.66307834633497</v>
      </c>
      <c r="I20" s="17">
        <v>0.37073127756217161</v>
      </c>
      <c r="J20" s="16">
        <v>148.17551677051708</v>
      </c>
      <c r="K20" s="16">
        <v>144.84855662681693</v>
      </c>
      <c r="L20" s="16">
        <v>2.2968541911478013</v>
      </c>
      <c r="M20" s="17">
        <v>86.235168959917075</v>
      </c>
      <c r="N20" s="17">
        <v>84.668565679981015</v>
      </c>
      <c r="O20" s="17">
        <v>1.8502773341611913</v>
      </c>
      <c r="P20" s="16">
        <v>90.876441667782458</v>
      </c>
      <c r="Q20" s="16">
        <v>81.327379623585131</v>
      </c>
      <c r="R20" s="16">
        <v>11.741509548683496</v>
      </c>
      <c r="S20" s="17">
        <v>113.30349975965231</v>
      </c>
      <c r="T20" s="17">
        <v>114.37157288826826</v>
      </c>
      <c r="U20" s="17">
        <v>-0.93386241147472049</v>
      </c>
      <c r="V20" s="38">
        <v>87.908179170982777</v>
      </c>
      <c r="W20" s="38">
        <v>86.677951456303106</v>
      </c>
      <c r="X20" s="38">
        <v>1.4193087100124586</v>
      </c>
    </row>
    <row r="21" spans="2:25" ht="15" customHeight="1" x14ac:dyDescent="0.2">
      <c r="B21" s="145"/>
      <c r="C21" s="37" t="s">
        <v>98</v>
      </c>
      <c r="D21" s="16">
        <v>36.58725807439312</v>
      </c>
      <c r="E21" s="16">
        <v>33.685546306300452</v>
      </c>
      <c r="F21" s="16">
        <v>8.6141152104454335</v>
      </c>
      <c r="G21" s="17">
        <v>33.8908472866135</v>
      </c>
      <c r="H21" s="17">
        <v>29.798153535979193</v>
      </c>
      <c r="I21" s="17">
        <v>13.734722675660635</v>
      </c>
      <c r="J21" s="16">
        <v>44.279117994186777</v>
      </c>
      <c r="K21" s="16">
        <v>40.487253177716099</v>
      </c>
      <c r="L21" s="16">
        <v>9.3655768639738142</v>
      </c>
      <c r="M21" s="17">
        <v>28.923535362450366</v>
      </c>
      <c r="N21" s="17">
        <v>31.127123878518674</v>
      </c>
      <c r="O21" s="17">
        <v>-7.0793193893157564</v>
      </c>
      <c r="P21" s="16">
        <v>30.593746877396693</v>
      </c>
      <c r="Q21" s="16">
        <v>25.923200504612659</v>
      </c>
      <c r="R21" s="16">
        <v>18.016858574052137</v>
      </c>
      <c r="S21" s="17">
        <v>39.522372431383573</v>
      </c>
      <c r="T21" s="17">
        <v>38.630013248266607</v>
      </c>
      <c r="U21" s="17">
        <v>2.3100152137716634</v>
      </c>
      <c r="V21" s="38">
        <v>33.373150078529733</v>
      </c>
      <c r="W21" s="38">
        <v>30.420143546898242</v>
      </c>
      <c r="X21" s="38">
        <v>9.70740498669538</v>
      </c>
    </row>
    <row r="22" spans="2:25" ht="15" customHeight="1" x14ac:dyDescent="0.2">
      <c r="B22" s="145"/>
      <c r="C22" s="39" t="s">
        <v>99</v>
      </c>
      <c r="D22" s="16">
        <v>66.229319082741995</v>
      </c>
      <c r="E22" s="16">
        <v>65.780658419221794</v>
      </c>
      <c r="F22" s="16">
        <v>0.68205559856345133</v>
      </c>
      <c r="G22" s="17">
        <v>67.103101383873593</v>
      </c>
      <c r="H22" s="17">
        <v>68.295815494840625</v>
      </c>
      <c r="I22" s="17">
        <v>-1.7463941272611834</v>
      </c>
      <c r="J22" s="16">
        <v>69.407806088354107</v>
      </c>
      <c r="K22" s="16">
        <v>72.848433576528635</v>
      </c>
      <c r="L22" s="16">
        <v>-4.7229944684535781</v>
      </c>
      <c r="M22" s="17">
        <v>78.174219715146251</v>
      </c>
      <c r="N22" s="17">
        <v>72.352349080166789</v>
      </c>
      <c r="O22" s="17">
        <v>8.0465537180123761</v>
      </c>
      <c r="P22" s="16">
        <v>49.63462337746855</v>
      </c>
      <c r="Q22" s="16">
        <v>36.544714406131476</v>
      </c>
      <c r="R22" s="16">
        <v>35.818884301202388</v>
      </c>
      <c r="S22" s="17">
        <v>36.935554372530419</v>
      </c>
      <c r="T22" s="17">
        <v>37.099292867028268</v>
      </c>
      <c r="U22" s="17">
        <v>-0.44135206319086251</v>
      </c>
      <c r="V22" s="38">
        <v>58.232977921976662</v>
      </c>
      <c r="W22" s="38">
        <v>87.673954596219744</v>
      </c>
      <c r="X22" s="38">
        <v>-33.580071538728674</v>
      </c>
    </row>
    <row r="23" spans="2:25" ht="15" customHeight="1" x14ac:dyDescent="0.2">
      <c r="B23" s="145"/>
      <c r="C23" s="37" t="s">
        <v>100</v>
      </c>
      <c r="D23" s="16">
        <v>0.92448905755649058</v>
      </c>
      <c r="E23" s="16">
        <v>2.4661018541584028</v>
      </c>
      <c r="F23" s="16">
        <v>-62.512129983699012</v>
      </c>
      <c r="G23" s="17">
        <v>0.61199580744312809</v>
      </c>
      <c r="H23" s="17">
        <v>4.5353464229232117</v>
      </c>
      <c r="I23" s="17">
        <v>-86.506084643283486</v>
      </c>
      <c r="J23" s="16">
        <v>0.94605244740141436</v>
      </c>
      <c r="K23" s="16">
        <v>0.811352773945205</v>
      </c>
      <c r="L23" s="16">
        <v>16.601862689299963</v>
      </c>
      <c r="M23" s="17">
        <v>1.212755892108333</v>
      </c>
      <c r="N23" s="17">
        <v>2.3231040275948387</v>
      </c>
      <c r="O23" s="17">
        <v>-47.795885259433426</v>
      </c>
      <c r="P23" s="16">
        <v>4.6083917243875698E-3</v>
      </c>
      <c r="Q23" s="16">
        <v>0.83941987543851782</v>
      </c>
      <c r="R23" s="16">
        <v>-99.451002786659046</v>
      </c>
      <c r="S23" s="17">
        <v>0.22236041229837869</v>
      </c>
      <c r="T23" s="17">
        <v>1.1003608789073431</v>
      </c>
      <c r="U23" s="17">
        <v>-79.792046722055204</v>
      </c>
      <c r="V23" s="38">
        <v>0.10834070364980121</v>
      </c>
      <c r="W23" s="38">
        <v>0.99611379978671422</v>
      </c>
      <c r="X23" s="38">
        <v>-89.123662007995577</v>
      </c>
    </row>
    <row r="24" spans="2:25" ht="15" customHeight="1" x14ac:dyDescent="0.2">
      <c r="B24" s="145"/>
      <c r="C24" s="37" t="s">
        <v>101</v>
      </c>
      <c r="D24" s="16">
        <v>3.5318942520260568</v>
      </c>
      <c r="E24" s="16">
        <v>2.2829715592305821</v>
      </c>
      <c r="F24" s="16">
        <v>54.706011896897763</v>
      </c>
      <c r="G24" s="17">
        <v>3.4648362647134237</v>
      </c>
      <c r="H24" s="17">
        <v>2.0722234807959654</v>
      </c>
      <c r="I24" s="17">
        <v>67.203793259911293</v>
      </c>
      <c r="J24" s="16">
        <v>2.864390146579789</v>
      </c>
      <c r="K24" s="16">
        <v>3.1697534329111878</v>
      </c>
      <c r="L24" s="16">
        <v>-9.6336605604980861</v>
      </c>
      <c r="M24" s="17">
        <v>3.8425639954145421</v>
      </c>
      <c r="N24" s="17">
        <v>1.7175848048693267</v>
      </c>
      <c r="O24" s="17">
        <v>123.71902595557037</v>
      </c>
      <c r="P24" s="16">
        <v>3.5952637238173875</v>
      </c>
      <c r="Q24" s="16">
        <v>2.0520122447770524</v>
      </c>
      <c r="R24" s="16">
        <v>75.206738311057535</v>
      </c>
      <c r="S24" s="17">
        <v>5.382454191220222</v>
      </c>
      <c r="T24" s="17">
        <v>2.2145654692825154</v>
      </c>
      <c r="U24" s="17">
        <v>143.04786947500148</v>
      </c>
      <c r="V24" s="38">
        <v>0.72227135766534101</v>
      </c>
      <c r="W24" s="38">
        <v>0</v>
      </c>
      <c r="X24" s="38" t="e">
        <v>#DIV/0!</v>
      </c>
    </row>
    <row r="25" spans="2:25" ht="15" customHeight="1" x14ac:dyDescent="0.2">
      <c r="B25" s="145"/>
      <c r="C25" s="37" t="s">
        <v>102</v>
      </c>
      <c r="D25" s="16">
        <v>1.9462951327604325</v>
      </c>
      <c r="E25" s="16">
        <v>3.9357957095261367</v>
      </c>
      <c r="F25" s="16">
        <v>-50.548878132834716</v>
      </c>
      <c r="G25" s="17">
        <v>1.6218823384807723</v>
      </c>
      <c r="H25" s="17">
        <v>3.6481244342162822</v>
      </c>
      <c r="I25" s="17">
        <v>-55.542022545368646</v>
      </c>
      <c r="J25" s="16">
        <v>1.8923188482305235</v>
      </c>
      <c r="K25" s="16">
        <v>3.2471019363992437</v>
      </c>
      <c r="L25" s="16">
        <v>-41.722838232515052</v>
      </c>
      <c r="M25" s="17">
        <v>2.8381871698730459</v>
      </c>
      <c r="N25" s="17">
        <v>7.351313352968937</v>
      </c>
      <c r="O25" s="17">
        <v>-61.392107320159305</v>
      </c>
      <c r="P25" s="16">
        <v>1.0699447330908005</v>
      </c>
      <c r="Q25" s="16">
        <v>3.9341811985563626</v>
      </c>
      <c r="R25" s="16">
        <v>-72.803877628122109</v>
      </c>
      <c r="S25" s="17">
        <v>2.2564348281949842</v>
      </c>
      <c r="T25" s="17">
        <v>2.1419138082973719</v>
      </c>
      <c r="U25" s="17">
        <v>5.3466679870114007</v>
      </c>
      <c r="V25" s="38">
        <v>3.7919246277430418</v>
      </c>
      <c r="W25" s="38">
        <v>2.4117672940718311</v>
      </c>
      <c r="X25" s="38">
        <v>57.225974374213592</v>
      </c>
    </row>
    <row r="26" spans="2:25" ht="15" customHeight="1" x14ac:dyDescent="0.2">
      <c r="B26" s="134" t="s">
        <v>35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</row>
    <row r="27" spans="2:25" x14ac:dyDescent="0.2">
      <c r="B27" s="40"/>
      <c r="C27" s="41"/>
      <c r="D27" s="41"/>
      <c r="E27" s="41"/>
      <c r="F27" s="41"/>
      <c r="G27" s="41"/>
      <c r="H27" s="41"/>
      <c r="I27" s="22" t="s">
        <v>36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2:25" x14ac:dyDescent="0.2">
      <c r="B28" s="40"/>
      <c r="C28" s="41"/>
      <c r="D28" s="120"/>
      <c r="E28" s="41"/>
      <c r="F28" s="41"/>
      <c r="G28" s="120"/>
      <c r="H28" s="41"/>
      <c r="I28" s="41"/>
      <c r="J28" s="120"/>
      <c r="K28" s="41"/>
      <c r="L28" s="41"/>
      <c r="M28" s="120"/>
      <c r="N28" s="41"/>
      <c r="O28" s="41"/>
      <c r="P28" s="120"/>
      <c r="Q28" s="41"/>
      <c r="R28" s="41"/>
      <c r="S28" s="120"/>
      <c r="T28" s="41"/>
      <c r="U28" s="41"/>
      <c r="V28" s="41"/>
      <c r="W28" s="41"/>
      <c r="X28" s="41"/>
    </row>
    <row r="29" spans="2:25" ht="18" customHeight="1" x14ac:dyDescent="0.2">
      <c r="B29" s="146" t="s">
        <v>103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</row>
    <row r="30" spans="2:25" ht="15" customHeight="1" x14ac:dyDescent="0.2">
      <c r="B30" s="144"/>
      <c r="C30" s="144"/>
      <c r="D30" s="137" t="s">
        <v>28</v>
      </c>
      <c r="E30" s="137"/>
      <c r="F30" s="137"/>
      <c r="G30" s="138" t="s">
        <v>29</v>
      </c>
      <c r="H30" s="138"/>
      <c r="I30" s="138"/>
      <c r="J30" s="137" t="s">
        <v>30</v>
      </c>
      <c r="K30" s="137"/>
      <c r="L30" s="137"/>
      <c r="M30" s="138" t="s">
        <v>31</v>
      </c>
      <c r="N30" s="138"/>
      <c r="O30" s="138"/>
      <c r="P30" s="137" t="s">
        <v>83</v>
      </c>
      <c r="Q30" s="137"/>
      <c r="R30" s="137"/>
      <c r="S30" s="138" t="s">
        <v>33</v>
      </c>
      <c r="T30" s="138"/>
      <c r="U30" s="138"/>
      <c r="V30" s="137" t="s">
        <v>34</v>
      </c>
      <c r="W30" s="137"/>
      <c r="X30" s="137"/>
    </row>
    <row r="31" spans="2:25" ht="15" customHeight="1" x14ac:dyDescent="0.2">
      <c r="B31" s="144"/>
      <c r="C31" s="144"/>
      <c r="D31" s="13">
        <v>2012</v>
      </c>
      <c r="E31" s="13">
        <v>2011</v>
      </c>
      <c r="F31" s="13" t="s">
        <v>366</v>
      </c>
      <c r="G31" s="14">
        <v>2012</v>
      </c>
      <c r="H31" s="14">
        <v>2011</v>
      </c>
      <c r="I31" s="14" t="s">
        <v>366</v>
      </c>
      <c r="J31" s="13">
        <v>2012</v>
      </c>
      <c r="K31" s="13">
        <v>2011</v>
      </c>
      <c r="L31" s="13" t="s">
        <v>366</v>
      </c>
      <c r="M31" s="14">
        <v>2012</v>
      </c>
      <c r="N31" s="14">
        <v>2011</v>
      </c>
      <c r="O31" s="14" t="s">
        <v>366</v>
      </c>
      <c r="P31" s="13">
        <v>2012</v>
      </c>
      <c r="Q31" s="13">
        <v>2011</v>
      </c>
      <c r="R31" s="13" t="s">
        <v>366</v>
      </c>
      <c r="S31" s="14">
        <v>2012</v>
      </c>
      <c r="T31" s="14">
        <v>2011</v>
      </c>
      <c r="U31" s="14" t="s">
        <v>366</v>
      </c>
      <c r="V31" s="13">
        <v>2012</v>
      </c>
      <c r="W31" s="13">
        <v>2011</v>
      </c>
      <c r="X31" s="13" t="s">
        <v>366</v>
      </c>
    </row>
    <row r="32" spans="2:25" ht="15" customHeight="1" x14ac:dyDescent="0.2">
      <c r="B32" s="142" t="s">
        <v>104</v>
      </c>
      <c r="C32" s="142"/>
      <c r="D32" s="36">
        <v>73.835711246010717</v>
      </c>
      <c r="E32" s="36">
        <v>71.295741495141186</v>
      </c>
      <c r="F32" s="36">
        <v>3.5625826979338342</v>
      </c>
      <c r="G32" s="36">
        <v>83.60584951441902</v>
      </c>
      <c r="H32" s="36">
        <v>82.296070151697734</v>
      </c>
      <c r="I32" s="36">
        <v>1.5915454532725022</v>
      </c>
      <c r="J32" s="36">
        <v>69.093545616965699</v>
      </c>
      <c r="K32" s="36">
        <v>66.622048227066657</v>
      </c>
      <c r="L32" s="36">
        <v>3.7097289195845349</v>
      </c>
      <c r="M32" s="36">
        <v>66.247330199868344</v>
      </c>
      <c r="N32" s="36">
        <v>62.805868550718671</v>
      </c>
      <c r="O32" s="36">
        <v>5.4795224213331863</v>
      </c>
      <c r="P32" s="26">
        <v>80.950811170610166</v>
      </c>
      <c r="Q32" s="26">
        <v>79.243696467197069</v>
      </c>
      <c r="R32" s="26">
        <v>2.1542593032869917</v>
      </c>
      <c r="S32" s="36">
        <v>60.759794866013152</v>
      </c>
      <c r="T32" s="36">
        <v>51.858547059929357</v>
      </c>
      <c r="U32" s="36">
        <v>17.164475888221929</v>
      </c>
      <c r="V32" s="26">
        <v>56.203445053354805</v>
      </c>
      <c r="W32" s="26">
        <v>55.384093261445635</v>
      </c>
      <c r="X32" s="26">
        <v>1.479399126462809</v>
      </c>
      <c r="Y32" s="42"/>
    </row>
    <row r="33" spans="2:25" ht="15" customHeight="1" x14ac:dyDescent="0.2">
      <c r="B33" s="142" t="s">
        <v>105</v>
      </c>
      <c r="C33" s="142"/>
      <c r="D33" s="36">
        <v>37.539493044820354</v>
      </c>
      <c r="E33" s="36">
        <v>37.557843731647338</v>
      </c>
      <c r="F33" s="36">
        <v>-4.8859798656437192E-2</v>
      </c>
      <c r="G33" s="36">
        <v>36.486106522141782</v>
      </c>
      <c r="H33" s="36">
        <v>37.253577161768433</v>
      </c>
      <c r="I33" s="36">
        <v>-2.0601260284187504</v>
      </c>
      <c r="J33" s="36">
        <v>39.486633021084046</v>
      </c>
      <c r="K33" s="36">
        <v>39.663919183795137</v>
      </c>
      <c r="L33" s="36">
        <v>-0.44697086510684869</v>
      </c>
      <c r="M33" s="36">
        <v>37.758060149309955</v>
      </c>
      <c r="N33" s="36">
        <v>38.20550777044803</v>
      </c>
      <c r="O33" s="36">
        <v>-1.1711599904037371</v>
      </c>
      <c r="P33" s="26">
        <v>33.828527897565422</v>
      </c>
      <c r="Q33" s="26">
        <v>30.866515563968374</v>
      </c>
      <c r="R33" s="26">
        <v>9.5961992452906344</v>
      </c>
      <c r="S33" s="36">
        <v>34.98505818328271</v>
      </c>
      <c r="T33" s="36">
        <v>32.863572703425881</v>
      </c>
      <c r="U33" s="36">
        <v>6.4554316689848861</v>
      </c>
      <c r="V33" s="26">
        <v>44.464217452195932</v>
      </c>
      <c r="W33" s="26">
        <v>45.0341154601143</v>
      </c>
      <c r="X33" s="26">
        <v>-1.2654806297308312</v>
      </c>
      <c r="Y33" s="42"/>
    </row>
    <row r="34" spans="2:25" ht="15" customHeight="1" x14ac:dyDescent="0.2">
      <c r="B34" s="143" t="s">
        <v>106</v>
      </c>
      <c r="C34" s="37" t="s">
        <v>87</v>
      </c>
      <c r="D34" s="16">
        <v>1.0073547288317115</v>
      </c>
      <c r="E34" s="16">
        <v>1.0247457486111904</v>
      </c>
      <c r="F34" s="16">
        <v>-1.6971058238639642</v>
      </c>
      <c r="G34" s="17">
        <v>1.0077938059808429</v>
      </c>
      <c r="H34" s="17">
        <v>1.0349337175809086</v>
      </c>
      <c r="I34" s="17">
        <v>-2.6223816210668502</v>
      </c>
      <c r="J34" s="16">
        <v>1.0126266212739587</v>
      </c>
      <c r="K34" s="16">
        <v>1.0426549150402598</v>
      </c>
      <c r="L34" s="16">
        <v>-2.8799839077286293</v>
      </c>
      <c r="M34" s="17">
        <v>1.0751135568509262</v>
      </c>
      <c r="N34" s="17">
        <v>1.013745283961796</v>
      </c>
      <c r="O34" s="17">
        <v>6.0536185825001638</v>
      </c>
      <c r="P34" s="38">
        <v>0.81042670673316952</v>
      </c>
      <c r="Q34" s="38">
        <v>0.69854427697763677</v>
      </c>
      <c r="R34" s="38">
        <v>16.01651225883775</v>
      </c>
      <c r="S34" s="17">
        <v>1.0288182783402759</v>
      </c>
      <c r="T34" s="17">
        <v>1.1008795863145922</v>
      </c>
      <c r="U34" s="17">
        <v>-6.5457938243323639</v>
      </c>
      <c r="V34" s="38">
        <v>2.2551168035600186</v>
      </c>
      <c r="W34" s="38">
        <v>2.4309856909630243</v>
      </c>
      <c r="X34" s="38">
        <v>-7.2344682264804163</v>
      </c>
    </row>
    <row r="35" spans="2:25" ht="15" customHeight="1" x14ac:dyDescent="0.2">
      <c r="B35" s="143"/>
      <c r="C35" s="37" t="s">
        <v>88</v>
      </c>
      <c r="D35" s="16">
        <v>2.0762375062035292</v>
      </c>
      <c r="E35" s="16">
        <v>2.1020140442783495</v>
      </c>
      <c r="F35" s="16">
        <v>-1.2262781090822727</v>
      </c>
      <c r="G35" s="17">
        <v>1.8618491311769629</v>
      </c>
      <c r="H35" s="17">
        <v>1.8912995240476929</v>
      </c>
      <c r="I35" s="17">
        <v>-1.5571511807765575</v>
      </c>
      <c r="J35" s="16">
        <v>1.3786596603627095</v>
      </c>
      <c r="K35" s="16">
        <v>1.3701273156940532</v>
      </c>
      <c r="L35" s="16">
        <v>0.62274100887727002</v>
      </c>
      <c r="M35" s="17">
        <v>2.8398804723569433</v>
      </c>
      <c r="N35" s="17">
        <v>3.3551588041375942</v>
      </c>
      <c r="O35" s="17">
        <v>-15.357792636974665</v>
      </c>
      <c r="P35" s="38">
        <v>2.2774904522271697</v>
      </c>
      <c r="Q35" s="38">
        <v>2.1988702767671784</v>
      </c>
      <c r="R35" s="38">
        <v>3.5754803860271522</v>
      </c>
      <c r="S35" s="17">
        <v>2.9741559407235867</v>
      </c>
      <c r="T35" s="17">
        <v>2.4920772248063354</v>
      </c>
      <c r="U35" s="17">
        <v>19.344453338708817</v>
      </c>
      <c r="V35" s="38">
        <v>4.7992125528034064</v>
      </c>
      <c r="W35" s="38">
        <v>2.7989858960220708</v>
      </c>
      <c r="X35" s="38">
        <v>71.46254861891461</v>
      </c>
    </row>
    <row r="36" spans="2:25" ht="15" customHeight="1" x14ac:dyDescent="0.2">
      <c r="B36" s="143"/>
      <c r="C36" s="37" t="s">
        <v>89</v>
      </c>
      <c r="D36" s="16">
        <v>2.5738283271620968</v>
      </c>
      <c r="E36" s="16">
        <v>2.6023207168275611</v>
      </c>
      <c r="F36" s="16">
        <v>-1.0948838658210747</v>
      </c>
      <c r="G36" s="17">
        <v>2.9880519023495444</v>
      </c>
      <c r="H36" s="17">
        <v>3.1593938718079388</v>
      </c>
      <c r="I36" s="17">
        <v>-5.423254472553154</v>
      </c>
      <c r="J36" s="16">
        <v>2.1781974823620449</v>
      </c>
      <c r="K36" s="16">
        <v>2.2496738378283587</v>
      </c>
      <c r="L36" s="16">
        <v>-3.1771874777772524</v>
      </c>
      <c r="M36" s="17">
        <v>2.9881720520982711</v>
      </c>
      <c r="N36" s="17">
        <v>2.9186647263621373</v>
      </c>
      <c r="O36" s="17">
        <v>2.3814768825046997</v>
      </c>
      <c r="P36" s="38">
        <v>2.6804356169164625</v>
      </c>
      <c r="Q36" s="38">
        <v>2.649759051077639</v>
      </c>
      <c r="R36" s="38">
        <v>1.1577115219720611</v>
      </c>
      <c r="S36" s="17">
        <v>1.6698838472210134</v>
      </c>
      <c r="T36" s="17">
        <v>1.2700248085634236</v>
      </c>
      <c r="U36" s="17">
        <v>31.484348649054056</v>
      </c>
      <c r="V36" s="38">
        <v>0.58563475140387311</v>
      </c>
      <c r="W36" s="38">
        <v>0.3071724712467318</v>
      </c>
      <c r="X36" s="38">
        <v>90.653397105195182</v>
      </c>
    </row>
    <row r="37" spans="2:25" ht="15" customHeight="1" x14ac:dyDescent="0.2">
      <c r="B37" s="143"/>
      <c r="C37" s="37" t="s">
        <v>90</v>
      </c>
      <c r="D37" s="16">
        <v>0.68537631740873606</v>
      </c>
      <c r="E37" s="16">
        <v>0.97197634759297036</v>
      </c>
      <c r="F37" s="16">
        <v>-29.486317325928624</v>
      </c>
      <c r="G37" s="17">
        <v>0.61039557668121214</v>
      </c>
      <c r="H37" s="17">
        <v>0.80786995771474734</v>
      </c>
      <c r="I37" s="17">
        <v>-24.443832716856875</v>
      </c>
      <c r="J37" s="16">
        <v>0.97518485629142615</v>
      </c>
      <c r="K37" s="16">
        <v>1.4489976874704065</v>
      </c>
      <c r="L37" s="16">
        <v>-32.699350404495192</v>
      </c>
      <c r="M37" s="17">
        <v>0.49232613519714535</v>
      </c>
      <c r="N37" s="17">
        <v>0.98018281454674772</v>
      </c>
      <c r="O37" s="17">
        <v>-49.772009069062811</v>
      </c>
      <c r="P37" s="38">
        <v>0.33460650510641271</v>
      </c>
      <c r="Q37" s="38">
        <v>0.2028485352017001</v>
      </c>
      <c r="R37" s="38">
        <v>64.953868054162001</v>
      </c>
      <c r="S37" s="17">
        <v>0.44723272163637701</v>
      </c>
      <c r="T37" s="17">
        <v>0.4564572501294874</v>
      </c>
      <c r="U37" s="17">
        <v>-2.0208964783654011</v>
      </c>
      <c r="V37" s="38">
        <v>0.71551468958306264</v>
      </c>
      <c r="W37" s="38">
        <v>1.7779597706088615</v>
      </c>
      <c r="X37" s="38">
        <v>-59.75641848532743</v>
      </c>
    </row>
    <row r="38" spans="2:25" ht="15" customHeight="1" x14ac:dyDescent="0.2">
      <c r="B38" s="143"/>
      <c r="C38" s="37" t="s">
        <v>91</v>
      </c>
      <c r="D38" s="16">
        <v>0.53050114726756292</v>
      </c>
      <c r="E38" s="16">
        <v>0.57640304227989281</v>
      </c>
      <c r="F38" s="16">
        <v>-7.963506721055893</v>
      </c>
      <c r="G38" s="17">
        <v>0.48414898888479474</v>
      </c>
      <c r="H38" s="17">
        <v>0.53086512856031232</v>
      </c>
      <c r="I38" s="17">
        <v>-8.8000015752042628</v>
      </c>
      <c r="J38" s="16">
        <v>0.45539750550752733</v>
      </c>
      <c r="K38" s="16">
        <v>0.5184139350874557</v>
      </c>
      <c r="L38" s="16">
        <v>-12.155620309337863</v>
      </c>
      <c r="M38" s="17">
        <v>0.28540779801394695</v>
      </c>
      <c r="N38" s="17">
        <v>0.48767293420700136</v>
      </c>
      <c r="O38" s="17">
        <v>-41.475571434357974</v>
      </c>
      <c r="P38" s="38">
        <v>0.47780763713822416</v>
      </c>
      <c r="Q38" s="38">
        <v>0.71929771113297314</v>
      </c>
      <c r="R38" s="38">
        <v>-33.573035233822097</v>
      </c>
      <c r="S38" s="17">
        <v>1.4774737427764331</v>
      </c>
      <c r="T38" s="17">
        <v>1.3125646341559658</v>
      </c>
      <c r="U38" s="17">
        <v>12.563884804538461</v>
      </c>
      <c r="V38" s="38">
        <v>0.44181112866744821</v>
      </c>
      <c r="W38" s="38">
        <v>0.16853129232815783</v>
      </c>
      <c r="X38" s="38">
        <v>162.15376537145994</v>
      </c>
    </row>
    <row r="39" spans="2:25" ht="15" customHeight="1" x14ac:dyDescent="0.2">
      <c r="B39" s="143"/>
      <c r="C39" s="37" t="s">
        <v>92</v>
      </c>
      <c r="D39" s="16">
        <v>1.8721163666831531</v>
      </c>
      <c r="E39" s="16">
        <v>1.8422903903882148</v>
      </c>
      <c r="F39" s="16">
        <v>1.6189617256079316</v>
      </c>
      <c r="G39" s="17">
        <v>1.7603899395236307</v>
      </c>
      <c r="H39" s="17">
        <v>1.7850249802985487</v>
      </c>
      <c r="I39" s="17">
        <v>-1.3800950152976554</v>
      </c>
      <c r="J39" s="16">
        <v>1.6130368016991035</v>
      </c>
      <c r="K39" s="16">
        <v>1.5468981407013629</v>
      </c>
      <c r="L39" s="16">
        <v>4.2755666489942996</v>
      </c>
      <c r="M39" s="17">
        <v>2.9834966616892569</v>
      </c>
      <c r="N39" s="17">
        <v>2.930891501230295</v>
      </c>
      <c r="O39" s="17">
        <v>1.7948518543548886</v>
      </c>
      <c r="P39" s="38">
        <v>1.5835388638001144</v>
      </c>
      <c r="Q39" s="38">
        <v>1.371657863162808</v>
      </c>
      <c r="R39" s="38">
        <v>15.447073671035213</v>
      </c>
      <c r="S39" s="17">
        <v>1.5492170810753454</v>
      </c>
      <c r="T39" s="17">
        <v>1.5436209794153382</v>
      </c>
      <c r="U39" s="17">
        <v>0.36253081129584075</v>
      </c>
      <c r="V39" s="38">
        <v>1.18395982246096</v>
      </c>
      <c r="W39" s="38">
        <v>1.7130399847895026</v>
      </c>
      <c r="X39" s="38">
        <v>-30.885453172510495</v>
      </c>
    </row>
    <row r="40" spans="2:25" ht="15" customHeight="1" x14ac:dyDescent="0.2">
      <c r="B40" s="143"/>
      <c r="C40" s="37" t="s">
        <v>93</v>
      </c>
      <c r="D40" s="16">
        <v>1.440011946818716</v>
      </c>
      <c r="E40" s="16">
        <v>1.3498998278129248</v>
      </c>
      <c r="F40" s="16">
        <v>6.6754671086808486</v>
      </c>
      <c r="G40" s="17">
        <v>1.040962823775168</v>
      </c>
      <c r="H40" s="17">
        <v>1.1732337846803584</v>
      </c>
      <c r="I40" s="17">
        <v>-11.274049778683022</v>
      </c>
      <c r="J40" s="16">
        <v>1.6316241014150712</v>
      </c>
      <c r="K40" s="16">
        <v>1.1956282738668114</v>
      </c>
      <c r="L40" s="16">
        <v>36.465834497054402</v>
      </c>
      <c r="M40" s="17">
        <v>1.5420204417346832</v>
      </c>
      <c r="N40" s="17">
        <v>1.4016648777918363</v>
      </c>
      <c r="O40" s="17">
        <v>10.013489398690012</v>
      </c>
      <c r="P40" s="38">
        <v>1.5779691168740293</v>
      </c>
      <c r="Q40" s="38">
        <v>1.3150368224239037</v>
      </c>
      <c r="R40" s="38">
        <v>19.994291411968476</v>
      </c>
      <c r="S40" s="17">
        <v>1.3942335598063413</v>
      </c>
      <c r="T40" s="17">
        <v>1.5207437240945354</v>
      </c>
      <c r="U40" s="17">
        <v>-8.3189667189663652</v>
      </c>
      <c r="V40" s="38">
        <v>5.5037777164938513</v>
      </c>
      <c r="W40" s="38">
        <v>3.1418055429443492</v>
      </c>
      <c r="X40" s="38">
        <v>75.178814896862633</v>
      </c>
    </row>
    <row r="41" spans="2:25" ht="15" customHeight="1" x14ac:dyDescent="0.2">
      <c r="B41" s="143"/>
      <c r="C41" s="39" t="s">
        <v>94</v>
      </c>
      <c r="D41" s="16">
        <v>0.45816051908107563</v>
      </c>
      <c r="E41" s="16">
        <v>0.43094184508002786</v>
      </c>
      <c r="F41" s="16">
        <v>6.3160898185677752</v>
      </c>
      <c r="G41" s="17">
        <v>0.4359740422791441</v>
      </c>
      <c r="H41" s="17">
        <v>0.42274408531741753</v>
      </c>
      <c r="I41" s="17">
        <v>3.1295427709633969</v>
      </c>
      <c r="J41" s="16">
        <v>0.32139858624867745</v>
      </c>
      <c r="K41" s="16">
        <v>0.32426507892129175</v>
      </c>
      <c r="L41" s="16">
        <v>-0.88399672334439572</v>
      </c>
      <c r="M41" s="17">
        <v>0.63802189881914806</v>
      </c>
      <c r="N41" s="17">
        <v>0.33571023039761011</v>
      </c>
      <c r="O41" s="17">
        <v>90.051372001229936</v>
      </c>
      <c r="P41" s="38">
        <v>0.71905802052190548</v>
      </c>
      <c r="Q41" s="38">
        <v>0.76428766893030264</v>
      </c>
      <c r="R41" s="38">
        <v>-5.917882787733646</v>
      </c>
      <c r="S41" s="17">
        <v>0.57236613753501597</v>
      </c>
      <c r="T41" s="17">
        <v>0.39865916525228712</v>
      </c>
      <c r="U41" s="17">
        <v>43.572802891111337</v>
      </c>
      <c r="V41" s="38">
        <v>0.69212295035076854</v>
      </c>
      <c r="W41" s="38">
        <v>1.6147412130476344</v>
      </c>
      <c r="X41" s="38">
        <v>-57.1372214471155</v>
      </c>
    </row>
    <row r="42" spans="2:25" ht="15" customHeight="1" x14ac:dyDescent="0.2">
      <c r="B42" s="143"/>
      <c r="C42" s="37" t="s">
        <v>95</v>
      </c>
      <c r="D42" s="16">
        <v>2.8899265570354533</v>
      </c>
      <c r="E42" s="16">
        <v>2.8571138178099891</v>
      </c>
      <c r="F42" s="16">
        <v>1.1484575455455825</v>
      </c>
      <c r="G42" s="17">
        <v>3.2848068369115992</v>
      </c>
      <c r="H42" s="17">
        <v>3.2653333528430819</v>
      </c>
      <c r="I42" s="17">
        <v>0.59637047628113748</v>
      </c>
      <c r="J42" s="16">
        <v>2.4108832908256153</v>
      </c>
      <c r="K42" s="16">
        <v>2.3415799206363301</v>
      </c>
      <c r="L42" s="16">
        <v>2.9596841678780663</v>
      </c>
      <c r="M42" s="17">
        <v>2.6046921761787574</v>
      </c>
      <c r="N42" s="17">
        <v>2.3279293824577025</v>
      </c>
      <c r="O42" s="17">
        <v>11.888796791115013</v>
      </c>
      <c r="P42" s="38">
        <v>3.9992725280777042</v>
      </c>
      <c r="Q42" s="38">
        <v>4.3060557981157057</v>
      </c>
      <c r="R42" s="38">
        <v>-7.1244610943557092</v>
      </c>
      <c r="S42" s="17">
        <v>2.1127333292530923</v>
      </c>
      <c r="T42" s="17">
        <v>2.3730267625171795</v>
      </c>
      <c r="U42" s="17">
        <v>-10.968836819521655</v>
      </c>
      <c r="V42" s="38">
        <v>4.0619021142086673</v>
      </c>
      <c r="W42" s="38">
        <v>3.8438273685887343</v>
      </c>
      <c r="X42" s="38">
        <v>5.6733751209019374</v>
      </c>
    </row>
    <row r="43" spans="2:25" ht="15" customHeight="1" x14ac:dyDescent="0.2">
      <c r="B43" s="143"/>
      <c r="C43" s="37" t="s">
        <v>96</v>
      </c>
      <c r="D43" s="16">
        <v>0.37233811536371181</v>
      </c>
      <c r="E43" s="16">
        <v>0.44334079611488941</v>
      </c>
      <c r="F43" s="16">
        <v>-16.015372682458406</v>
      </c>
      <c r="G43" s="17">
        <v>0.38194620895547277</v>
      </c>
      <c r="H43" s="17">
        <v>0.35865395923751592</v>
      </c>
      <c r="I43" s="17">
        <v>6.4943517610889359</v>
      </c>
      <c r="J43" s="16">
        <v>0.44017161043475894</v>
      </c>
      <c r="K43" s="16">
        <v>0.45894942085466045</v>
      </c>
      <c r="L43" s="16">
        <v>-4.0914770923848778</v>
      </c>
      <c r="M43" s="17">
        <v>0.32511126985244193</v>
      </c>
      <c r="N43" s="17">
        <v>0.63693799041013155</v>
      </c>
      <c r="O43" s="17">
        <v>-48.957155210180012</v>
      </c>
      <c r="P43" s="38">
        <v>0.33880276384716618</v>
      </c>
      <c r="Q43" s="38">
        <v>0.48649502430044045</v>
      </c>
      <c r="R43" s="38">
        <v>-30.358431859739895</v>
      </c>
      <c r="S43" s="17">
        <v>0.17850772910073479</v>
      </c>
      <c r="T43" s="17">
        <v>0.30233612623569234</v>
      </c>
      <c r="U43" s="17">
        <v>-40.95719511813305</v>
      </c>
      <c r="V43" s="38">
        <v>0.26007321758438445</v>
      </c>
      <c r="W43" s="38">
        <v>0.29033486911913337</v>
      </c>
      <c r="X43" s="38">
        <v>-10.423016576190733</v>
      </c>
    </row>
    <row r="44" spans="2:25" ht="15" customHeight="1" x14ac:dyDescent="0.2">
      <c r="B44" s="143"/>
      <c r="C44" s="37" t="s">
        <v>97</v>
      </c>
      <c r="D44" s="16">
        <v>12.019116355595271</v>
      </c>
      <c r="E44" s="16">
        <v>11.856015979183194</v>
      </c>
      <c r="F44" s="16">
        <v>1.3756760846008262</v>
      </c>
      <c r="G44" s="17">
        <v>11.118037779505958</v>
      </c>
      <c r="H44" s="17">
        <v>11.104567239677438</v>
      </c>
      <c r="I44" s="17">
        <v>0.12130630161243516</v>
      </c>
      <c r="J44" s="16">
        <v>14.990851124007834</v>
      </c>
      <c r="K44" s="16">
        <v>14.826213696594213</v>
      </c>
      <c r="L44" s="16">
        <v>1.1104482289462823</v>
      </c>
      <c r="M44" s="17">
        <v>9.4211193940361575</v>
      </c>
      <c r="N44" s="17">
        <v>9.2573389819913121</v>
      </c>
      <c r="O44" s="17">
        <v>1.7691953634133313</v>
      </c>
      <c r="P44" s="38">
        <v>9.8381586537928296</v>
      </c>
      <c r="Q44" s="38">
        <v>8.7221293782660716</v>
      </c>
      <c r="R44" s="38">
        <v>12.795376302347634</v>
      </c>
      <c r="S44" s="17">
        <v>12.37276487607491</v>
      </c>
      <c r="T44" s="17">
        <v>11.751460847909067</v>
      </c>
      <c r="U44" s="17">
        <v>5.2870365327932234</v>
      </c>
      <c r="V44" s="38">
        <v>11.441097453884094</v>
      </c>
      <c r="W44" s="38">
        <v>11.21956119876379</v>
      </c>
      <c r="X44" s="38">
        <v>1.9745536496089926</v>
      </c>
    </row>
    <row r="45" spans="2:25" ht="15" customHeight="1" x14ac:dyDescent="0.2">
      <c r="B45" s="143"/>
      <c r="C45" s="37" t="s">
        <v>98</v>
      </c>
      <c r="D45" s="16">
        <v>3.8907391101668063</v>
      </c>
      <c r="E45" s="16">
        <v>3.5821197429302822</v>
      </c>
      <c r="F45" s="16">
        <v>8.6155513881304415</v>
      </c>
      <c r="G45" s="17">
        <v>3.6566989010211133</v>
      </c>
      <c r="H45" s="17">
        <v>3.2231217384913453</v>
      </c>
      <c r="I45" s="17">
        <v>13.452087687283992</v>
      </c>
      <c r="J45" s="16">
        <v>4.4796986723606258</v>
      </c>
      <c r="K45" s="16">
        <v>4.1441397938638636</v>
      </c>
      <c r="L45" s="16">
        <v>8.0971901332483185</v>
      </c>
      <c r="M45" s="17">
        <v>3.1598718160328438</v>
      </c>
      <c r="N45" s="17">
        <v>3.4033213502991293</v>
      </c>
      <c r="O45" s="17">
        <v>-7.1532925988575187</v>
      </c>
      <c r="P45" s="38">
        <v>3.3120369819730002</v>
      </c>
      <c r="Q45" s="38">
        <v>2.7801892763109897</v>
      </c>
      <c r="R45" s="38">
        <v>19.12990997388907</v>
      </c>
      <c r="S45" s="17">
        <v>4.3158509884997178</v>
      </c>
      <c r="T45" s="17">
        <v>3.969160139860064</v>
      </c>
      <c r="U45" s="17">
        <v>8.7346147906210803</v>
      </c>
      <c r="V45" s="38">
        <v>4.343457753218865</v>
      </c>
      <c r="W45" s="38">
        <v>3.9375718561099582</v>
      </c>
      <c r="X45" s="38">
        <v>10.308025146997394</v>
      </c>
    </row>
    <row r="46" spans="2:25" ht="15" customHeight="1" x14ac:dyDescent="0.2">
      <c r="B46" s="143"/>
      <c r="C46" s="39" t="s">
        <v>99</v>
      </c>
      <c r="D46" s="16">
        <v>7.042916456625318</v>
      </c>
      <c r="E46" s="16">
        <v>6.9951127728148448</v>
      </c>
      <c r="F46" s="16">
        <v>0.68338689257809904</v>
      </c>
      <c r="G46" s="17">
        <v>7.2401800701642323</v>
      </c>
      <c r="H46" s="17">
        <v>7.3872271080028096</v>
      </c>
      <c r="I46" s="17">
        <v>-1.9905579683515668</v>
      </c>
      <c r="J46" s="16">
        <v>7.0219568697434864</v>
      </c>
      <c r="K46" s="16">
        <v>7.4565219621098278</v>
      </c>
      <c r="L46" s="16">
        <v>-5.82798648719303</v>
      </c>
      <c r="M46" s="17">
        <v>8.5404674955102653</v>
      </c>
      <c r="N46" s="17">
        <v>7.9107306967978692</v>
      </c>
      <c r="O46" s="17">
        <v>7.9605389546038197</v>
      </c>
      <c r="P46" s="38">
        <v>5.3733760977781158</v>
      </c>
      <c r="Q46" s="38">
        <v>3.9193163313185768</v>
      </c>
      <c r="R46" s="38">
        <v>37.09983179567314</v>
      </c>
      <c r="S46" s="17">
        <v>4.0333699381591153</v>
      </c>
      <c r="T46" s="17">
        <v>3.8118815419099268</v>
      </c>
      <c r="U46" s="17">
        <v>5.8104742714069886</v>
      </c>
      <c r="V46" s="38">
        <v>7.578921344046389</v>
      </c>
      <c r="W46" s="38">
        <v>11.34848346786114</v>
      </c>
      <c r="X46" s="38">
        <v>-33.216439310945248</v>
      </c>
    </row>
    <row r="47" spans="2:25" ht="15" customHeight="1" x14ac:dyDescent="0.2">
      <c r="B47" s="143"/>
      <c r="C47" s="37" t="s">
        <v>100</v>
      </c>
      <c r="D47" s="16">
        <v>9.8311431970184188E-2</v>
      </c>
      <c r="E47" s="16">
        <v>0.26224517956550036</v>
      </c>
      <c r="F47" s="16">
        <v>-62.511634290830052</v>
      </c>
      <c r="G47" s="17">
        <v>6.6032117095837423E-2</v>
      </c>
      <c r="H47" s="17">
        <v>0.49056642485120899</v>
      </c>
      <c r="I47" s="17">
        <v>-86.539617521548635</v>
      </c>
      <c r="J47" s="16">
        <v>9.5711705304609013E-2</v>
      </c>
      <c r="K47" s="16">
        <v>8.304735573463802E-2</v>
      </c>
      <c r="L47" s="16">
        <v>15.249551846584367</v>
      </c>
      <c r="M47" s="17">
        <v>0.13249255719188213</v>
      </c>
      <c r="N47" s="17">
        <v>0.25399935975246662</v>
      </c>
      <c r="O47" s="17">
        <v>-47.837444424662387</v>
      </c>
      <c r="P47" s="38">
        <v>4.9889815326499564E-4</v>
      </c>
      <c r="Q47" s="38">
        <v>9.0025386163302495E-2</v>
      </c>
      <c r="R47" s="38">
        <v>-99.445825033885427</v>
      </c>
      <c r="S47" s="17">
        <v>2.4281801576747298E-2</v>
      </c>
      <c r="T47" s="17">
        <v>0.11305998038238815</v>
      </c>
      <c r="U47" s="17">
        <v>-78.523079966384131</v>
      </c>
      <c r="V47" s="38">
        <v>1.4100355170237703E-2</v>
      </c>
      <c r="W47" s="38">
        <v>0.12893659286899856</v>
      </c>
      <c r="X47" s="38">
        <v>-89.064116821697098</v>
      </c>
    </row>
    <row r="48" spans="2:25" ht="15" customHeight="1" x14ac:dyDescent="0.2">
      <c r="B48" s="143"/>
      <c r="C48" s="37" t="s">
        <v>101</v>
      </c>
      <c r="D48" s="16">
        <v>0.3755864697865593</v>
      </c>
      <c r="E48" s="16">
        <v>0.24277111080542493</v>
      </c>
      <c r="F48" s="16">
        <v>54.708057536377368</v>
      </c>
      <c r="G48" s="17">
        <v>0.3738432047522201</v>
      </c>
      <c r="H48" s="17">
        <v>0.22414236304612714</v>
      </c>
      <c r="I48" s="17">
        <v>66.788285655436511</v>
      </c>
      <c r="J48" s="16">
        <v>0.28978907706429169</v>
      </c>
      <c r="K48" s="16">
        <v>0.32444535766367366</v>
      </c>
      <c r="L48" s="16">
        <v>-10.681700255766131</v>
      </c>
      <c r="M48" s="17">
        <v>0.4197968719334419</v>
      </c>
      <c r="N48" s="17">
        <v>0.18779419069280659</v>
      </c>
      <c r="O48" s="17">
        <v>123.54092551251753</v>
      </c>
      <c r="P48" s="38">
        <v>0.38921830859582413</v>
      </c>
      <c r="Q48" s="38">
        <v>0.22007245736393069</v>
      </c>
      <c r="R48" s="38">
        <v>76.859164139826618</v>
      </c>
      <c r="S48" s="17">
        <v>0.58776507614927809</v>
      </c>
      <c r="T48" s="17">
        <v>0.22754237569879859</v>
      </c>
      <c r="U48" s="17">
        <v>158.31016062138332</v>
      </c>
      <c r="V48" s="38">
        <v>9.4002367801584788E-2</v>
      </c>
      <c r="W48" s="38">
        <v>0</v>
      </c>
      <c r="X48" s="38" t="e">
        <v>#DIV/0!</v>
      </c>
    </row>
    <row r="49" spans="2:24" ht="15" customHeight="1" x14ac:dyDescent="0.2">
      <c r="B49" s="41"/>
      <c r="C49" s="37" t="s">
        <v>102</v>
      </c>
      <c r="D49" s="16">
        <v>0.20697168882021832</v>
      </c>
      <c r="E49" s="16">
        <v>0.41853236955212714</v>
      </c>
      <c r="F49" s="16">
        <v>-50.548224252833919</v>
      </c>
      <c r="G49" s="17">
        <v>0.1749951930842033</v>
      </c>
      <c r="H49" s="17">
        <v>0.39459992561104901</v>
      </c>
      <c r="I49" s="17">
        <v>-55.652502262077626</v>
      </c>
      <c r="J49" s="16">
        <v>0.19144505618233223</v>
      </c>
      <c r="K49" s="16">
        <v>0.33236249172790977</v>
      </c>
      <c r="L49" s="16">
        <v>-42.398717981973817</v>
      </c>
      <c r="M49" s="17">
        <v>0.31006955181387824</v>
      </c>
      <c r="N49" s="17">
        <v>0.80376464541152803</v>
      </c>
      <c r="O49" s="17">
        <v>-61.422842671174919</v>
      </c>
      <c r="P49" s="38">
        <v>0.11583074603006921</v>
      </c>
      <c r="Q49" s="38">
        <v>0.42192970645520722</v>
      </c>
      <c r="R49" s="38">
        <v>-72.547383069277686</v>
      </c>
      <c r="S49" s="17">
        <v>0.2464031353547369</v>
      </c>
      <c r="T49" s="17">
        <v>0.22007755618078281</v>
      </c>
      <c r="U49" s="17">
        <v>11.961955426444732</v>
      </c>
      <c r="V49" s="38">
        <v>0.49351243095831993</v>
      </c>
      <c r="W49" s="38">
        <v>0.312178244852234</v>
      </c>
      <c r="X49" s="38">
        <v>58.086746625127063</v>
      </c>
    </row>
    <row r="50" spans="2:24" ht="13.5" customHeight="1" x14ac:dyDescent="0.2">
      <c r="B50" s="134" t="s">
        <v>35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</row>
    <row r="51" spans="2:24" x14ac:dyDescent="0.2">
      <c r="B51" s="20"/>
      <c r="C51" s="20"/>
      <c r="D51" s="20"/>
      <c r="E51" s="34"/>
      <c r="F51" s="20"/>
      <c r="G51" s="20"/>
      <c r="H51" s="20"/>
      <c r="I51" s="22" t="s">
        <v>36</v>
      </c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2:24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2:24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</sheetData>
  <mergeCells count="26">
    <mergeCell ref="B5:X5"/>
    <mergeCell ref="B6:C7"/>
    <mergeCell ref="D6:F6"/>
    <mergeCell ref="G6:I6"/>
    <mergeCell ref="J6:L6"/>
    <mergeCell ref="M6:O6"/>
    <mergeCell ref="P6:R6"/>
    <mergeCell ref="S6:U6"/>
    <mergeCell ref="V6:X6"/>
    <mergeCell ref="B8:C8"/>
    <mergeCell ref="B9:C9"/>
    <mergeCell ref="B10:B25"/>
    <mergeCell ref="B26:X26"/>
    <mergeCell ref="B29:X29"/>
    <mergeCell ref="B50:X50"/>
    <mergeCell ref="P30:R30"/>
    <mergeCell ref="S30:U30"/>
    <mergeCell ref="V30:X30"/>
    <mergeCell ref="B32:C32"/>
    <mergeCell ref="B33:C33"/>
    <mergeCell ref="B34:B48"/>
    <mergeCell ref="B30:C31"/>
    <mergeCell ref="D30:F30"/>
    <mergeCell ref="G30:I30"/>
    <mergeCell ref="J30:L30"/>
    <mergeCell ref="M30:O30"/>
  </mergeCells>
  <hyperlinks>
    <hyperlink ref="I51" location="INDICE!A1" tooltip="Ver Índice" display="Ver Índice"/>
    <hyperlink ref="I27" location="INDICE!A1" tooltip="Ver Índice" display="Ver Índice"/>
  </hyperlinks>
  <printOptions horizontalCentered="1" verticalCentered="1"/>
  <pageMargins left="0.32" right="0.39" top="0.98425196850393704" bottom="0.98425196850393704" header="0" footer="0"/>
  <pageSetup paperSize="9" scale="6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showRowColHeaders="0" topLeftCell="A16" zoomScaleNormal="100" workbookViewId="0">
      <selection activeCell="B22" sqref="B22"/>
    </sheetView>
  </sheetViews>
  <sheetFormatPr baseColWidth="10" defaultRowHeight="12.75" x14ac:dyDescent="0.2"/>
  <cols>
    <col min="1" max="1" width="18" style="11" customWidth="1"/>
    <col min="2" max="2" width="14.7109375" style="11" customWidth="1"/>
    <col min="3" max="20" width="9.7109375" style="11" customWidth="1"/>
    <col min="21" max="22" width="9.7109375" style="11" hidden="1" customWidth="1"/>
    <col min="23" max="23" width="0.42578125" style="11" hidden="1" customWidth="1"/>
    <col min="24" max="16384" width="11.42578125" style="11"/>
  </cols>
  <sheetData>
    <row r="1" spans="1:23" ht="15" x14ac:dyDescent="0.2">
      <c r="A1" s="43"/>
    </row>
    <row r="3" spans="1:23" x14ac:dyDescent="0.2">
      <c r="B3" s="3"/>
      <c r="C3" s="3"/>
      <c r="D3" s="3"/>
      <c r="E3" s="3"/>
      <c r="F3" s="3"/>
      <c r="G3" s="3"/>
      <c r="H3" s="3"/>
    </row>
    <row r="4" spans="1:23" ht="33.75" customHeight="1" x14ac:dyDescent="0.2">
      <c r="B4" s="3"/>
      <c r="C4" s="3"/>
      <c r="D4" s="3"/>
      <c r="E4" s="3"/>
      <c r="F4" s="3"/>
      <c r="G4" s="3"/>
      <c r="H4" s="3"/>
    </row>
    <row r="5" spans="1:23" ht="24.95" customHeight="1" x14ac:dyDescent="0.2">
      <c r="B5" s="135" t="s">
        <v>107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1:23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1:23" ht="1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1:23" ht="15" customHeight="1" x14ac:dyDescent="0.2">
      <c r="B8" s="15" t="s">
        <v>109</v>
      </c>
      <c r="C8" s="16">
        <v>40.836363636363636</v>
      </c>
      <c r="D8" s="16">
        <v>41.4</v>
      </c>
      <c r="E8" s="16">
        <v>-1.3614404918752712</v>
      </c>
      <c r="F8" s="17">
        <v>40.712342320059363</v>
      </c>
      <c r="G8" s="17">
        <v>41.756097560975611</v>
      </c>
      <c r="H8" s="17">
        <v>-2.4996474811662495</v>
      </c>
      <c r="I8" s="16">
        <v>35.564853556485353</v>
      </c>
      <c r="J8" s="16">
        <v>36.02391629297459</v>
      </c>
      <c r="K8" s="16">
        <v>-1.2743276793000007</v>
      </c>
      <c r="L8" s="17">
        <v>49.316696375519903</v>
      </c>
      <c r="M8" s="17">
        <v>53.222836095764272</v>
      </c>
      <c r="N8" s="17">
        <v>-7.3392175366529102</v>
      </c>
      <c r="O8" s="16">
        <v>44.54203262233375</v>
      </c>
      <c r="P8" s="16">
        <v>45.049504950495049</v>
      </c>
      <c r="Q8" s="16">
        <v>-1.1264770361382546</v>
      </c>
      <c r="R8" s="17">
        <v>39.908256880733944</v>
      </c>
      <c r="S8" s="17">
        <v>35.311572700296736</v>
      </c>
      <c r="T8" s="17">
        <v>13.017500578212932</v>
      </c>
      <c r="U8" s="16">
        <v>35.443037974683541</v>
      </c>
      <c r="V8" s="16">
        <v>29.26829268292683</v>
      </c>
      <c r="W8" s="16">
        <v>21.097046413502099</v>
      </c>
    </row>
    <row r="9" spans="1:23" ht="15" customHeight="1" x14ac:dyDescent="0.2">
      <c r="B9" s="25" t="s">
        <v>110</v>
      </c>
      <c r="C9" s="36">
        <v>59.018181818181816</v>
      </c>
      <c r="D9" s="36">
        <v>58.209090909090911</v>
      </c>
      <c r="E9" s="36">
        <v>1.3899734499453444</v>
      </c>
      <c r="F9" s="36">
        <v>59.114518921592875</v>
      </c>
      <c r="G9" s="36">
        <v>57.975609756097562</v>
      </c>
      <c r="H9" s="36">
        <v>1.9644625908837838</v>
      </c>
      <c r="I9" s="36">
        <v>64.315600717274364</v>
      </c>
      <c r="J9" s="36">
        <v>63.766816143497756</v>
      </c>
      <c r="K9" s="36">
        <v>0.8606115327157795</v>
      </c>
      <c r="L9" s="36">
        <v>50.564468211527036</v>
      </c>
      <c r="M9" s="36">
        <v>46.163290362185393</v>
      </c>
      <c r="N9" s="36">
        <v>9.5339344635339671</v>
      </c>
      <c r="O9" s="36">
        <v>55.45796737766625</v>
      </c>
      <c r="P9" s="36">
        <v>54.702970297029701</v>
      </c>
      <c r="Q9" s="36">
        <v>1.380175658720205</v>
      </c>
      <c r="R9" s="36">
        <v>60.091743119266056</v>
      </c>
      <c r="S9" s="36">
        <v>64.688427299703264</v>
      </c>
      <c r="T9" s="36">
        <v>-7.1058833431529251</v>
      </c>
      <c r="U9" s="36">
        <v>63.924050632911396</v>
      </c>
      <c r="V9" s="36">
        <v>66.463414634146346</v>
      </c>
      <c r="W9" s="36">
        <v>-3.8206944605736908</v>
      </c>
    </row>
    <row r="10" spans="1:23" ht="15" customHeight="1" x14ac:dyDescent="0.2">
      <c r="B10" s="15" t="s">
        <v>111</v>
      </c>
      <c r="C10" s="16">
        <v>0.14545454545454545</v>
      </c>
      <c r="D10" s="16">
        <v>0.39090909090909093</v>
      </c>
      <c r="E10" s="16">
        <v>-62.79069767441861</v>
      </c>
      <c r="F10" s="17">
        <v>0.17313875834776157</v>
      </c>
      <c r="G10" s="17">
        <v>0.26829268292682928</v>
      </c>
      <c r="H10" s="17">
        <v>-35.466462797652497</v>
      </c>
      <c r="I10" s="16">
        <v>0.11954572624028691</v>
      </c>
      <c r="J10" s="16">
        <v>0.20926756352765322</v>
      </c>
      <c r="K10" s="16">
        <v>-42.874220818034331</v>
      </c>
      <c r="L10" s="17">
        <v>0.11883541295306001</v>
      </c>
      <c r="M10" s="17">
        <v>0.61387354205033762</v>
      </c>
      <c r="N10" s="17">
        <v>-80.641711229946523</v>
      </c>
      <c r="O10" s="16">
        <v>0</v>
      </c>
      <c r="P10" s="16">
        <v>0.24752475247524752</v>
      </c>
      <c r="Q10" s="16">
        <v>-100</v>
      </c>
      <c r="R10" s="17">
        <v>0</v>
      </c>
      <c r="S10" s="17">
        <v>0</v>
      </c>
      <c r="T10" s="17" t="s">
        <v>180</v>
      </c>
      <c r="U10" s="16">
        <v>0.63291139240506333</v>
      </c>
      <c r="V10" s="16">
        <v>4.2682926829268295</v>
      </c>
      <c r="W10" s="16">
        <v>-85.171790235081374</v>
      </c>
    </row>
    <row r="11" spans="1:23" ht="15" customHeight="1" x14ac:dyDescent="0.2">
      <c r="B11" s="15" t="s">
        <v>46</v>
      </c>
      <c r="C11" s="18">
        <v>11000</v>
      </c>
      <c r="D11" s="18">
        <v>11000</v>
      </c>
      <c r="E11" s="18"/>
      <c r="F11" s="19">
        <v>4043</v>
      </c>
      <c r="G11" s="19">
        <v>4100</v>
      </c>
      <c r="H11" s="19"/>
      <c r="I11" s="18">
        <v>3346</v>
      </c>
      <c r="J11" s="18">
        <v>3345</v>
      </c>
      <c r="K11" s="18"/>
      <c r="L11" s="19">
        <v>1683</v>
      </c>
      <c r="M11" s="19">
        <v>1629</v>
      </c>
      <c r="N11" s="19"/>
      <c r="O11" s="18">
        <v>797</v>
      </c>
      <c r="P11" s="18">
        <v>808</v>
      </c>
      <c r="Q11" s="18"/>
      <c r="R11" s="19">
        <v>654</v>
      </c>
      <c r="S11" s="19">
        <v>674</v>
      </c>
      <c r="T11" s="19"/>
      <c r="U11" s="18">
        <v>158</v>
      </c>
      <c r="V11" s="18">
        <v>164</v>
      </c>
      <c r="W11" s="18"/>
    </row>
    <row r="12" spans="1:23" ht="15" customHeight="1" x14ac:dyDescent="0.2">
      <c r="B12" s="134" t="s">
        <v>35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</row>
    <row r="13" spans="1:23" ht="15" customHeight="1" x14ac:dyDescent="0.2">
      <c r="B13" s="41"/>
      <c r="C13" s="41"/>
      <c r="D13" s="41"/>
      <c r="E13" s="41"/>
      <c r="F13" s="41"/>
      <c r="G13" s="41"/>
      <c r="H13" s="41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ht="15" customHeight="1" x14ac:dyDescent="0.2">
      <c r="B14" s="41"/>
      <c r="C14" s="41"/>
      <c r="D14" s="41"/>
      <c r="E14" s="41"/>
      <c r="F14" s="41"/>
      <c r="G14" s="41"/>
      <c r="H14" s="22" t="s">
        <v>36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1:23" x14ac:dyDescent="0.2">
      <c r="B15" s="45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24.95" customHeight="1" x14ac:dyDescent="0.2">
      <c r="B16" s="147" t="s">
        <v>112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</row>
    <row r="17" spans="2:23" x14ac:dyDescent="0.2">
      <c r="B17" s="136"/>
      <c r="C17" s="137" t="s">
        <v>28</v>
      </c>
      <c r="D17" s="137"/>
      <c r="E17" s="137"/>
      <c r="F17" s="138" t="s">
        <v>29</v>
      </c>
      <c r="G17" s="138"/>
      <c r="H17" s="138"/>
      <c r="I17" s="137" t="s">
        <v>30</v>
      </c>
      <c r="J17" s="137"/>
      <c r="K17" s="137"/>
      <c r="L17" s="138" t="s">
        <v>31</v>
      </c>
      <c r="M17" s="138"/>
      <c r="N17" s="138"/>
      <c r="O17" s="137" t="s">
        <v>108</v>
      </c>
      <c r="P17" s="137"/>
      <c r="Q17" s="137"/>
      <c r="R17" s="138" t="s">
        <v>33</v>
      </c>
      <c r="S17" s="138"/>
      <c r="T17" s="138"/>
    </row>
    <row r="18" spans="2:23" x14ac:dyDescent="0.2">
      <c r="B18" s="136"/>
      <c r="C18" s="13">
        <v>2012</v>
      </c>
      <c r="D18" s="13">
        <v>2011</v>
      </c>
      <c r="E18" s="13" t="s">
        <v>366</v>
      </c>
      <c r="F18" s="14">
        <v>2012</v>
      </c>
      <c r="G18" s="14">
        <v>2011</v>
      </c>
      <c r="H18" s="14" t="s">
        <v>366</v>
      </c>
      <c r="I18" s="13">
        <v>2012</v>
      </c>
      <c r="J18" s="13">
        <v>2011</v>
      </c>
      <c r="K18" s="13" t="s">
        <v>366</v>
      </c>
      <c r="L18" s="14">
        <v>2012</v>
      </c>
      <c r="M18" s="14">
        <v>2011</v>
      </c>
      <c r="N18" s="14" t="s">
        <v>366</v>
      </c>
      <c r="O18" s="13">
        <v>2012</v>
      </c>
      <c r="P18" s="13">
        <v>2011</v>
      </c>
      <c r="Q18" s="13" t="s">
        <v>366</v>
      </c>
      <c r="R18" s="14">
        <v>2012</v>
      </c>
      <c r="S18" s="14">
        <v>2011</v>
      </c>
      <c r="T18" s="14" t="s">
        <v>366</v>
      </c>
    </row>
    <row r="19" spans="2:23" x14ac:dyDescent="0.2">
      <c r="B19" s="15" t="s">
        <v>109</v>
      </c>
      <c r="C19" s="16">
        <v>57.590909090909093</v>
      </c>
      <c r="D19" s="16">
        <v>59.236363636363635</v>
      </c>
      <c r="E19" s="16">
        <v>-2.7777777777777715</v>
      </c>
      <c r="F19" s="16">
        <v>57.012119713084346</v>
      </c>
      <c r="G19" s="16">
        <v>59.902439024390247</v>
      </c>
      <c r="H19" s="16">
        <v>-4.8250444529129481</v>
      </c>
      <c r="I19" s="16">
        <v>50.358637178720862</v>
      </c>
      <c r="J19" s="16">
        <v>53.004484304932738</v>
      </c>
      <c r="K19" s="16">
        <v>-4.9917420401459225</v>
      </c>
      <c r="L19" s="16">
        <v>70.231729055258469</v>
      </c>
      <c r="M19" s="16">
        <v>72.375690607734811</v>
      </c>
      <c r="N19" s="16">
        <v>-2.9622674885360141</v>
      </c>
      <c r="O19" s="16">
        <v>61.731493099121707</v>
      </c>
      <c r="P19" s="16">
        <v>64.727722772277232</v>
      </c>
      <c r="Q19" s="16">
        <v>-4.6289743325232564</v>
      </c>
      <c r="R19" s="16">
        <v>57.645259938837917</v>
      </c>
      <c r="S19" s="16">
        <v>50.890207715133528</v>
      </c>
      <c r="T19" s="16">
        <v>13.273776089728159</v>
      </c>
    </row>
    <row r="20" spans="2:23" x14ac:dyDescent="0.2">
      <c r="B20" s="25" t="s">
        <v>110</v>
      </c>
      <c r="C20" s="36">
        <v>40.354545454545452</v>
      </c>
      <c r="D20" s="36">
        <v>38.281818181818181</v>
      </c>
      <c r="E20" s="36">
        <v>5.4143908810258807</v>
      </c>
      <c r="F20" s="36">
        <v>41.108088053425675</v>
      </c>
      <c r="G20" s="36">
        <v>37.707317073170735</v>
      </c>
      <c r="H20" s="36">
        <v>9.018862237416073</v>
      </c>
      <c r="I20" s="36">
        <v>47.340107591153618</v>
      </c>
      <c r="J20" s="36">
        <v>44.544095665171895</v>
      </c>
      <c r="K20" s="36">
        <v>6.2769529479254089</v>
      </c>
      <c r="L20" s="36">
        <v>27.985739750445632</v>
      </c>
      <c r="M20" s="36">
        <v>25.10742786985881</v>
      </c>
      <c r="N20" s="36">
        <v>11.463985460821348</v>
      </c>
      <c r="O20" s="36">
        <v>35.884567126725223</v>
      </c>
      <c r="P20" s="36">
        <v>32.67326732673267</v>
      </c>
      <c r="Q20" s="36">
        <v>9.8285236302802446</v>
      </c>
      <c r="R20" s="36">
        <v>41.437308868501532</v>
      </c>
      <c r="S20" s="36">
        <v>47.626112759643917</v>
      </c>
      <c r="T20" s="36">
        <v>-12.994560195108932</v>
      </c>
    </row>
    <row r="21" spans="2:23" x14ac:dyDescent="0.2">
      <c r="B21" s="15" t="s">
        <v>111</v>
      </c>
      <c r="C21" s="16">
        <v>2.0545454545454547</v>
      </c>
      <c r="D21" s="16">
        <v>2.4818181818181819</v>
      </c>
      <c r="E21" s="16">
        <v>-17.216117216117212</v>
      </c>
      <c r="F21" s="16">
        <v>1.8797922334899826</v>
      </c>
      <c r="G21" s="16">
        <v>2.3902439024390243</v>
      </c>
      <c r="H21" s="16">
        <v>-21.355631047868073</v>
      </c>
      <c r="I21" s="16">
        <v>2.3012552301255229</v>
      </c>
      <c r="J21" s="16">
        <v>2.4514200298953663</v>
      </c>
      <c r="K21" s="16">
        <v>-6.1256250637820244</v>
      </c>
      <c r="L21" s="16">
        <v>1.7825311942959001</v>
      </c>
      <c r="M21" s="16">
        <v>2.5168815224063841</v>
      </c>
      <c r="N21" s="16">
        <v>-29.1769923046824</v>
      </c>
      <c r="O21" s="16">
        <v>2.3839397741530739</v>
      </c>
      <c r="P21" s="16">
        <v>2.5990099009900991</v>
      </c>
      <c r="Q21" s="16">
        <v>-8.27507916591982</v>
      </c>
      <c r="R21" s="16">
        <v>0.91743119266055051</v>
      </c>
      <c r="S21" s="16">
        <v>1.4836795252225519</v>
      </c>
      <c r="T21" s="16">
        <v>-38.165137614678898</v>
      </c>
    </row>
    <row r="22" spans="2:23" x14ac:dyDescent="0.2">
      <c r="B22" s="134" t="s">
        <v>35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</row>
    <row r="47" spans="21:23" x14ac:dyDescent="0.2">
      <c r="U47" s="16" t="e">
        <v>#REF!</v>
      </c>
      <c r="V47" s="16" t="e">
        <v>#REF!</v>
      </c>
      <c r="W47" s="16" t="e">
        <v>#REF!</v>
      </c>
    </row>
    <row r="48" spans="21:23" x14ac:dyDescent="0.2">
      <c r="U48" s="36" t="e">
        <v>#REF!</v>
      </c>
      <c r="V48" s="36" t="e">
        <v>#REF!</v>
      </c>
      <c r="W48" s="36" t="e">
        <v>#REF!</v>
      </c>
    </row>
    <row r="49" spans="21:23" x14ac:dyDescent="0.2">
      <c r="U49" s="16" t="e">
        <v>#REF!</v>
      </c>
      <c r="V49" s="16" t="e">
        <v>#REF!</v>
      </c>
      <c r="W49" s="16" t="e">
        <v>#REF!</v>
      </c>
    </row>
    <row r="50" spans="21:23" x14ac:dyDescent="0.2">
      <c r="U50" s="18" t="e">
        <v>#REF!</v>
      </c>
      <c r="V50" s="18" t="e">
        <v>#REF!</v>
      </c>
      <c r="W50" s="18" t="e">
        <v>#REF!</v>
      </c>
    </row>
  </sheetData>
  <mergeCells count="19">
    <mergeCell ref="B5:W5"/>
    <mergeCell ref="B6:B7"/>
    <mergeCell ref="C6:E6"/>
    <mergeCell ref="F6:H6"/>
    <mergeCell ref="I6:K6"/>
    <mergeCell ref="L6:N6"/>
    <mergeCell ref="O6:Q6"/>
    <mergeCell ref="R6:T6"/>
    <mergeCell ref="U6:W6"/>
    <mergeCell ref="B22:W22"/>
    <mergeCell ref="B12:W12"/>
    <mergeCell ref="B16:T16"/>
    <mergeCell ref="B17:B18"/>
    <mergeCell ref="C17:E17"/>
    <mergeCell ref="F17:H17"/>
    <mergeCell ref="I17:K17"/>
    <mergeCell ref="L17:N17"/>
    <mergeCell ref="O17:Q17"/>
    <mergeCell ref="R17:T17"/>
  </mergeCells>
  <hyperlinks>
    <hyperlink ref="H14" location="INDICE!A1" tooltip="Ver Índice" display="Ver Índice"/>
  </hyperlinks>
  <printOptions horizontalCentered="1" verticalCentered="1"/>
  <pageMargins left="0.32" right="0.41" top="0.8" bottom="0.34" header="0" footer="0"/>
  <pageSetup paperSize="9" scale="74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1"/>
  <sheetViews>
    <sheetView showGridLines="0" showRowColHeaders="0" zoomScaleNormal="100" workbookViewId="0">
      <selection activeCell="B15" sqref="B15"/>
    </sheetView>
  </sheetViews>
  <sheetFormatPr baseColWidth="10" defaultRowHeight="12.75" x14ac:dyDescent="0.2"/>
  <cols>
    <col min="1" max="1" width="18" style="11" customWidth="1"/>
    <col min="2" max="2" width="17.5703125" style="11" customWidth="1"/>
    <col min="3" max="20" width="9" style="11" customWidth="1"/>
    <col min="21" max="23" width="9" style="11" hidden="1" customWidth="1"/>
    <col min="24" max="16384" width="11.42578125" style="11"/>
  </cols>
  <sheetData>
    <row r="4" spans="2:23" ht="36.75" customHeight="1" x14ac:dyDescent="0.2"/>
    <row r="5" spans="2:23" ht="18" customHeight="1" x14ac:dyDescent="0.2">
      <c r="B5" s="135" t="s">
        <v>113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2:23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1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15" t="s">
        <v>114</v>
      </c>
      <c r="C8" s="46">
        <v>52.081818181818178</v>
      </c>
      <c r="D8" s="46">
        <v>50.572727272727271</v>
      </c>
      <c r="E8" s="46">
        <v>2.9840014380729798</v>
      </c>
      <c r="F8" s="47">
        <v>57.828345288152363</v>
      </c>
      <c r="G8" s="47">
        <v>56.780487804878049</v>
      </c>
      <c r="H8" s="47">
        <v>1.8454534714023509</v>
      </c>
      <c r="I8" s="46">
        <v>39.928272564255828</v>
      </c>
      <c r="J8" s="46">
        <v>37.578475336322867</v>
      </c>
      <c r="K8" s="46">
        <v>6.2530403559552497</v>
      </c>
      <c r="L8" s="47">
        <v>71.122994652406419</v>
      </c>
      <c r="M8" s="47">
        <v>68.631062001227747</v>
      </c>
      <c r="N8" s="47">
        <v>3.630910812853358</v>
      </c>
      <c r="O8" s="46">
        <v>55.583437892095361</v>
      </c>
      <c r="P8" s="46">
        <v>60.148514851485146</v>
      </c>
      <c r="Q8" s="47">
        <v>-7.5896752740472095</v>
      </c>
      <c r="R8" s="47">
        <v>33.792048929663608</v>
      </c>
      <c r="S8" s="47">
        <v>30.712166172106826</v>
      </c>
      <c r="T8" s="47">
        <v>10.028217287890186</v>
      </c>
      <c r="U8" s="16">
        <v>58.22784810126582</v>
      </c>
      <c r="V8" s="16">
        <v>56.707317073170735</v>
      </c>
      <c r="W8" s="16">
        <v>2.6813665441676733</v>
      </c>
    </row>
    <row r="9" spans="2:23" ht="15" customHeight="1" x14ac:dyDescent="0.2">
      <c r="B9" s="15" t="s">
        <v>115</v>
      </c>
      <c r="C9" s="46">
        <v>8.5727272727272723</v>
      </c>
      <c r="D9" s="46">
        <v>8.745454545454546</v>
      </c>
      <c r="E9" s="46">
        <v>-1.9750519750519828</v>
      </c>
      <c r="F9" s="47">
        <v>10.363591392530299</v>
      </c>
      <c r="G9" s="47">
        <v>10.439024390243903</v>
      </c>
      <c r="H9" s="47">
        <v>-0.72260581921909761</v>
      </c>
      <c r="I9" s="46">
        <v>9.8027495517035259</v>
      </c>
      <c r="J9" s="46">
        <v>10.134529147982063</v>
      </c>
      <c r="K9" s="46">
        <v>-3.2737544234563671</v>
      </c>
      <c r="L9" s="47">
        <v>3.0897207367795603</v>
      </c>
      <c r="M9" s="47">
        <v>2.5168815224063841</v>
      </c>
      <c r="N9" s="47">
        <v>22.75988000521717</v>
      </c>
      <c r="O9" s="46">
        <v>6.5244667503136764</v>
      </c>
      <c r="P9" s="46">
        <v>8.6633663366336631</v>
      </c>
      <c r="Q9" s="47">
        <v>-24.689012367807848</v>
      </c>
      <c r="R9" s="47">
        <v>5.0458715596330279</v>
      </c>
      <c r="S9" s="47">
        <v>2.3738872403560829</v>
      </c>
      <c r="T9" s="47">
        <v>112.55733944954133</v>
      </c>
      <c r="U9" s="16">
        <v>7.5949367088607591</v>
      </c>
      <c r="V9" s="16">
        <v>10.975609756097562</v>
      </c>
      <c r="W9" s="16">
        <v>-30.80168776371309</v>
      </c>
    </row>
    <row r="10" spans="2:23" ht="15" customHeight="1" x14ac:dyDescent="0.2">
      <c r="B10" s="15" t="s">
        <v>116</v>
      </c>
      <c r="C10" s="46">
        <v>18.7</v>
      </c>
      <c r="D10" s="46">
        <v>19.463636363636365</v>
      </c>
      <c r="E10" s="46">
        <v>-3.9234002802428876</v>
      </c>
      <c r="F10" s="47">
        <v>13.504823151125402</v>
      </c>
      <c r="G10" s="47">
        <v>14.609756097560975</v>
      </c>
      <c r="H10" s="47">
        <v>-7.5629801008111031</v>
      </c>
      <c r="I10" s="46">
        <v>28.87029288702929</v>
      </c>
      <c r="J10" s="46">
        <v>30.582959641255606</v>
      </c>
      <c r="K10" s="46">
        <v>-5.6000687124995352</v>
      </c>
      <c r="L10" s="47">
        <v>17.647058823529413</v>
      </c>
      <c r="M10" s="47">
        <v>19.214241866175566</v>
      </c>
      <c r="N10" s="47">
        <v>-8.1563615861680034</v>
      </c>
      <c r="O10" s="46">
        <v>15.809284818067754</v>
      </c>
      <c r="P10" s="46">
        <v>12.376237623762377</v>
      </c>
      <c r="Q10" s="47">
        <v>27.739021329987452</v>
      </c>
      <c r="R10" s="47">
        <v>16.36085626911315</v>
      </c>
      <c r="S10" s="47">
        <v>13.946587537091988</v>
      </c>
      <c r="T10" s="47">
        <v>17.310820482790021</v>
      </c>
      <c r="U10" s="16">
        <v>6.962025316455696</v>
      </c>
      <c r="V10" s="16">
        <v>2.4390243902439024</v>
      </c>
      <c r="W10" s="16">
        <v>185.44303797468353</v>
      </c>
    </row>
    <row r="11" spans="2:23" ht="15" customHeight="1" x14ac:dyDescent="0.2">
      <c r="B11" s="15" t="s">
        <v>101</v>
      </c>
      <c r="C11" s="46">
        <v>8.1181818181818191</v>
      </c>
      <c r="D11" s="46">
        <v>8.1090909090909093</v>
      </c>
      <c r="E11" s="46">
        <v>0.11210762331839419</v>
      </c>
      <c r="F11" s="47">
        <v>11.080880534256741</v>
      </c>
      <c r="G11" s="47">
        <v>9.8536585365853657</v>
      </c>
      <c r="H11" s="47">
        <v>12.454480669437231</v>
      </c>
      <c r="I11" s="46">
        <v>6.6347878063359236</v>
      </c>
      <c r="J11" s="46">
        <v>6.4275037369207775</v>
      </c>
      <c r="K11" s="46">
        <v>3.2249544753193646</v>
      </c>
      <c r="L11" s="47">
        <v>0.71301247771836007</v>
      </c>
      <c r="M11" s="47">
        <v>1.4119091467157765</v>
      </c>
      <c r="N11" s="47">
        <v>-49.50011625203441</v>
      </c>
      <c r="O11" s="46">
        <v>7.6537013801756588</v>
      </c>
      <c r="P11" s="46">
        <v>7.4257425742574261</v>
      </c>
      <c r="Q11" s="47">
        <v>3.0698452530321987</v>
      </c>
      <c r="R11" s="47">
        <v>22.782874617737004</v>
      </c>
      <c r="S11" s="47">
        <v>28.189910979228486</v>
      </c>
      <c r="T11" s="47">
        <v>-19.180750040238209</v>
      </c>
      <c r="U11" s="16">
        <v>0</v>
      </c>
      <c r="V11" s="16">
        <v>0</v>
      </c>
      <c r="W11" s="16" t="e">
        <v>#DIV/0!</v>
      </c>
    </row>
    <row r="12" spans="2:23" ht="15" customHeight="1" x14ac:dyDescent="0.2">
      <c r="B12" s="15" t="s">
        <v>117</v>
      </c>
      <c r="C12" s="46">
        <v>0.46363636363636362</v>
      </c>
      <c r="D12" s="46">
        <v>0.34545454545454546</v>
      </c>
      <c r="E12" s="46">
        <v>34.210526315789451</v>
      </c>
      <c r="F12" s="48">
        <v>2.4734108335394508E-2</v>
      </c>
      <c r="G12" s="48">
        <v>4.878048780487805E-2</v>
      </c>
      <c r="H12" s="47">
        <v>-49.295077912441265</v>
      </c>
      <c r="I12" s="46">
        <v>2.9886431560071727E-2</v>
      </c>
      <c r="J12" s="46">
        <v>2.9895366218236172E-2</v>
      </c>
      <c r="K12" s="46">
        <v>-2.9886431560072424E-2</v>
      </c>
      <c r="L12" s="47">
        <v>0</v>
      </c>
      <c r="M12" s="47">
        <v>0</v>
      </c>
      <c r="N12" s="47" t="s">
        <v>180</v>
      </c>
      <c r="O12" s="46">
        <v>0.37641154328732745</v>
      </c>
      <c r="P12" s="46">
        <v>0</v>
      </c>
      <c r="Q12" s="47" t="s">
        <v>180</v>
      </c>
      <c r="R12" s="47">
        <v>0.91743119266055051</v>
      </c>
      <c r="S12" s="47">
        <v>0.59347181008902072</v>
      </c>
      <c r="T12" s="47">
        <v>54.587155963302763</v>
      </c>
      <c r="U12" s="16">
        <v>0</v>
      </c>
      <c r="V12" s="16">
        <v>0</v>
      </c>
      <c r="W12" s="16" t="e">
        <v>#DIV/0!</v>
      </c>
    </row>
    <row r="13" spans="2:23" ht="15" customHeight="1" x14ac:dyDescent="0.2">
      <c r="B13" s="15" t="s">
        <v>118</v>
      </c>
      <c r="C13" s="46">
        <v>12.018181818181818</v>
      </c>
      <c r="D13" s="46">
        <v>12.718181818181819</v>
      </c>
      <c r="E13" s="46">
        <v>-5.5039313795568319</v>
      </c>
      <c r="F13" s="47">
        <v>7.1976255255998023</v>
      </c>
      <c r="G13" s="47">
        <v>8.2682926829268286</v>
      </c>
      <c r="H13" s="47">
        <v>-12.949071814279677</v>
      </c>
      <c r="I13" s="46">
        <v>14.70412432755529</v>
      </c>
      <c r="J13" s="46">
        <v>15.186846038863976</v>
      </c>
      <c r="K13" s="46">
        <v>-3.178551425841647</v>
      </c>
      <c r="L13" s="47">
        <v>7.4272133095662509</v>
      </c>
      <c r="M13" s="47">
        <v>8.2259054634745237</v>
      </c>
      <c r="N13" s="47">
        <v>-9.7094740202729497</v>
      </c>
      <c r="O13" s="46">
        <v>14.052697616060225</v>
      </c>
      <c r="P13" s="46">
        <v>11.262376237623762</v>
      </c>
      <c r="Q13" s="47">
        <v>24.775600810732541</v>
      </c>
      <c r="R13" s="47">
        <v>20.948012232415902</v>
      </c>
      <c r="S13" s="47">
        <v>24.03560830860534</v>
      </c>
      <c r="T13" s="47">
        <v>-12.845924415751114</v>
      </c>
      <c r="U13" s="16">
        <v>25.949367088607595</v>
      </c>
      <c r="V13" s="16">
        <v>29.26829268292683</v>
      </c>
      <c r="W13" s="16">
        <v>-11.339662447257382</v>
      </c>
    </row>
    <row r="14" spans="2:23" ht="15" customHeight="1" x14ac:dyDescent="0.2">
      <c r="B14" s="15" t="s">
        <v>119</v>
      </c>
      <c r="C14" s="46">
        <v>4.5454545454545456E-2</v>
      </c>
      <c r="D14" s="46">
        <v>4.5454545454545456E-2</v>
      </c>
      <c r="E14" s="46">
        <v>0</v>
      </c>
      <c r="F14" s="47">
        <v>0</v>
      </c>
      <c r="G14" s="47">
        <v>0</v>
      </c>
      <c r="H14" s="47" t="s">
        <v>180</v>
      </c>
      <c r="I14" s="46">
        <v>2.9886431560071727E-2</v>
      </c>
      <c r="J14" s="46">
        <v>5.9790732436472344E-2</v>
      </c>
      <c r="K14" s="46">
        <v>-50.014943215780036</v>
      </c>
      <c r="L14" s="47">
        <v>0</v>
      </c>
      <c r="M14" s="47">
        <v>0</v>
      </c>
      <c r="N14" s="47" t="s">
        <v>180</v>
      </c>
      <c r="O14" s="46">
        <v>0</v>
      </c>
      <c r="P14" s="46">
        <v>0.12376237623762376</v>
      </c>
      <c r="Q14" s="47">
        <v>-100</v>
      </c>
      <c r="R14" s="47">
        <v>0.1529051987767584</v>
      </c>
      <c r="S14" s="47">
        <v>0.14836795252225518</v>
      </c>
      <c r="T14" s="47">
        <v>3.0581039755351611</v>
      </c>
      <c r="U14" s="16">
        <v>1.2658227848101267</v>
      </c>
      <c r="V14" s="16">
        <v>0.6097560975609756</v>
      </c>
      <c r="W14" s="16">
        <v>107.59493670886079</v>
      </c>
    </row>
    <row r="15" spans="2:23" ht="15" customHeight="1" x14ac:dyDescent="0.2">
      <c r="B15" s="134" t="s">
        <v>35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</row>
    <row r="16" spans="2:23" x14ac:dyDescent="0.2">
      <c r="B16" s="41"/>
      <c r="C16" s="41"/>
      <c r="D16" s="41"/>
      <c r="E16" s="41"/>
      <c r="F16" s="41"/>
      <c r="G16" s="41"/>
      <c r="H16" s="41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2:23" x14ac:dyDescent="0.2">
      <c r="B17" s="41"/>
      <c r="C17" s="41"/>
      <c r="D17" s="41"/>
      <c r="E17" s="41"/>
      <c r="F17" s="41"/>
      <c r="G17" s="41"/>
      <c r="H17" s="22" t="s">
        <v>36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2:23" x14ac:dyDescent="0.2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2:23" x14ac:dyDescent="0.2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2:23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2:23" x14ac:dyDescent="0.2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</sheetData>
  <mergeCells count="10">
    <mergeCell ref="B15:W1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7" location="INDICE!A1" tooltip="Ver Índice" display="Ver Índice"/>
  </hyperlinks>
  <printOptions horizontalCentered="1" verticalCentered="1"/>
  <pageMargins left="0.27" right="0.33" top="0.98425196850393704" bottom="0.98425196850393704" header="0" footer="0"/>
  <pageSetup paperSize="9" scale="7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8"/>
  <sheetViews>
    <sheetView showGridLines="0" showRowColHeaders="0" zoomScaleNormal="100" workbookViewId="0">
      <selection activeCell="B24" sqref="B24"/>
    </sheetView>
  </sheetViews>
  <sheetFormatPr baseColWidth="10" defaultRowHeight="12.75" x14ac:dyDescent="0.2"/>
  <cols>
    <col min="1" max="1" width="19.28515625" style="11" customWidth="1"/>
    <col min="2" max="2" width="25.5703125" style="11" customWidth="1"/>
    <col min="3" max="20" width="9.5703125" style="11" customWidth="1"/>
    <col min="21" max="23" width="9.5703125" style="11" hidden="1" customWidth="1"/>
    <col min="24" max="16384" width="11.42578125" style="11"/>
  </cols>
  <sheetData>
    <row r="1" spans="2:23" x14ac:dyDescent="0.2">
      <c r="B1" s="3"/>
      <c r="C1" s="3"/>
      <c r="D1" s="3"/>
      <c r="E1" s="3"/>
      <c r="F1" s="3"/>
      <c r="G1" s="3"/>
      <c r="H1" s="3"/>
    </row>
    <row r="2" spans="2:23" x14ac:dyDescent="0.2">
      <c r="B2" s="3"/>
      <c r="C2" s="3"/>
      <c r="D2" s="3"/>
      <c r="E2" s="3"/>
      <c r="F2" s="3"/>
      <c r="G2" s="3"/>
      <c r="H2" s="3"/>
    </row>
    <row r="3" spans="2:23" x14ac:dyDescent="0.2">
      <c r="B3" s="3"/>
      <c r="C3" s="3"/>
      <c r="D3" s="3"/>
      <c r="E3" s="3"/>
      <c r="F3" s="3"/>
      <c r="G3" s="3"/>
      <c r="H3" s="3"/>
    </row>
    <row r="4" spans="2:23" ht="34.5" customHeight="1" x14ac:dyDescent="0.2">
      <c r="B4" s="3"/>
      <c r="C4" s="3"/>
      <c r="D4" s="3"/>
      <c r="E4" s="3"/>
      <c r="F4" s="3"/>
      <c r="G4" s="3"/>
      <c r="H4" s="3"/>
    </row>
    <row r="5" spans="2:23" ht="18" customHeight="1" x14ac:dyDescent="0.2">
      <c r="B5" s="135" t="s">
        <v>120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</row>
    <row r="6" spans="2:23" ht="15" customHeight="1" x14ac:dyDescent="0.2">
      <c r="B6" s="136"/>
      <c r="C6" s="137" t="s">
        <v>28</v>
      </c>
      <c r="D6" s="137"/>
      <c r="E6" s="137"/>
      <c r="F6" s="138" t="s">
        <v>29</v>
      </c>
      <c r="G6" s="138"/>
      <c r="H6" s="138"/>
      <c r="I6" s="137" t="s">
        <v>30</v>
      </c>
      <c r="J6" s="137"/>
      <c r="K6" s="137"/>
      <c r="L6" s="138" t="s">
        <v>31</v>
      </c>
      <c r="M6" s="138"/>
      <c r="N6" s="138"/>
      <c r="O6" s="137" t="s">
        <v>108</v>
      </c>
      <c r="P6" s="137"/>
      <c r="Q6" s="137"/>
      <c r="R6" s="138" t="s">
        <v>33</v>
      </c>
      <c r="S6" s="138"/>
      <c r="T6" s="138"/>
      <c r="U6" s="137" t="s">
        <v>34</v>
      </c>
      <c r="V6" s="137"/>
      <c r="W6" s="137"/>
    </row>
    <row r="7" spans="2:23" ht="15" customHeight="1" x14ac:dyDescent="0.2">
      <c r="B7" s="136"/>
      <c r="C7" s="13">
        <v>2012</v>
      </c>
      <c r="D7" s="13">
        <v>2011</v>
      </c>
      <c r="E7" s="13" t="s">
        <v>366</v>
      </c>
      <c r="F7" s="14">
        <v>2012</v>
      </c>
      <c r="G7" s="14">
        <v>2011</v>
      </c>
      <c r="H7" s="14" t="s">
        <v>366</v>
      </c>
      <c r="I7" s="13">
        <v>2012</v>
      </c>
      <c r="J7" s="13">
        <v>2011</v>
      </c>
      <c r="K7" s="13" t="s">
        <v>366</v>
      </c>
      <c r="L7" s="14">
        <v>2012</v>
      </c>
      <c r="M7" s="14">
        <v>2011</v>
      </c>
      <c r="N7" s="14" t="s">
        <v>366</v>
      </c>
      <c r="O7" s="13">
        <v>2012</v>
      </c>
      <c r="P7" s="13">
        <v>2011</v>
      </c>
      <c r="Q7" s="13" t="s">
        <v>366</v>
      </c>
      <c r="R7" s="14">
        <v>2012</v>
      </c>
      <c r="S7" s="14">
        <v>2011</v>
      </c>
      <c r="T7" s="14" t="s">
        <v>366</v>
      </c>
      <c r="U7" s="13">
        <v>2012</v>
      </c>
      <c r="V7" s="13">
        <v>2011</v>
      </c>
      <c r="W7" s="13" t="s">
        <v>366</v>
      </c>
    </row>
    <row r="8" spans="2:23" ht="15" customHeight="1" x14ac:dyDescent="0.2">
      <c r="B8" s="15" t="s">
        <v>121</v>
      </c>
      <c r="C8" s="16">
        <v>0.5636363636363636</v>
      </c>
      <c r="D8" s="16">
        <v>0.47272727272727272</v>
      </c>
      <c r="E8" s="16">
        <v>19.230769230769226</v>
      </c>
      <c r="F8" s="17">
        <v>0</v>
      </c>
      <c r="G8" s="17">
        <v>0</v>
      </c>
      <c r="H8" s="17" t="s">
        <v>180</v>
      </c>
      <c r="I8" s="16">
        <v>0.2988643156007173</v>
      </c>
      <c r="J8" s="16">
        <v>0.23916292974588937</v>
      </c>
      <c r="K8" s="16">
        <v>24.962641960549931</v>
      </c>
      <c r="L8" s="17">
        <v>1.3666072489601901</v>
      </c>
      <c r="M8" s="17">
        <v>0.85942295887047271</v>
      </c>
      <c r="N8" s="17">
        <v>59.014514896867837</v>
      </c>
      <c r="O8" s="16">
        <v>0</v>
      </c>
      <c r="P8" s="16">
        <v>0</v>
      </c>
      <c r="Q8" s="16" t="s">
        <v>180</v>
      </c>
      <c r="R8" s="17">
        <v>0</v>
      </c>
      <c r="S8" s="17">
        <v>0.44510385756676557</v>
      </c>
      <c r="T8" s="17">
        <v>-100</v>
      </c>
      <c r="U8" s="16">
        <v>13.291139240506329</v>
      </c>
      <c r="V8" s="16">
        <v>13.414634146341463</v>
      </c>
      <c r="W8" s="16">
        <v>-0.92059838895281132</v>
      </c>
    </row>
    <row r="9" spans="2:23" ht="15" customHeight="1" x14ac:dyDescent="0.2">
      <c r="B9" s="15" t="s">
        <v>122</v>
      </c>
      <c r="C9" s="16">
        <v>4.5181818181818185</v>
      </c>
      <c r="D9" s="16">
        <v>4.872727272727273</v>
      </c>
      <c r="E9" s="16">
        <v>-7.2761194029850742</v>
      </c>
      <c r="F9" s="17">
        <v>3.6359139253029928</v>
      </c>
      <c r="G9" s="17">
        <v>4.2195121951219514</v>
      </c>
      <c r="H9" s="17">
        <v>-13.830941654668962</v>
      </c>
      <c r="I9" s="16">
        <v>4.9312612074118354</v>
      </c>
      <c r="J9" s="16">
        <v>3.7369207772795217</v>
      </c>
      <c r="K9" s="16">
        <v>31.960549910340717</v>
      </c>
      <c r="L9" s="17">
        <v>7.4866310160427805</v>
      </c>
      <c r="M9" s="17">
        <v>8.7783916513198275</v>
      </c>
      <c r="N9" s="17">
        <v>-14.715231292771392</v>
      </c>
      <c r="O9" s="16">
        <v>0.62735257214554585</v>
      </c>
      <c r="P9" s="16">
        <v>1.8564356435643565</v>
      </c>
      <c r="Q9" s="16">
        <v>-66.206608113759927</v>
      </c>
      <c r="R9" s="17">
        <v>4.1284403669724767</v>
      </c>
      <c r="S9" s="17">
        <v>4.4510385756676554</v>
      </c>
      <c r="T9" s="17">
        <v>-7.2477064220183394</v>
      </c>
      <c r="U9" s="16">
        <v>17.088607594936708</v>
      </c>
      <c r="V9" s="16">
        <v>27.439024390243901</v>
      </c>
      <c r="W9" s="16">
        <v>-37.721518987341774</v>
      </c>
    </row>
    <row r="10" spans="2:23" ht="15" customHeight="1" x14ac:dyDescent="0.2">
      <c r="B10" s="15" t="s">
        <v>123</v>
      </c>
      <c r="C10" s="16">
        <v>36.809090909090912</v>
      </c>
      <c r="D10" s="16">
        <v>35.336363636363636</v>
      </c>
      <c r="E10" s="16">
        <v>4.1677386158991538</v>
      </c>
      <c r="F10" s="17">
        <v>40.910215186742519</v>
      </c>
      <c r="G10" s="17">
        <v>39.243902439024389</v>
      </c>
      <c r="H10" s="17">
        <v>4.2460424273737374</v>
      </c>
      <c r="I10" s="16">
        <v>27.555289898386132</v>
      </c>
      <c r="J10" s="16">
        <v>27.085201793721971</v>
      </c>
      <c r="K10" s="16">
        <v>1.7355901877501339</v>
      </c>
      <c r="L10" s="17">
        <v>57.991681521093284</v>
      </c>
      <c r="M10" s="17">
        <v>53.468385512584405</v>
      </c>
      <c r="N10" s="17">
        <v>8.4597579768782651</v>
      </c>
      <c r="O10" s="16">
        <v>36.260978670012548</v>
      </c>
      <c r="P10" s="16">
        <v>41.707920792079207</v>
      </c>
      <c r="Q10" s="16">
        <v>-13.059730666557456</v>
      </c>
      <c r="R10" s="17">
        <v>15.290519877675841</v>
      </c>
      <c r="S10" s="17">
        <v>12.462908011869436</v>
      </c>
      <c r="T10" s="17">
        <v>22.688219018494252</v>
      </c>
      <c r="U10" s="16">
        <v>15.822784810126583</v>
      </c>
      <c r="V10" s="16">
        <v>15.24390243902439</v>
      </c>
      <c r="W10" s="16">
        <v>3.7974683544303929</v>
      </c>
    </row>
    <row r="11" spans="2:23" ht="15" customHeight="1" x14ac:dyDescent="0.2">
      <c r="B11" s="15" t="s">
        <v>124</v>
      </c>
      <c r="C11" s="16">
        <v>9.6909090909090914</v>
      </c>
      <c r="D11" s="16">
        <v>9.2272727272727266</v>
      </c>
      <c r="E11" s="16">
        <v>5.0246305418719288</v>
      </c>
      <c r="F11" s="17">
        <v>12.787534009398961</v>
      </c>
      <c r="G11" s="17">
        <v>12.829268292682928</v>
      </c>
      <c r="H11" s="17">
        <v>-0.32530524993207166</v>
      </c>
      <c r="I11" s="16">
        <v>6.6347878063359236</v>
      </c>
      <c r="J11" s="16">
        <v>5.5007473841554555</v>
      </c>
      <c r="K11" s="16">
        <v>20.61611528366123</v>
      </c>
      <c r="L11" s="17">
        <v>3.8027332144979202</v>
      </c>
      <c r="M11" s="17">
        <v>4.6654389195825656</v>
      </c>
      <c r="N11" s="17">
        <v>-18.491415705037994</v>
      </c>
      <c r="O11" s="16">
        <v>18.067754077791719</v>
      </c>
      <c r="P11" s="16">
        <v>16.336633663366335</v>
      </c>
      <c r="Q11" s="16">
        <v>10.596555264058409</v>
      </c>
      <c r="R11" s="17">
        <v>13.914373088685016</v>
      </c>
      <c r="S11" s="17">
        <v>13.353115727002967</v>
      </c>
      <c r="T11" s="17">
        <v>4.2031940197077802</v>
      </c>
      <c r="U11" s="16">
        <v>10.759493670886076</v>
      </c>
      <c r="V11" s="16">
        <v>0</v>
      </c>
      <c r="W11" s="16" t="e">
        <v>#DIV/0!</v>
      </c>
    </row>
    <row r="12" spans="2:23" ht="15" customHeight="1" x14ac:dyDescent="0.2">
      <c r="B12" s="15" t="s">
        <v>125</v>
      </c>
      <c r="C12" s="16">
        <v>0.25454545454545452</v>
      </c>
      <c r="D12" s="16">
        <v>0.26363636363636361</v>
      </c>
      <c r="E12" s="16">
        <v>-3.448275862068968</v>
      </c>
      <c r="F12" s="17">
        <v>0.69255503339104629</v>
      </c>
      <c r="G12" s="17">
        <v>0.68292682926829273</v>
      </c>
      <c r="H12" s="17">
        <v>1.4098441751174988</v>
      </c>
      <c r="I12" s="16">
        <v>0</v>
      </c>
      <c r="J12" s="16">
        <v>2.9895366218236172E-2</v>
      </c>
      <c r="K12" s="16">
        <v>-100</v>
      </c>
      <c r="L12" s="17">
        <v>0</v>
      </c>
      <c r="M12" s="17">
        <v>0</v>
      </c>
      <c r="N12" s="17" t="s">
        <v>180</v>
      </c>
      <c r="O12" s="16">
        <v>0</v>
      </c>
      <c r="P12" s="16">
        <v>0</v>
      </c>
      <c r="Q12" s="16" t="s">
        <v>180</v>
      </c>
      <c r="R12" s="17">
        <v>0</v>
      </c>
      <c r="S12" s="17">
        <v>0</v>
      </c>
      <c r="T12" s="17" t="s">
        <v>180</v>
      </c>
      <c r="U12" s="16">
        <v>0</v>
      </c>
      <c r="V12" s="16">
        <v>0</v>
      </c>
      <c r="W12" s="16" t="e">
        <v>#DIV/0!</v>
      </c>
    </row>
    <row r="13" spans="2:23" ht="15" customHeight="1" x14ac:dyDescent="0.2">
      <c r="B13" s="15" t="s">
        <v>126</v>
      </c>
      <c r="C13" s="16">
        <v>5.0999999999999996</v>
      </c>
      <c r="D13" s="16">
        <v>5.2</v>
      </c>
      <c r="E13" s="16">
        <v>-1.923076923076934</v>
      </c>
      <c r="F13" s="17">
        <v>4.9220875587435069</v>
      </c>
      <c r="G13" s="17">
        <v>5.2439024390243905</v>
      </c>
      <c r="H13" s="17">
        <v>-6.1369349262866137</v>
      </c>
      <c r="I13" s="16">
        <v>8.0394500896592955</v>
      </c>
      <c r="J13" s="16">
        <v>7.5635276532137521</v>
      </c>
      <c r="K13" s="16">
        <v>6.292334189368944</v>
      </c>
      <c r="L13" s="17">
        <v>0.17825311942959002</v>
      </c>
      <c r="M13" s="17">
        <v>0.18416206261510129</v>
      </c>
      <c r="N13" s="17">
        <v>-3.2085561497326296</v>
      </c>
      <c r="O13" s="16">
        <v>6.5244667503136764</v>
      </c>
      <c r="P13" s="16">
        <v>8.4158415841584162</v>
      </c>
      <c r="Q13" s="16">
        <v>-22.473983319802201</v>
      </c>
      <c r="R13" s="17">
        <v>0.45871559633027525</v>
      </c>
      <c r="S13" s="17">
        <v>0</v>
      </c>
      <c r="T13" s="17" t="s">
        <v>180</v>
      </c>
      <c r="U13" s="16">
        <v>7.5949367088607591</v>
      </c>
      <c r="V13" s="16">
        <v>10.975609756097562</v>
      </c>
      <c r="W13" s="16">
        <v>-30.80168776371309</v>
      </c>
    </row>
    <row r="14" spans="2:23" ht="15" customHeight="1" x14ac:dyDescent="0.2">
      <c r="B14" s="15" t="s">
        <v>127</v>
      </c>
      <c r="C14" s="16">
        <v>3.1272727272727274</v>
      </c>
      <c r="D14" s="16">
        <v>3</v>
      </c>
      <c r="E14" s="16">
        <v>4.2424242424242493</v>
      </c>
      <c r="F14" s="17">
        <v>4.6994805837249567</v>
      </c>
      <c r="G14" s="17">
        <v>4.3658536585365857</v>
      </c>
      <c r="H14" s="17">
        <v>7.6417340406274974</v>
      </c>
      <c r="I14" s="16">
        <v>1.5839808726838016</v>
      </c>
      <c r="J14" s="16">
        <v>2.0328849028400597</v>
      </c>
      <c r="K14" s="16">
        <v>-22.082117365774764</v>
      </c>
      <c r="L14" s="17">
        <v>2.8520499108734403</v>
      </c>
      <c r="M14" s="17">
        <v>2.0257826887661143</v>
      </c>
      <c r="N14" s="17">
        <v>40.787554691297998</v>
      </c>
      <c r="O14" s="16">
        <v>0</v>
      </c>
      <c r="P14" s="16">
        <v>0</v>
      </c>
      <c r="Q14" s="16" t="s">
        <v>180</v>
      </c>
      <c r="R14" s="17">
        <v>4.5871559633027523</v>
      </c>
      <c r="S14" s="17">
        <v>2.3738872403560829</v>
      </c>
      <c r="T14" s="17">
        <v>93.233944954128447</v>
      </c>
      <c r="U14" s="16">
        <v>0</v>
      </c>
      <c r="V14" s="16">
        <v>0</v>
      </c>
      <c r="W14" s="16" t="e">
        <v>#DIV/0!</v>
      </c>
    </row>
    <row r="15" spans="2:23" ht="15" customHeight="1" x14ac:dyDescent="0.2">
      <c r="B15" s="15" t="s">
        <v>128</v>
      </c>
      <c r="C15" s="16">
        <v>1.6454545454545455</v>
      </c>
      <c r="D15" s="16">
        <v>1.6</v>
      </c>
      <c r="E15" s="16">
        <v>2.8409090909090935</v>
      </c>
      <c r="F15" s="17">
        <v>0.24734108335394508</v>
      </c>
      <c r="G15" s="17">
        <v>0.17073170731707318</v>
      </c>
      <c r="H15" s="17">
        <v>44.871205964453537</v>
      </c>
      <c r="I15" s="16">
        <v>3.2277346084877467</v>
      </c>
      <c r="J15" s="16">
        <v>3.7070254110612857</v>
      </c>
      <c r="K15" s="16">
        <v>-12.929255924261994</v>
      </c>
      <c r="L15" s="17">
        <v>0.29708853238265004</v>
      </c>
      <c r="M15" s="17">
        <v>0.61387354205033762</v>
      </c>
      <c r="N15" s="17">
        <v>-51.604278074866308</v>
      </c>
      <c r="O15" s="16">
        <v>5.0188205771643668</v>
      </c>
      <c r="P15" s="16">
        <v>3.0940594059405941</v>
      </c>
      <c r="Q15" s="16">
        <v>62.208281053952334</v>
      </c>
      <c r="R15" s="17">
        <v>1.6819571865443426</v>
      </c>
      <c r="S15" s="17">
        <v>1.1869436201780414</v>
      </c>
      <c r="T15" s="17">
        <v>41.704892966360859</v>
      </c>
      <c r="U15" s="16">
        <v>4.4303797468354427</v>
      </c>
      <c r="V15" s="16">
        <v>1.2195121951219512</v>
      </c>
      <c r="W15" s="16">
        <v>263.29113924050631</v>
      </c>
    </row>
    <row r="16" spans="2:23" ht="15" customHeight="1" x14ac:dyDescent="0.2">
      <c r="B16" s="15" t="s">
        <v>129</v>
      </c>
      <c r="C16" s="16">
        <v>3.2</v>
      </c>
      <c r="D16" s="16">
        <v>3.6818181818181817</v>
      </c>
      <c r="E16" s="16">
        <v>-13.086419753086417</v>
      </c>
      <c r="F16" s="17">
        <v>3.7101162503091762</v>
      </c>
      <c r="G16" s="17">
        <v>4.6585365853658534</v>
      </c>
      <c r="H16" s="17">
        <v>-20.358761119017672</v>
      </c>
      <c r="I16" s="16">
        <v>3.4369396294082488</v>
      </c>
      <c r="J16" s="16">
        <v>3.82660687593423</v>
      </c>
      <c r="K16" s="16">
        <v>-10.183101090854748</v>
      </c>
      <c r="L16" s="17">
        <v>3.9809863339275102</v>
      </c>
      <c r="M16" s="17">
        <v>4.5426642111724984</v>
      </c>
      <c r="N16" s="17">
        <v>-12.364503540974127</v>
      </c>
      <c r="O16" s="16">
        <v>1.5056461731493098</v>
      </c>
      <c r="P16" s="16">
        <v>0.49504950495049505</v>
      </c>
      <c r="Q16" s="16">
        <v>204.14052697616057</v>
      </c>
      <c r="R16" s="17">
        <v>1.2232415902140672</v>
      </c>
      <c r="S16" s="17">
        <v>1.0385756676557865</v>
      </c>
      <c r="T16" s="17">
        <v>17.780690257754458</v>
      </c>
      <c r="U16" s="16">
        <v>0</v>
      </c>
      <c r="V16" s="16">
        <v>0.6097560975609756</v>
      </c>
      <c r="W16" s="16">
        <v>-100</v>
      </c>
    </row>
    <row r="17" spans="2:23" ht="15" customHeight="1" x14ac:dyDescent="0.2">
      <c r="B17" s="15" t="s">
        <v>130</v>
      </c>
      <c r="C17" s="16">
        <v>13.381818181818181</v>
      </c>
      <c r="D17" s="16">
        <v>13.681818181818182</v>
      </c>
      <c r="E17" s="16">
        <v>-2.1926910299003453</v>
      </c>
      <c r="F17" s="17">
        <v>9.1516200840959687</v>
      </c>
      <c r="G17" s="17">
        <v>9.5609756097560972</v>
      </c>
      <c r="H17" s="17">
        <v>-4.2815246306288941</v>
      </c>
      <c r="I17" s="16">
        <v>21.63777644949193</v>
      </c>
      <c r="J17" s="16">
        <v>22.212257100149476</v>
      </c>
      <c r="K17" s="16">
        <v>-2.5863227139293201</v>
      </c>
      <c r="L17" s="17">
        <v>13.012477718360071</v>
      </c>
      <c r="M17" s="17">
        <v>13.812154696132596</v>
      </c>
      <c r="N17" s="17">
        <v>-5.7896613190730761</v>
      </c>
      <c r="O17" s="16">
        <v>8.281053952321205</v>
      </c>
      <c r="P17" s="16">
        <v>8.1683168316831676</v>
      </c>
      <c r="Q17" s="16">
        <v>1.3801756587202192</v>
      </c>
      <c r="R17" s="17">
        <v>13.149847094801224</v>
      </c>
      <c r="S17" s="17">
        <v>11.127596439169139</v>
      </c>
      <c r="T17" s="17">
        <v>18.173292558613667</v>
      </c>
      <c r="U17" s="16">
        <v>1.8987341772151898</v>
      </c>
      <c r="V17" s="16">
        <v>0.6097560975609756</v>
      </c>
      <c r="W17" s="16">
        <v>211.39240506329116</v>
      </c>
    </row>
    <row r="18" spans="2:23" ht="15" customHeight="1" x14ac:dyDescent="0.2">
      <c r="B18" s="15" t="s">
        <v>101</v>
      </c>
      <c r="C18" s="16">
        <v>7.8454545454545457</v>
      </c>
      <c r="D18" s="16">
        <v>7.8181818181818183</v>
      </c>
      <c r="E18" s="16">
        <v>0.34883720930233153</v>
      </c>
      <c r="F18" s="17">
        <v>10.734603017561216</v>
      </c>
      <c r="G18" s="17">
        <v>9.6829268292682933</v>
      </c>
      <c r="H18" s="17">
        <v>10.861139476073006</v>
      </c>
      <c r="I18" s="16">
        <v>6.365809922295278</v>
      </c>
      <c r="J18" s="16">
        <v>6.0089686098654704</v>
      </c>
      <c r="K18" s="16">
        <v>5.9384785576005328</v>
      </c>
      <c r="L18" s="17">
        <v>0.71301247771836007</v>
      </c>
      <c r="M18" s="17">
        <v>1.3505217925107429</v>
      </c>
      <c r="N18" s="17">
        <v>-47.204666990763258</v>
      </c>
      <c r="O18" s="16">
        <v>7.2772898368883316</v>
      </c>
      <c r="P18" s="16">
        <v>7.1782178217821784</v>
      </c>
      <c r="Q18" s="16">
        <v>1.380175658720205</v>
      </c>
      <c r="R18" s="17">
        <v>22.171253822629968</v>
      </c>
      <c r="S18" s="17">
        <v>27.002967359050444</v>
      </c>
      <c r="T18" s="17">
        <v>-17.893268810700008</v>
      </c>
      <c r="U18" s="16">
        <v>0</v>
      </c>
      <c r="V18" s="16">
        <v>0</v>
      </c>
      <c r="W18" s="16" t="e">
        <v>#DIV/0!</v>
      </c>
    </row>
    <row r="19" spans="2:23" ht="15" customHeight="1" x14ac:dyDescent="0.2">
      <c r="B19" s="15" t="s">
        <v>131</v>
      </c>
      <c r="C19" s="16">
        <v>0.46363636363636362</v>
      </c>
      <c r="D19" s="16">
        <v>0.34545454545454546</v>
      </c>
      <c r="E19" s="16">
        <v>34.210526315789451</v>
      </c>
      <c r="F19" s="17">
        <v>2.4734108335394508E-2</v>
      </c>
      <c r="G19" s="17">
        <v>4.878048780487805E-2</v>
      </c>
      <c r="H19" s="17">
        <v>-49.295077912441265</v>
      </c>
      <c r="I19" s="16">
        <v>2.9886431560071727E-2</v>
      </c>
      <c r="J19" s="16">
        <v>2.9895366218236172E-2</v>
      </c>
      <c r="K19" s="16">
        <v>-2.9886431560072424E-2</v>
      </c>
      <c r="L19" s="17">
        <v>0</v>
      </c>
      <c r="M19" s="17">
        <v>0</v>
      </c>
      <c r="N19" s="17" t="s">
        <v>180</v>
      </c>
      <c r="O19" s="16">
        <v>0.37641154328732745</v>
      </c>
      <c r="P19" s="16">
        <v>0</v>
      </c>
      <c r="Q19" s="16" t="s">
        <v>180</v>
      </c>
      <c r="R19" s="17">
        <v>0.91743119266055051</v>
      </c>
      <c r="S19" s="17">
        <v>0.59347181008902072</v>
      </c>
      <c r="T19" s="17">
        <v>54.587155963302763</v>
      </c>
      <c r="U19" s="16">
        <v>0</v>
      </c>
      <c r="V19" s="16">
        <v>0</v>
      </c>
      <c r="W19" s="16" t="e">
        <v>#DIV/0!</v>
      </c>
    </row>
    <row r="20" spans="2:23" ht="15" customHeight="1" x14ac:dyDescent="0.2">
      <c r="B20" s="15" t="s">
        <v>132</v>
      </c>
      <c r="C20" s="16">
        <v>12.018181818181818</v>
      </c>
      <c r="D20" s="16">
        <v>12.718181818181819</v>
      </c>
      <c r="E20" s="16">
        <v>-5.5039313795568319</v>
      </c>
      <c r="F20" s="17">
        <v>7.1976255255998023</v>
      </c>
      <c r="G20" s="17">
        <v>8.2682926829268286</v>
      </c>
      <c r="H20" s="17">
        <v>-12.949071814279677</v>
      </c>
      <c r="I20" s="16">
        <v>14.70412432755529</v>
      </c>
      <c r="J20" s="16">
        <v>15.186846038863976</v>
      </c>
      <c r="K20" s="16">
        <v>-3.178551425841647</v>
      </c>
      <c r="L20" s="17">
        <v>7.4272133095662509</v>
      </c>
      <c r="M20" s="17">
        <v>8.2259054634745237</v>
      </c>
      <c r="N20" s="17">
        <v>-9.7094740202729497</v>
      </c>
      <c r="O20" s="16">
        <v>14.052697616060225</v>
      </c>
      <c r="P20" s="16">
        <v>11.262376237623762</v>
      </c>
      <c r="Q20" s="16">
        <v>24.775600810732541</v>
      </c>
      <c r="R20" s="17">
        <v>20.948012232415902</v>
      </c>
      <c r="S20" s="17">
        <v>24.03560830860534</v>
      </c>
      <c r="T20" s="17">
        <v>-12.845924415751114</v>
      </c>
      <c r="U20" s="16">
        <v>25.949367088607595</v>
      </c>
      <c r="V20" s="16">
        <v>29.26829268292683</v>
      </c>
      <c r="W20" s="16">
        <v>-11.339662447257382</v>
      </c>
    </row>
    <row r="21" spans="2:23" ht="15" customHeight="1" x14ac:dyDescent="0.2">
      <c r="B21" s="15" t="s">
        <v>133</v>
      </c>
      <c r="C21" s="16">
        <v>9.0909090909090905E-3</v>
      </c>
      <c r="D21" s="16">
        <v>0</v>
      </c>
      <c r="E21" s="16" t="s">
        <v>180</v>
      </c>
      <c r="F21" s="17">
        <v>0</v>
      </c>
      <c r="G21" s="17">
        <v>0</v>
      </c>
      <c r="H21" s="17" t="s">
        <v>180</v>
      </c>
      <c r="I21" s="16">
        <v>2.9886431560071727E-2</v>
      </c>
      <c r="J21" s="16">
        <v>0</v>
      </c>
      <c r="K21" s="16" t="s">
        <v>180</v>
      </c>
      <c r="L21" s="17">
        <v>0</v>
      </c>
      <c r="M21" s="17">
        <v>0</v>
      </c>
      <c r="N21" s="17" t="s">
        <v>180</v>
      </c>
      <c r="O21" s="16">
        <v>0</v>
      </c>
      <c r="P21" s="16">
        <v>0</v>
      </c>
      <c r="Q21" s="16" t="s">
        <v>180</v>
      </c>
      <c r="R21" s="17">
        <v>0</v>
      </c>
      <c r="S21" s="17">
        <v>0</v>
      </c>
      <c r="T21" s="17" t="s">
        <v>180</v>
      </c>
      <c r="U21" s="16">
        <v>0</v>
      </c>
      <c r="V21" s="16">
        <v>0</v>
      </c>
      <c r="W21" s="16" t="e">
        <v>#DIV/0!</v>
      </c>
    </row>
    <row r="22" spans="2:23" ht="15" customHeight="1" x14ac:dyDescent="0.2">
      <c r="B22" s="15" t="s">
        <v>134</v>
      </c>
      <c r="C22" s="16">
        <v>3.6363636363636362E-2</v>
      </c>
      <c r="D22" s="16">
        <v>4.5454545454545456E-2</v>
      </c>
      <c r="E22" s="16">
        <v>-20</v>
      </c>
      <c r="F22" s="17">
        <v>0</v>
      </c>
      <c r="G22" s="17">
        <v>0</v>
      </c>
      <c r="H22" s="17" t="s">
        <v>180</v>
      </c>
      <c r="I22" s="16">
        <v>0</v>
      </c>
      <c r="J22" s="16">
        <v>5.9790732436472344E-2</v>
      </c>
      <c r="K22" s="16">
        <v>-100</v>
      </c>
      <c r="L22" s="17">
        <v>0</v>
      </c>
      <c r="M22" s="17">
        <v>0</v>
      </c>
      <c r="N22" s="17" t="s">
        <v>180</v>
      </c>
      <c r="O22" s="16">
        <v>0</v>
      </c>
      <c r="P22" s="16">
        <v>0.12376237623762376</v>
      </c>
      <c r="Q22" s="16">
        <v>-100</v>
      </c>
      <c r="R22" s="17">
        <v>0.1529051987767584</v>
      </c>
      <c r="S22" s="17">
        <v>0.14836795252225518</v>
      </c>
      <c r="T22" s="17">
        <v>3.0581039755351611</v>
      </c>
      <c r="U22" s="16">
        <v>1.2658227848101267</v>
      </c>
      <c r="V22" s="16">
        <v>0.6097560975609756</v>
      </c>
      <c r="W22" s="16">
        <v>107.59493670886079</v>
      </c>
    </row>
    <row r="23" spans="2:23" ht="15" customHeight="1" x14ac:dyDescent="0.2">
      <c r="B23" s="15" t="s">
        <v>52</v>
      </c>
      <c r="C23" s="16">
        <v>1.3363636363636364</v>
      </c>
      <c r="D23" s="16">
        <v>1.7363636363636363</v>
      </c>
      <c r="E23" s="16">
        <v>-23.036649214659676</v>
      </c>
      <c r="F23" s="17">
        <v>1.2861736334405145</v>
      </c>
      <c r="G23" s="17">
        <v>1.024390243902439</v>
      </c>
      <c r="H23" s="17">
        <v>25.555045169193079</v>
      </c>
      <c r="I23" s="16">
        <v>1.5242080095636581</v>
      </c>
      <c r="J23" s="16">
        <v>2.7802690582959642</v>
      </c>
      <c r="K23" s="16">
        <v>-45.177679656016814</v>
      </c>
      <c r="L23" s="17">
        <v>0.89126559714795006</v>
      </c>
      <c r="M23" s="17">
        <v>1.4732965009208103</v>
      </c>
      <c r="N23" s="17">
        <v>-39.50534759358289</v>
      </c>
      <c r="O23" s="16">
        <v>2.0075282308657467</v>
      </c>
      <c r="P23" s="16">
        <v>1.3613861386138615</v>
      </c>
      <c r="Q23" s="16">
        <v>47.462073685411184</v>
      </c>
      <c r="R23" s="17">
        <v>1.3761467889908257</v>
      </c>
      <c r="S23" s="17">
        <v>1.7804154302670623</v>
      </c>
      <c r="T23" s="17">
        <v>-22.706422018348619</v>
      </c>
      <c r="U23" s="16">
        <v>1.8987341772151898</v>
      </c>
      <c r="V23" s="16">
        <v>0.6097560975609756</v>
      </c>
      <c r="W23" s="16">
        <v>211.39240506329116</v>
      </c>
    </row>
    <row r="24" spans="2:23" ht="15" customHeight="1" x14ac:dyDescent="0.2">
      <c r="B24" s="134" t="s">
        <v>35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</row>
    <row r="25" spans="2:23" x14ac:dyDescent="0.2">
      <c r="B25" s="41"/>
      <c r="C25" s="41"/>
      <c r="D25" s="41"/>
      <c r="E25" s="41"/>
      <c r="F25" s="41"/>
      <c r="G25" s="41"/>
      <c r="H25" s="41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2:23" x14ac:dyDescent="0.2">
      <c r="B26" s="41"/>
      <c r="C26" s="41"/>
      <c r="D26" s="41"/>
      <c r="E26" s="41"/>
      <c r="F26" s="41"/>
      <c r="G26" s="41"/>
      <c r="H26" s="22" t="s">
        <v>36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</row>
    <row r="27" spans="2:23" x14ac:dyDescent="0.2">
      <c r="B27" s="41"/>
      <c r="C27" s="41"/>
      <c r="D27" s="41"/>
      <c r="E27" s="41"/>
      <c r="F27" s="41"/>
      <c r="G27" s="41"/>
      <c r="H27" s="41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2:23" x14ac:dyDescent="0.2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</sheetData>
  <mergeCells count="10">
    <mergeCell ref="B24:W24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6" location="INDICE!A1" tooltip="Ver Índice" display="Ver Índice"/>
  </hyperlinks>
  <printOptions horizontalCentered="1" verticalCentered="1"/>
  <pageMargins left="0.35" right="0.35" top="0.98425196850393704" bottom="0.98425196850393704" header="0" footer="0"/>
  <pageSetup paperSize="9" scale="71" orientation="landscape" horizontalDpi="1200" verticalDpi="1200" r:id="rId1"/>
  <headerFooter alignWithMargins="0"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f58ff5a6-252f-4ce0-9aec-4d01cb81bd09">2012</year>
    <tipoInforme xmlns="f58ff5a6-252f-4ce0-9aec-4d01cb81bd09">perfilTurista</tipoInforme>
    <mercado xmlns="f58ff5a6-252f-4ce0-9aec-4d01cb81bd09" xsi:nil="true"/>
    <PublishingStartDate xmlns="http://schemas.microsoft.com/sharepoint/v3">2013-03-12T00:00:00+00:00</PublishingStartDate>
    <PublishingExpirationDate xmlns="http://schemas.microsoft.com/sharepoint/v3" xsi:nil="true"/>
    <_dlc_DocId xmlns="8b099203-c902-4a5b-992f-1f849b15ff82">Q5F7QW3RQ55V-2054-557</_dlc_DocId>
    <_dlc_DocIdUrl xmlns="8b099203-c902-4a5b-992f-1f849b15ff82">
      <Url>http://admin.webtenerife.com/es/investigacion/Situacion-turistica/zonas-turisticas-tenerife/_layouts/DocIdRedir.aspx?ID=Q5F7QW3RQ55V-2054-557</Url>
      <Description>Q5F7QW3RQ55V-2054-557</Description>
    </_dlc_DocIdUrl>
    <mes xmlns="f58ff5a6-252f-4ce0-9aec-4d01cb81bd09">diciembre</mes>
  </documentManagement>
</p:properties>
</file>

<file path=customXml/itemProps1.xml><?xml version="1.0" encoding="utf-8"?>
<ds:datastoreItem xmlns:ds="http://schemas.openxmlformats.org/officeDocument/2006/customXml" ds:itemID="{42D94879-CF5B-4A20-9697-817B83C85879}"/>
</file>

<file path=customXml/itemProps2.xml><?xml version="1.0" encoding="utf-8"?>
<ds:datastoreItem xmlns:ds="http://schemas.openxmlformats.org/officeDocument/2006/customXml" ds:itemID="{A3CF7955-3C60-4B0D-ABF4-944A0068D663}"/>
</file>

<file path=customXml/itemProps3.xml><?xml version="1.0" encoding="utf-8"?>
<ds:datastoreItem xmlns:ds="http://schemas.openxmlformats.org/officeDocument/2006/customXml" ds:itemID="{96263ACC-F7F4-42FA-9257-CBDD9C51AC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25</vt:i4>
      </vt:variant>
    </vt:vector>
  </HeadingPairs>
  <TitlesOfParts>
    <vt:vector size="50" baseType="lpstr">
      <vt:lpstr>INDICE</vt:lpstr>
      <vt:lpstr>PAIS RESIDENCIA</vt:lpstr>
      <vt:lpstr>EDAD</vt:lpstr>
      <vt:lpstr>GRUPO</vt:lpstr>
      <vt:lpstr>RENTA</vt:lpstr>
      <vt:lpstr>GASTO</vt:lpstr>
      <vt:lpstr>REPETICION</vt:lpstr>
      <vt:lpstr>TIPO ALOJAMIENTO</vt:lpstr>
      <vt:lpstr>CATEG ALOJAMIENTO</vt:lpstr>
      <vt:lpstr>TIME SHARING-CASA PARTICULA</vt:lpstr>
      <vt:lpstr>ESTANCIA</vt:lpstr>
      <vt:lpstr>LUGAR ULTIMA VISITA</vt:lpstr>
      <vt:lpstr>Nº VISITAS</vt:lpstr>
      <vt:lpstr>TIEMPO ULTIMA VISITA</vt:lpstr>
      <vt:lpstr>FORMULA CONTRATACION</vt:lpstr>
      <vt:lpstr>SERVICIOS CONTRATADOS</vt:lpstr>
      <vt:lpstr>REALIZACIÓN ESCALAS</vt:lpstr>
      <vt:lpstr>TRANSFER</vt:lpstr>
      <vt:lpstr>USO COCHE</vt:lpstr>
      <vt:lpstr>INTERNET</vt:lpstr>
      <vt:lpstr>ACTIVIDADES</vt:lpstr>
      <vt:lpstr>EXCURSIONES</vt:lpstr>
      <vt:lpstr>MEDIO TRANSPORTE EXCUR</vt:lpstr>
      <vt:lpstr>MOTIVOS ELECCIÓN</vt:lpstr>
      <vt:lpstr>SATISFACCIÓN</vt:lpstr>
      <vt:lpstr>ACTIVIDADES!Área_de_impresión</vt:lpstr>
      <vt:lpstr>'CATEG ALOJAMIENTO'!Área_de_impresión</vt:lpstr>
      <vt:lpstr>EDAD!Área_de_impresión</vt:lpstr>
      <vt:lpstr>ESTANCIA!Área_de_impresión</vt:lpstr>
      <vt:lpstr>EXCURSIONES!Área_de_impresión</vt:lpstr>
      <vt:lpstr>'FORMULA CONTRATACION'!Área_de_impresión</vt:lpstr>
      <vt:lpstr>GASTO!Área_de_impresión</vt:lpstr>
      <vt:lpstr>GRUPO!Área_de_impresión</vt:lpstr>
      <vt:lpstr>INDICE!Área_de_impresión</vt:lpstr>
      <vt:lpstr>INTERNET!Área_de_impresión</vt:lpstr>
      <vt:lpstr>'LUGAR ULTIMA VISITA'!Área_de_impresión</vt:lpstr>
      <vt:lpstr>'MEDIO TRANSPORTE EXCUR'!Área_de_impresión</vt:lpstr>
      <vt:lpstr>'MOTIVOS ELECCIÓN'!Área_de_impresión</vt:lpstr>
      <vt:lpstr>'Nº VISITAS'!Área_de_impresión</vt:lpstr>
      <vt:lpstr>'PAIS RESIDENCIA'!Área_de_impresión</vt:lpstr>
      <vt:lpstr>'REALIZACIÓN ESCALAS'!Área_de_impresión</vt:lpstr>
      <vt:lpstr>RENTA!Área_de_impresión</vt:lpstr>
      <vt:lpstr>REPETICION!Área_de_impresión</vt:lpstr>
      <vt:lpstr>SATISFACCIÓN!Área_de_impresión</vt:lpstr>
      <vt:lpstr>'SERVICIOS CONTRATADOS'!Área_de_impresión</vt:lpstr>
      <vt:lpstr>'TIEMPO ULTIMA VISITA'!Área_de_impresión</vt:lpstr>
      <vt:lpstr>'TIME SHARING-CASA PARTICULA'!Área_de_impresión</vt:lpstr>
      <vt:lpstr>'TIPO ALOJAMIENTO'!Área_de_impresión</vt:lpstr>
      <vt:lpstr>TRANSFER!Área_de_impresión</vt:lpstr>
      <vt:lpstr>'USO COCHE'!Área_de_impresión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Turismo Receptivo de Tenerife Municipios Turísticos (año 2012)</dc:title>
  <dc:creator>manuela</dc:creator>
  <cp:lastModifiedBy>Manuela Rabaneda</cp:lastModifiedBy>
  <cp:lastPrinted>2013-04-18T12:22:52Z</cp:lastPrinted>
  <dcterms:created xsi:type="dcterms:W3CDTF">2013-02-21T10:29:33Z</dcterms:created>
  <dcterms:modified xsi:type="dcterms:W3CDTF">2017-12-15T09:36:57Z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cdb99206-4831-4b4a-821b-6bcf00b34f48</vt:lpwstr>
  </property>
  <property fmtid="{D5CDD505-2E9C-101B-9397-08002B2CF9AE}" pid="3" name="ContentTypeId">
    <vt:lpwstr>0x010100020E1FEDF7AA42BC9D6A54A88CC04866</vt:lpwstr>
  </property>
</Properties>
</file>