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4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9.xml" ContentType="application/vnd.openxmlformats-officedocument.drawingml.chartshapes+xml"/>
  <Override PartName="/xl/drawings/drawing15.xml" ContentType="application/vnd.openxmlformats-officedocument.drawingml.chartshapes+xml"/>
  <Override PartName="/xl/drawings/drawing7.xml" ContentType="application/vnd.openxmlformats-officedocument.drawingml.chartshapes+xml"/>
  <Override PartName="/xl/drawings/drawing11.xml" ContentType="application/vnd.openxmlformats-officedocument.drawingml.chartshapes+xml"/>
  <Override PartName="/xl/drawings/drawing21.xml" ContentType="application/vnd.openxmlformats-officedocument.drawingml.chartshapes+xml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3.xml" ContentType="application/vnd.openxmlformats-officedocument.drawingml.chartshapes+xml"/>
  <Override PartName="/xl/drawings/drawing31.xml" ContentType="application/vnd.openxmlformats-officedocument.drawingml.chartshapes+xml"/>
  <Override PartName="/xl/drawings/drawing27.xml" ContentType="application/vnd.openxmlformats-officedocument.drawingml.chartshapes+xml"/>
  <Override PartName="/xl/drawings/drawing20.xml" ContentType="application/vnd.openxmlformats-officedocument.drawingml.chartshapes+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6.xml" ContentType="application/vnd.openxmlformats-officedocument.drawing+xml"/>
  <Override PartName="/xl/worksheets/sheet1.xml" ContentType="application/vnd.openxmlformats-officedocument.spreadsheetml.worksheet+xml"/>
  <Override PartName="/xl/charts/chart1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4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worksheets/sheet15.xml" ContentType="application/vnd.openxmlformats-officedocument.spreadsheetml.worksheet+xml"/>
  <Override PartName="/xl/charts/chart3.xml" ContentType="application/vnd.openxmlformats-officedocument.drawingml.chart+xml"/>
  <Override PartName="/xl/charts/chart6.xml" ContentType="application/vnd.openxmlformats-officedocument.drawingml.chart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charts/chart8.xml" ContentType="application/vnd.openxmlformats-officedocument.drawingml.chart+xml"/>
  <Override PartName="/xl/worksheets/sheet11.xml" ContentType="application/vnd.openxmlformats-officedocument.spreadsheetml.workshee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worksheets/sheet17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worksheets/sheet7.xml" ContentType="application/vnd.openxmlformats-officedocument.spreadsheetml.worksheet+xml"/>
  <Override PartName="/xl/charts/chart11.xml" ContentType="application/vnd.openxmlformats-officedocument.drawingml.chart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2.xml" ContentType="application/vnd.openxmlformats-officedocument.drawing+xml"/>
  <Override PartName="/xl/worksheets/sheet6.xml" ContentType="application/vnd.openxmlformats-officedocument.spreadsheetml.worksheet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charts/chart9.xml" ContentType="application/vnd.openxmlformats-officedocument.drawingml.char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defaultThemeVersion="124226"/>
  <bookViews>
    <workbookView xWindow="240" yWindow="60" windowWidth="24735" windowHeight="11700"/>
  </bookViews>
  <sheets>
    <sheet name="INDICE" sheetId="1" r:id="rId1"/>
    <sheet name="PAIS RESIDENCIA" sheetId="2" r:id="rId2"/>
    <sheet name="EDAD" sheetId="3" r:id="rId3"/>
    <sheet name="GRUPO" sheetId="4" r:id="rId4"/>
    <sheet name="RENTA" sheetId="5" r:id="rId5"/>
    <sheet name="GASTO" sheetId="6" r:id="rId6"/>
    <sheet name="REPETICION" sheetId="7" r:id="rId7"/>
    <sheet name="TIPO ALOJAMIENTO" sheetId="8" r:id="rId8"/>
    <sheet name="CATEG ALOJAMIENTO" sheetId="9" r:id="rId9"/>
    <sheet name="TIME SHARING-CASA PARTICULA" sheetId="10" r:id="rId10"/>
    <sheet name="ESTANCIA" sheetId="11" r:id="rId11"/>
    <sheet name="LUGAR ULTIMA VISITA" sheetId="12" r:id="rId12"/>
    <sheet name="Nº VISITAS" sheetId="13" r:id="rId13"/>
    <sheet name="TIEMPO ULTIMA VISITA" sheetId="14" r:id="rId14"/>
    <sheet name="FORMULA CONTRATACION" sheetId="15" r:id="rId15"/>
    <sheet name="SERVICIOS CONTRATADOS" sheetId="16" r:id="rId16"/>
    <sheet name="REALIZACIÓN ESCALAS" sheetId="17" r:id="rId17"/>
    <sheet name="TRANSFER" sheetId="18" r:id="rId18"/>
    <sheet name="USO COCHE" sheetId="19" r:id="rId19"/>
    <sheet name="INTERNET" sheetId="20" r:id="rId20"/>
    <sheet name="ACTIVIDADES" sheetId="21" r:id="rId21"/>
    <sheet name="EXCURSIONES" sheetId="22" r:id="rId22"/>
    <sheet name="MEDIO TRANSPORTE EXCUR" sheetId="23" r:id="rId23"/>
    <sheet name="MOTIVOS ELECCIÓN" sheetId="24" r:id="rId24"/>
    <sheet name="SATISFACCIÓN" sheetId="25" r:id="rId25"/>
  </sheets>
  <externalReferences>
    <externalReference r:id="rId26"/>
  </externalReferences>
  <definedNames>
    <definedName name="_xlnm._FilterDatabase" localSheetId="3" hidden="1">GRUPO!$E$2:$E$39</definedName>
    <definedName name="_xlnm._FilterDatabase" localSheetId="1" hidden="1">'PAIS RESIDENCIA'!$B$7:$W$24</definedName>
    <definedName name="_xlnm.Print_Area" localSheetId="20">ACTIVIDADES!$B$5:$X$70,ACTIVIDADES!$Y$4:$AH$26</definedName>
    <definedName name="_xlnm.Print_Area" localSheetId="8">'CATEG ALOJAMIENTO'!$B$5:$W$25</definedName>
    <definedName name="_xlnm.Print_Area" localSheetId="2">EDAD!$B$5:$W$45</definedName>
    <definedName name="_xlnm.Print_Area" localSheetId="10">ESTANCIA!$B$5:$W$43</definedName>
    <definedName name="_xlnm.Print_Area" localSheetId="21">EXCURSIONES!$B$5:$X$73</definedName>
    <definedName name="_xlnm.Print_Area" localSheetId="14">'FORMULA CONTRATACION'!$B$5:$W$60</definedName>
    <definedName name="_xlnm.Print_Area" localSheetId="5">GASTO!$B$5:$X$50,GASTO!$B$53:$U$81</definedName>
    <definedName name="_xlnm.Print_Area" localSheetId="3">GRUPO!$B$5:$W$37,GRUPO!$A$40:$I$75</definedName>
    <definedName name="_xlnm.Print_Area" localSheetId="0">INDICE!$D$2:$D$28</definedName>
    <definedName name="_xlnm.Print_Area" localSheetId="19">INTERNET!$B$5:$X$41,INTERNET!$B$46:$N$76</definedName>
    <definedName name="_xlnm.Print_Area" localSheetId="11">'LUGAR ULTIMA VISITA'!$B$5:$Q$18</definedName>
    <definedName name="_xlnm.Print_Area" localSheetId="22">'MEDIO TRANSPORTE EXCUR'!$B$5:$X$14</definedName>
    <definedName name="_xlnm.Print_Area" localSheetId="23">'MOTIVOS ELECCIÓN'!$B$5:$W$49</definedName>
    <definedName name="_xlnm.Print_Area" localSheetId="12">'Nº VISITAS'!$B$5:$W$15</definedName>
    <definedName name="_xlnm.Print_Area" localSheetId="1">'PAIS RESIDENCIA'!$B$5:$W$24</definedName>
    <definedName name="_xlnm.Print_Area" localSheetId="16">'REALIZACIÓN ESCALAS'!$B$5:$X$12</definedName>
    <definedName name="_xlnm.Print_Area" localSheetId="4">RENTA!$B$5:$W$48</definedName>
    <definedName name="_xlnm.Print_Area" localSheetId="6">REPETICION!$B$5:$W$50</definedName>
    <definedName name="_xlnm.Print_Area" localSheetId="24">SATISFACCIÓN!$B$5:$W$18,SATISFACCIÓN!$B$22:$W$69</definedName>
    <definedName name="_xlnm.Print_Area" localSheetId="15">'SERVICIOS CONTRATADOS'!$B$5:$W$80</definedName>
    <definedName name="_xlnm.Print_Area" localSheetId="13">'TIEMPO ULTIMA VISITA'!$B$5:$W$21</definedName>
    <definedName name="_xlnm.Print_Area" localSheetId="9">'TIME SHARING-CASA PARTICULA'!$B$5:$W$28</definedName>
    <definedName name="_xlnm.Print_Area" localSheetId="7">'TIPO ALOJAMIENTO'!$B$5:$W$16</definedName>
    <definedName name="_xlnm.Print_Area" localSheetId="17">TRANSFER!$B$5:$W$16</definedName>
    <definedName name="_xlnm.Print_Area" localSheetId="18">'USO COCHE'!$B$5:$X$46</definedName>
  </definedNames>
  <calcPr calcId="145621"/>
</workbook>
</file>

<file path=xl/calcChain.xml><?xml version="1.0" encoding="utf-8"?>
<calcChain xmlns="http://schemas.openxmlformats.org/spreadsheetml/2006/main">
  <c r="X9" i="22" l="1"/>
  <c r="U9" i="22"/>
  <c r="R9" i="22"/>
  <c r="O9" i="22"/>
  <c r="L9" i="22"/>
  <c r="I9" i="22"/>
  <c r="F9" i="22"/>
  <c r="X8" i="22"/>
  <c r="U8" i="22"/>
  <c r="R8" i="22"/>
  <c r="O8" i="22"/>
  <c r="L8" i="22"/>
  <c r="I8" i="22"/>
  <c r="F8" i="22"/>
  <c r="R47" i="15"/>
  <c r="N47" i="15"/>
  <c r="J47" i="15"/>
  <c r="F47" i="15"/>
  <c r="S47" i="15"/>
  <c r="Q47" i="15"/>
  <c r="O47" i="15"/>
  <c r="M47" i="15"/>
  <c r="K47" i="15"/>
  <c r="I47" i="15"/>
  <c r="G47" i="15"/>
  <c r="E47" i="15"/>
  <c r="C47" i="15"/>
  <c r="T47" i="15"/>
  <c r="P47" i="15"/>
  <c r="L47" i="15"/>
  <c r="H47" i="15"/>
  <c r="D47" i="15"/>
  <c r="R44" i="15"/>
  <c r="N44" i="15"/>
  <c r="J44" i="15"/>
  <c r="F44" i="15"/>
  <c r="W44" i="15"/>
  <c r="U44" i="15"/>
  <c r="S44" i="15"/>
  <c r="Q44" i="15"/>
  <c r="O44" i="15"/>
  <c r="M44" i="15"/>
  <c r="K44" i="15"/>
  <c r="I44" i="15"/>
  <c r="G44" i="15"/>
  <c r="E44" i="15"/>
  <c r="C44" i="15"/>
  <c r="V44" i="15"/>
  <c r="T44" i="15"/>
  <c r="P44" i="15"/>
  <c r="L44" i="15"/>
  <c r="H44" i="15"/>
  <c r="D44" i="15"/>
  <c r="R41" i="15"/>
  <c r="N41" i="15"/>
  <c r="J41" i="15"/>
  <c r="F41" i="15"/>
  <c r="W41" i="15"/>
  <c r="U41" i="15"/>
  <c r="S41" i="15"/>
  <c r="Q41" i="15"/>
  <c r="O41" i="15"/>
  <c r="M41" i="15"/>
  <c r="K41" i="15"/>
  <c r="I41" i="15"/>
  <c r="G41" i="15"/>
  <c r="E41" i="15"/>
  <c r="C41" i="15"/>
  <c r="V41" i="15"/>
  <c r="T41" i="15"/>
  <c r="P41" i="15"/>
  <c r="L41" i="15"/>
  <c r="H41" i="15"/>
  <c r="D41" i="15"/>
  <c r="J27" i="15"/>
  <c r="O27" i="15"/>
  <c r="I27" i="15"/>
  <c r="C27" i="15"/>
  <c r="S27" i="15"/>
  <c r="M27" i="15"/>
  <c r="G27" i="15"/>
  <c r="T27" i="15"/>
  <c r="R27" i="15"/>
  <c r="Q27" i="15"/>
  <c r="P27" i="15"/>
  <c r="N27" i="15"/>
  <c r="L27" i="15"/>
  <c r="K27" i="15"/>
  <c r="H27" i="15"/>
  <c r="F27" i="15"/>
  <c r="E27" i="15"/>
  <c r="D27" i="15"/>
  <c r="U24" i="15"/>
  <c r="I24" i="15"/>
  <c r="P24" i="15"/>
  <c r="M24" i="15"/>
  <c r="L24" i="15"/>
  <c r="D24" i="15"/>
  <c r="W24" i="15"/>
  <c r="V24" i="15"/>
  <c r="T24" i="15"/>
  <c r="S24" i="15"/>
  <c r="R24" i="15"/>
  <c r="Q24" i="15"/>
  <c r="O24" i="15"/>
  <c r="N24" i="15"/>
  <c r="K24" i="15"/>
  <c r="J24" i="15"/>
  <c r="H24" i="15"/>
  <c r="G24" i="15"/>
  <c r="F24" i="15"/>
  <c r="E24" i="15"/>
  <c r="C24" i="15"/>
  <c r="S21" i="15"/>
  <c r="M21" i="15"/>
  <c r="G21" i="15"/>
  <c r="R21" i="15"/>
  <c r="P21" i="15"/>
  <c r="O21" i="15"/>
  <c r="L21" i="15"/>
  <c r="J21" i="15"/>
  <c r="I21" i="15"/>
  <c r="F21" i="15"/>
  <c r="D21" i="15"/>
  <c r="C21" i="15"/>
</calcChain>
</file>

<file path=xl/sharedStrings.xml><?xml version="1.0" encoding="utf-8"?>
<sst xmlns="http://schemas.openxmlformats.org/spreadsheetml/2006/main" count="2340" uniqueCount="455">
  <si>
    <t>DATOS MUNICIPALES
ENCUESTA DE TURISMO RECEPTIVO DEL CABILDO DE TENERIFE</t>
  </si>
  <si>
    <t>INDICE</t>
  </si>
  <si>
    <t>TABLAS</t>
  </si>
  <si>
    <t>PAÍS DE RESIDENCIA</t>
  </si>
  <si>
    <t>EDAD MEDIA DE LOS TURISTAS</t>
  </si>
  <si>
    <t>NIVEL DE RENTA DEL TURISTA</t>
  </si>
  <si>
    <t>GRUPO VACACIONAL</t>
  </si>
  <si>
    <t>GASTO EN ORIGEN Y DESTINO</t>
  </si>
  <si>
    <t>FIDELIDAD</t>
  </si>
  <si>
    <t>ESTANCIA MEDIA</t>
  </si>
  <si>
    <t>NÚMERO VISITAS ANTERIORES</t>
  </si>
  <si>
    <t>TIEMPO TRANSCURRIDO DESDE LA ÚLTIMA VISITA</t>
  </si>
  <si>
    <t>TIPO DE ALOJAMIENTO</t>
  </si>
  <si>
    <t>CATEGORÍA DEL ALOJAMIENTO</t>
  </si>
  <si>
    <t>TIME SHARING - CASA PARTICULAR</t>
  </si>
  <si>
    <t>FORMULA DE CONTRATACIÓN DEL ALOJAMIENTO</t>
  </si>
  <si>
    <t>SERVICIOS CONTRATADOS EN ORIGEN</t>
  </si>
  <si>
    <t>REALIZACIÓN DE ESCALAS EN EL TRAYECTO</t>
  </si>
  <si>
    <t>TRANSFER</t>
  </si>
  <si>
    <t>USO DE COCHE DURANTE LAS VACACIONES</t>
  </si>
  <si>
    <t>USO INTERNET</t>
  </si>
  <si>
    <t>ACTIVIDADES PRACTICADAS</t>
  </si>
  <si>
    <t>EXCURSIONES REALIZADAS</t>
  </si>
  <si>
    <t>MEDIO DE TRANSPORTE EXCURSIONES</t>
  </si>
  <si>
    <t>MOTIVOS ELECCIÓN TENERIFE</t>
  </si>
  <si>
    <t>SATISFACCIÓN</t>
  </si>
  <si>
    <t>NOTA METODOLÓGICA: En la zonificación empleada se han agrupado Municipios para garantizar una muestra representativa: Santiago del Teide-Guía de Isora; Granadilla/San Miguel)</t>
  </si>
  <si>
    <t>DISTRIBUCIÓN DE LA MUESTRA SEGÚN NACIONALIDADES Y ZONA 2010-2011 (%)</t>
  </si>
  <si>
    <t>TENERIFE</t>
  </si>
  <si>
    <t>ADEJE</t>
  </si>
  <si>
    <t>ARONA</t>
  </si>
  <si>
    <t>PUERTO DE LA CRUZ</t>
  </si>
  <si>
    <t>SANTIAGO / GUÍA</t>
  </si>
  <si>
    <t>GRANADILLA/S. MIGUEL</t>
  </si>
  <si>
    <t>SANTA CRUZ/LA LAGUNA</t>
  </si>
  <si>
    <t>FUENTE: Encuestas al Turismo Receptivo del Cabildo Insular de Tenerife. ELABORACIÓN: Turismo de Tenerife.</t>
  </si>
  <si>
    <t>Ver Índice</t>
  </si>
  <si>
    <t>DISTRIBUCIÓN DE TURISTAS SEGÚN INTERVALOS DE EDAD Y ZONAS 2010-2011 (%)</t>
  </si>
  <si>
    <t>SANTIAGO/GUÍA</t>
  </si>
  <si>
    <t>15 a 25 años</t>
  </si>
  <si>
    <t>26 a 30 años</t>
  </si>
  <si>
    <t>31 a 45 años</t>
  </si>
  <si>
    <t>46 a 50 años</t>
  </si>
  <si>
    <t>51 a 60 años</t>
  </si>
  <si>
    <t>Más de 60 años</t>
  </si>
  <si>
    <t>No contestan</t>
  </si>
  <si>
    <t>Total</t>
  </si>
  <si>
    <t>Edad media</t>
  </si>
  <si>
    <t>GRUPO VACACIONAL Y PRESENCIA DE NIÑOS 2010-2011 (%)</t>
  </si>
  <si>
    <t>SANTIAGO-GUÍA</t>
  </si>
  <si>
    <t>Grupo con niños</t>
  </si>
  <si>
    <t>Grupo sin niños</t>
  </si>
  <si>
    <t>no contesta</t>
  </si>
  <si>
    <t>PRESENCIA DE NIÑOS</t>
  </si>
  <si>
    <t>2 años y menos</t>
  </si>
  <si>
    <t>3 a 7 años</t>
  </si>
  <si>
    <t>más de 7 años</t>
  </si>
  <si>
    <t>Una persona</t>
  </si>
  <si>
    <t>Dos personas</t>
  </si>
  <si>
    <t>Tres personas</t>
  </si>
  <si>
    <t>Cuatro y mas personas</t>
  </si>
  <si>
    <t>Nº de personas incluidas en pago en origen</t>
  </si>
  <si>
    <t>tamaño de grupo (excluidas personas solas)</t>
  </si>
  <si>
    <t>RELACIÓN VIAJEROS</t>
  </si>
  <si>
    <t>pareja</t>
  </si>
  <si>
    <t>pareja/ hijos/ nietos</t>
  </si>
  <si>
    <t>amigos</t>
  </si>
  <si>
    <t>otros familiares</t>
  </si>
  <si>
    <t>sólo</t>
  </si>
  <si>
    <t>hijos/nietos-sin pareja</t>
  </si>
  <si>
    <t>Con madre y/o padre**</t>
  </si>
  <si>
    <t>otra relación</t>
  </si>
  <si>
    <t>** En julio 2010 se ha introducido una nueva relación "con madre y/o padre": el dato de 2010 correspondiente a este item hace referencia al período julio-diciembre 2010.
FUENTE: Encuestas al Turismo Receptivo del Cabildo Insular de Tenerife. ELABORACIÓN: Turismo de Tenerife.</t>
  </si>
  <si>
    <t>DISTRIBUCIÓN SEGÚN INTERVALOS DE RENTA POR ZONAS 2010-2011 (%)</t>
  </si>
  <si>
    <t>12.000 € y menos</t>
  </si>
  <si>
    <t>12.001 - 18.000 €</t>
  </si>
  <si>
    <t>18.001 - 24.000 €</t>
  </si>
  <si>
    <t>24.001 - 36.000 €</t>
  </si>
  <si>
    <t>36.001 - 45.000 €</t>
  </si>
  <si>
    <t>45.001 - 66.000 €</t>
  </si>
  <si>
    <t>66.001 - 84.000 €</t>
  </si>
  <si>
    <t>Más de 84.000 €</t>
  </si>
  <si>
    <t xml:space="preserve">Ingresos familiares en € </t>
  </si>
  <si>
    <r>
      <rPr>
        <b/>
        <sz val="8"/>
        <color indexed="62"/>
        <rFont val="Calibri"/>
        <family val="2"/>
      </rPr>
      <t>** Cambio metodológico en los intervalos de renta: los datos 2010 hacen referencia a los datos recogidos de julio a diciebmbre 2010.</t>
    </r>
    <r>
      <rPr>
        <sz val="8"/>
        <color indexed="62"/>
        <rFont val="Calibri"/>
        <family val="2"/>
      </rPr>
      <t xml:space="preserve">
Fuente: Encuesta al Turismo Receptivo Cabildo Tenerife. Elaboración: Turismo de Tenerife</t>
    </r>
  </si>
  <si>
    <t>GASTO MEDIO TOTAL EN ORIGEN Y DESTINO 2010-2011 (€/persona)</t>
  </si>
  <si>
    <t>SANTIAGO/ GUÍA</t>
  </si>
  <si>
    <t xml:space="preserve">Gasto en Origen </t>
  </si>
  <si>
    <t>Gasto en Destino</t>
  </si>
  <si>
    <t>DISTRIBUCIÓN DE GASTO  EN TENERIFE</t>
  </si>
  <si>
    <t xml:space="preserve">Transporte público </t>
  </si>
  <si>
    <t xml:space="preserve">Alquiler de coche </t>
  </si>
  <si>
    <t>Excursiones organizadas</t>
  </si>
  <si>
    <t xml:space="preserve">Ocio nocturno </t>
  </si>
  <si>
    <t>Actividades deportivas</t>
  </si>
  <si>
    <t>Ocio/ diversión/cultura</t>
  </si>
  <si>
    <t>Alojamiento pagado en destino</t>
  </si>
  <si>
    <t>Tratamientos salud</t>
  </si>
  <si>
    <t>Extras alojamiento</t>
  </si>
  <si>
    <t>Otros servicios fuera del alojamiento</t>
  </si>
  <si>
    <t>Restaurantes</t>
  </si>
  <si>
    <t>Compras de comida</t>
  </si>
  <si>
    <t>Compras</t>
  </si>
  <si>
    <t>Casinos</t>
  </si>
  <si>
    <t>Time sharing</t>
  </si>
  <si>
    <t>Otros gastos</t>
  </si>
  <si>
    <t>GASTO MEDIO DIARIO EN ORIGEN Y DESTINO  2010-2011 (€/persona/día)</t>
  </si>
  <si>
    <t xml:space="preserve">Gasto medio diario en Origen </t>
  </si>
  <si>
    <t>Gasto medio diario en Destino</t>
  </si>
  <si>
    <t>DISTRIBUCIÓN DE GASTO DIARIO  EN TENERIFE</t>
  </si>
  <si>
    <t>ÍNDICE DE REPETICIÓN DE VISITAS DE LOS TURISTAS SEGÚN ZONAS (%)</t>
  </si>
  <si>
    <t>SANTIAGO GUÍA</t>
  </si>
  <si>
    <t>1ª visita</t>
  </si>
  <si>
    <t>Repetidor</t>
  </si>
  <si>
    <t>No contesta</t>
  </si>
  <si>
    <t>NIVEL DE FIDELIDAD: PORCENTAJE DE REPETICIÓN DE VISITAS A TENERIFE  SEGÚN ZONAS (%) ÚLTIMOS 5 AÑOS</t>
  </si>
  <si>
    <t xml:space="preserve">DISTRIBUCIÓN DE LA MUESTRA DE TURISTAS SEGÚN ZONAS Y TIPO DE ALOJAMIENTO UTILIZADO 2010-2011 (%) </t>
  </si>
  <si>
    <t>Hotel</t>
  </si>
  <si>
    <t>Aparthotel</t>
  </si>
  <si>
    <t>Apartamento</t>
  </si>
  <si>
    <t>Turismo rural</t>
  </si>
  <si>
    <t>Casa particular</t>
  </si>
  <si>
    <t>Otro tipo</t>
  </si>
  <si>
    <t>DISTRIBUCIÓN DE LA MUESTRA DE TURISTAS SEGÚN CATEGORÍA  DEL ALOJAMIENTO UTILIZADO Y ZONAS 2010-2011 (%)</t>
  </si>
  <si>
    <t>Hotel 1 y 2*</t>
  </si>
  <si>
    <t>Hotel 3*</t>
  </si>
  <si>
    <t>Hotel 4*</t>
  </si>
  <si>
    <t>Hotel 5*</t>
  </si>
  <si>
    <t>Aparthotel 1 y 2*</t>
  </si>
  <si>
    <t>Aparthotel 3*</t>
  </si>
  <si>
    <t>Aparthotel 4*</t>
  </si>
  <si>
    <t>Apartam. 1 llave</t>
  </si>
  <si>
    <t>Apartam. 2 llaves</t>
  </si>
  <si>
    <t>Apartam. 3 llaves</t>
  </si>
  <si>
    <t>Casa/hotel rural</t>
  </si>
  <si>
    <t>Casa/apartamento privado</t>
  </si>
  <si>
    <t>Camping</t>
  </si>
  <si>
    <t>otro alojamiento</t>
  </si>
  <si>
    <t>DISTRIBUCIÓN DE LA MUESTRA DE TURISTAS POR EL TIPO DE ALOJAMIENTO BAJO LA MODALIDAD TIME SHARING SEGÚN ZONAS (%)</t>
  </si>
  <si>
    <t>Aparthotel 1 y 2 estrellas</t>
  </si>
  <si>
    <t>Aparthotel 3 estrellas</t>
  </si>
  <si>
    <t>ApartHotel 4 estrellas</t>
  </si>
  <si>
    <t>Apartam. 1 y 2 llaves</t>
  </si>
  <si>
    <t>DISTRIBUCIÓN DE LA MUESTRA DE TURISTAS POR EL TIPO DE ALOJAMIENTO BAJO LA MODALIDAD "CASA PARTICULAR" SEGÚN ZONAS (%)</t>
  </si>
  <si>
    <t>DISTRIBUCIÓN DE LA MUESTRA POR TIEMPO DE ESTANCIA SEGÚN ZONAS 2010-2011 (%)</t>
  </si>
  <si>
    <t>SANTIAGO GUJÍA</t>
  </si>
  <si>
    <t>1 a 5 noches</t>
  </si>
  <si>
    <t>6 a 8 noches</t>
  </si>
  <si>
    <t>9 a 16 noches</t>
  </si>
  <si>
    <t>Más de 16 noches</t>
  </si>
  <si>
    <t>Noches de estancia (datos absolutos)</t>
  </si>
  <si>
    <t>DISTRIBUCIÓN DE LA MUESTRA REPETIDORA SEGÚN EL LUGAR DE ALOJAMIENTO DE LA ÚLTIMA VISITA POR ZONAS 2010-2011 (%)</t>
  </si>
  <si>
    <t>Los Cristianos</t>
  </si>
  <si>
    <t>Las Américas-Arona</t>
  </si>
  <si>
    <t>Costa Adeje</t>
  </si>
  <si>
    <t>Los Gigantes/ Pº Santiago/ Abama</t>
  </si>
  <si>
    <t>Centros sec.sur</t>
  </si>
  <si>
    <t>Resto sur/ Sur interior</t>
  </si>
  <si>
    <t>pº de la Cruz/ Valle de la Orotava</t>
  </si>
  <si>
    <t>Resto norte</t>
  </si>
  <si>
    <t>Área metropolitana</t>
  </si>
  <si>
    <t xml:space="preserve">DISTRIBUCIÓN DE LA MUESTRA DE TURISTAS POR NÚMERO DE VISITAS ANTERIORES Y MEDIA DE VISITAS REALIZADAS SEGÚN ZONAS 2010-2011 (%) </t>
  </si>
  <si>
    <t>Ninguna visita</t>
  </si>
  <si>
    <t>1 visita</t>
  </si>
  <si>
    <t>2 a 3 visitas</t>
  </si>
  <si>
    <t>4 y más visitas</t>
  </si>
  <si>
    <t>Media de visitas anteriores</t>
  </si>
  <si>
    <t xml:space="preserve">DISTRIBUCIÓN DE LA MUESTRA DE TURISTAS REPETIDORES SEGÚN INTERVALO DE TIEMPO TRANSCURRIDO CON LA ÚLTIMA VISITA SEGÚN ZONAS 2010-2011 (%) </t>
  </si>
  <si>
    <t>6 meses y menos</t>
  </si>
  <si>
    <t>De 7 a 11 meses</t>
  </si>
  <si>
    <t>De 12 a 23 meses</t>
  </si>
  <si>
    <t>De 24 a 35 meses</t>
  </si>
  <si>
    <t>De 36 a 47 meses</t>
  </si>
  <si>
    <t>De 48 a 59 meses</t>
  </si>
  <si>
    <t>De 60 a 71 meses</t>
  </si>
  <si>
    <t>De 72 a 83 meses</t>
  </si>
  <si>
    <t>De 84 a 119 años</t>
  </si>
  <si>
    <t>10 años y más</t>
  </si>
  <si>
    <t>Intervalo entre visitas 
(años y fracción meses)</t>
  </si>
  <si>
    <t>FORMULA DE CONTRATACIÓN DEL VUELO Y ALOJAMIENTO 2010-2011 (%)</t>
  </si>
  <si>
    <t>Contrata vuelo y alojamiento en distinto momento</t>
  </si>
  <si>
    <t>Paquete turístico</t>
  </si>
  <si>
    <t>Contrata vuelo y alojamiento al mismo tiempo como servicios independientes</t>
  </si>
  <si>
    <t>no lo sabe</t>
  </si>
  <si>
    <t>FORMULA DE CONTRATACIÓN DEL VUELO 2010-2011** (%)</t>
  </si>
  <si>
    <t>TOUROPERADOR/AGENCIA DE VIAJES</t>
  </si>
  <si>
    <t>turoperador:pers/tf/fax</t>
  </si>
  <si>
    <t>-</t>
  </si>
  <si>
    <t>turoperador: portal web</t>
  </si>
  <si>
    <t>AGENCIA DE VIAJES</t>
  </si>
  <si>
    <t>agencia:pers/tf/fax</t>
  </si>
  <si>
    <t>agencia:portal web</t>
  </si>
  <si>
    <t>CONTRATACIÓN CON LA COMPAÑÍA</t>
  </si>
  <si>
    <t>compañía:pers/tf/fax</t>
  </si>
  <si>
    <t>compañía:portal web</t>
  </si>
  <si>
    <t>compañía:web compañía</t>
  </si>
  <si>
    <t>**Datos 2010 hacen referencia al período julio-diciembre, dado que en julio se introdujeron cambios metodológicos en la formulación de la pregunta
FUENTE: Encuestas al Turismo Receptivo del Cabildo Insular de Tenerife. ELABORACIÓN: Turismo de Tenerife.</t>
  </si>
  <si>
    <t>FORMULA DE CONTRATACIÓN DEL ALOJAMIENTO 2010-2011* (%)</t>
  </si>
  <si>
    <t>GRANADILLA/S.MIGUEL</t>
  </si>
  <si>
    <t>TOUROPERADOR</t>
  </si>
  <si>
    <t>directo con turoperador</t>
  </si>
  <si>
    <t>portal/web turoperador</t>
  </si>
  <si>
    <t>directo con agencia</t>
  </si>
  <si>
    <t>portal/web agencia</t>
  </si>
  <si>
    <t>ALOJAMIENTO</t>
  </si>
  <si>
    <t>directo con el alojamiento</t>
  </si>
  <si>
    <t>portal/web alojamiento</t>
  </si>
  <si>
    <t>web propia del alojamiento</t>
  </si>
  <si>
    <t>Contrató al llegar a Tenerife</t>
  </si>
  <si>
    <t>propietario</t>
  </si>
  <si>
    <t>cesión gratis/pago</t>
  </si>
  <si>
    <t>premio/regalo</t>
  </si>
  <si>
    <t>intercambio vivienda</t>
  </si>
  <si>
    <t>otra modalidad</t>
  </si>
  <si>
    <t>Explotación a partir del año 2011
FUENTE: Encuestas al Turismo Receptivo del Cabildo Insular de Tenerife. ELABORACIÓN: Turismo de Tenerife.</t>
  </si>
  <si>
    <t>SERVICIOS CONTRATADOS EN ORIGEN 2010-2011 (%)</t>
  </si>
  <si>
    <t>Sólo vuelo</t>
  </si>
  <si>
    <t>Vuelo-sólo alojamiento</t>
  </si>
  <si>
    <t>Vuelo-alojamiento y desayuno</t>
  </si>
  <si>
    <t>Vuelo-alojamiento y media pensión</t>
  </si>
  <si>
    <t>Vuelo-alojamiento y pensión completa</t>
  </si>
  <si>
    <t>Vuelo-alojamiento y todo incluido</t>
  </si>
  <si>
    <t xml:space="preserve">Total </t>
  </si>
  <si>
    <t>SERVICIOS COMPLEMENTARIOS CONTRATADOS EN EL PAÍS DE ORIGEN 2010-2011 (%)</t>
  </si>
  <si>
    <t>No alquila coche en origen</t>
  </si>
  <si>
    <t>Alquiler de coche</t>
  </si>
  <si>
    <t>No contrata excursiones en origen</t>
  </si>
  <si>
    <t>Excursiones</t>
  </si>
  <si>
    <t>No contrata viaje combinado en origen</t>
  </si>
  <si>
    <t>Viaje combinado</t>
  </si>
  <si>
    <t>No contrata crucero en origen</t>
  </si>
  <si>
    <t>Crucero</t>
  </si>
  <si>
    <t>No contrata actividades deportivas en origen</t>
  </si>
  <si>
    <t>No contrata tratamientos de salud en origen</t>
  </si>
  <si>
    <t>Tratamientos de salud</t>
  </si>
  <si>
    <t>No contrata Transporte Alojamiento-Aeropuerto en origen</t>
  </si>
  <si>
    <t>Transporte Alojamiento-Aeropuerto</t>
  </si>
  <si>
    <t>REALIZACIÓN DE ESCALAS EN EL TRAYECTO AÉREO HACIA TENERIFE 2010-2011 (%)</t>
  </si>
  <si>
    <t>realiza escala</t>
  </si>
  <si>
    <t>No</t>
  </si>
  <si>
    <t>Sí</t>
  </si>
  <si>
    <t>MODALIDAD DE TRANSFER 2010-2011 (%)</t>
  </si>
  <si>
    <t>Bus turístico</t>
  </si>
  <si>
    <t>coche privado o alquiler</t>
  </si>
  <si>
    <t>Bus regular</t>
  </si>
  <si>
    <t>Taxi</t>
  </si>
  <si>
    <t>Limusina</t>
  </si>
  <si>
    <t>Transporte del alojamiento**</t>
  </si>
  <si>
    <t>total casos</t>
  </si>
  <si>
    <t xml:space="preserve">**Cambio en la formulación de la pregunta: los datos del item "transporte del alojamiento" hacen referencia al período julio-diciembre 2010
FUENTE: Encuestas al Turismo Receptivo del Cabildo Insular de Tenerife. ELABORACIÓN: Turismo de Tenerife </t>
  </si>
  <si>
    <t>USO DE COCHE DURANTE LAS VACACIONES 2010-2011 (%)</t>
  </si>
  <si>
    <t>Utilizar coche</t>
  </si>
  <si>
    <t>No utilizó</t>
  </si>
  <si>
    <t>Si utilizó</t>
  </si>
  <si>
    <t>Alquilado</t>
  </si>
  <si>
    <t>Cedido</t>
  </si>
  <si>
    <t>Propio</t>
  </si>
  <si>
    <t>Total casos</t>
  </si>
  <si>
    <t>nº días coche alquilado</t>
  </si>
  <si>
    <t>nº días coche cedido</t>
  </si>
  <si>
    <t>nº días coche propio</t>
  </si>
  <si>
    <t xml:space="preserve">FUENTE: Encuestas al Turismo Receptivo del Cabildo Insular de Tenerife. ELABORACIÓN: Turismo de Tenerife </t>
  </si>
  <si>
    <t>USO DE INTERNET 2010-2011 (%)</t>
  </si>
  <si>
    <t>Uso de internet</t>
  </si>
  <si>
    <t>no usó internet</t>
  </si>
  <si>
    <t>usó internet</t>
  </si>
  <si>
    <t>sólo consultas</t>
  </si>
  <si>
    <t>para reservar</t>
  </si>
  <si>
    <t>para comprar</t>
  </si>
  <si>
    <t>no uso internet</t>
  </si>
  <si>
    <t>TIPO DE OPERACIONES SEGÚN USO DE INTERNET 2010-2011 (%)</t>
  </si>
  <si>
    <t>El vuelo</t>
  </si>
  <si>
    <t>Reservó</t>
  </si>
  <si>
    <t>Compró on line</t>
  </si>
  <si>
    <t>Casos</t>
  </si>
  <si>
    <t>El alojamiento</t>
  </si>
  <si>
    <t>Vuelo y alojamiento</t>
  </si>
  <si>
    <t>Alquiler coche</t>
  </si>
  <si>
    <t>Otros servicios</t>
  </si>
  <si>
    <t>ACTIVIDADES PRACTICADAS SEGÚN ZONAS 2010-2011 (%)</t>
  </si>
  <si>
    <t>Realiza actividades</t>
  </si>
  <si>
    <t>No realiza actividades</t>
  </si>
  <si>
    <t>Golf (excluidos minigolf y campos de práctica)</t>
  </si>
  <si>
    <t>Si</t>
  </si>
  <si>
    <t>Observación de cetáceos/delfines/ballenas (en barco)</t>
  </si>
  <si>
    <t>Surf / windsurf/ kitesurf</t>
  </si>
  <si>
    <t>Buceo deportivo/fotográfico</t>
  </si>
  <si>
    <t>Senderismo (a pié, más de una hora, fuera de áreas urbanas)</t>
  </si>
  <si>
    <t>Tratamientos de salud (hidroterapia, masajes,...)</t>
  </si>
  <si>
    <t>Visita a museos, conciertos, exposiciones</t>
  </si>
  <si>
    <t xml:space="preserve">Navegación (vela/ pesca deportivas) </t>
  </si>
  <si>
    <t>Visita a parques temáticos (zoológicos, botánicos, acuáticos)</t>
  </si>
  <si>
    <t xml:space="preserve">Deportes de aventura / riesgo (parapente, escalada,...) </t>
  </si>
  <si>
    <t>Excursión a otra isla canaria (en el día)</t>
  </si>
  <si>
    <t>Fiestas y eventos populares (fiestas populares, carnavales,…)</t>
  </si>
  <si>
    <t>Bike - Ciclismo</t>
  </si>
  <si>
    <t>Obsevación aves (Birdwatching)</t>
  </si>
  <si>
    <t>Observación de estrellas (especializado)</t>
  </si>
  <si>
    <t>Rutas a caballo</t>
  </si>
  <si>
    <t>Otras actividades</t>
  </si>
  <si>
    <t>REALIZACIÓN DE EXCURSIONES EN TENERIFE 2010-2011 (%)</t>
  </si>
  <si>
    <t>Excursiones en Tenerife</t>
  </si>
  <si>
    <t>No realiza excursiones/ No Contesta</t>
  </si>
  <si>
    <t>Realiza excursiones</t>
  </si>
  <si>
    <t>EXCURSIONES REALIZADAS 2010-2011 (%)</t>
  </si>
  <si>
    <t>Santa Cruz/ La Laguna</t>
  </si>
  <si>
    <t>Exc. Santa Cruz</t>
  </si>
  <si>
    <t>No realiza</t>
  </si>
  <si>
    <t>Sí realiza</t>
  </si>
  <si>
    <t>Exc. Teresitas</t>
  </si>
  <si>
    <t>Exc. Candelaria</t>
  </si>
  <si>
    <t>Exc. La Laguna</t>
  </si>
  <si>
    <t>Exc. Anaga/ Taganana</t>
  </si>
  <si>
    <t>Exc. El Teide</t>
  </si>
  <si>
    <t>Exc. La Orotava</t>
  </si>
  <si>
    <t>Exc. Pº Cruz</t>
  </si>
  <si>
    <t>Exc. Garachico/Icod de los Vinos</t>
  </si>
  <si>
    <t>Exc. Acantilado de los Gigantes</t>
  </si>
  <si>
    <t>Exc. Barranco de Masca</t>
  </si>
  <si>
    <t>Teno/Buenavista*</t>
  </si>
  <si>
    <t>Vuelta/recorridos por la Isla*</t>
  </si>
  <si>
    <t>Otra excursiones</t>
  </si>
  <si>
    <t xml:space="preserve">*En 2011, se introducen nuevas excursiones en el cuestionario (Teno/Buenavista y Vuelta/Recorridos por la Isla), por lo que no existen comparativas con el año anterior.
FUENTE: Encuestas al Turismo Receptivo del Cabildo Insular de Tenerife. ELABORACIÓN: Turismo de Tenerife </t>
  </si>
  <si>
    <t>Total zonas</t>
  </si>
  <si>
    <t>adeje total</t>
  </si>
  <si>
    <t>var. 10/09</t>
  </si>
  <si>
    <t>El Teide</t>
  </si>
  <si>
    <t>Santa Cruz (ciudad)</t>
  </si>
  <si>
    <t xml:space="preserve">Puerto de la Cruz </t>
  </si>
  <si>
    <t xml:space="preserve">Acantilado de los Gigantes </t>
  </si>
  <si>
    <t>Garachico/Icod de los Vinos</t>
  </si>
  <si>
    <t>La Orotava (centro urbano)</t>
  </si>
  <si>
    <t xml:space="preserve">La Laguna (ciudad) </t>
  </si>
  <si>
    <t>Barranco de Masca</t>
  </si>
  <si>
    <t>Candelaria</t>
  </si>
  <si>
    <t>Playa de las Teresitas</t>
  </si>
  <si>
    <t>Anaga/Taganana</t>
  </si>
  <si>
    <t>MEDIO DE TRANSPORTE UTILIZADO EN LAS EXCURSIONES 2010-2011 (%)</t>
  </si>
  <si>
    <t>Medio de transporte en las excursiones</t>
  </si>
  <si>
    <t>coche alquiler</t>
  </si>
  <si>
    <t>excursión organizada</t>
  </si>
  <si>
    <t>bus/ taxi</t>
  </si>
  <si>
    <t>No realiza Excursiones</t>
  </si>
  <si>
    <t xml:space="preserve">*Sobre el total de la muestra. Respuesta múltiple
FUENTE: Encuestas al Turismo Receptivo del Cabildo Insular de Tenerife. ELABORACIÓN: Turismo de Tenerife </t>
  </si>
  <si>
    <t>MOTIVOS DE LA ELECCIÓN DEL DESTINO 2010-2011 (%)</t>
  </si>
  <si>
    <t>**No es posible la comparativa con años anteriores, ya que en 2011 la pregunta de motivación pasa a ser espontánea. 
Encuestas al Turismo Receptivo del Cabildo Insular de Tenerife. ELABORACIÓN: Turismo de Tenerife</t>
  </si>
  <si>
    <t>ÍNDICES DE SATISFACCIÓN SEGÚN ZONAS 2010-2011</t>
  </si>
  <si>
    <t>Factores alojativos</t>
  </si>
  <si>
    <t>Factores naturales</t>
  </si>
  <si>
    <t>Servicios e infraestructuras</t>
  </si>
  <si>
    <t>Índice de satisfacción medio</t>
  </si>
  <si>
    <t>Factores ambientales</t>
  </si>
  <si>
    <t>Factores genéricos</t>
  </si>
  <si>
    <t>Oferta de restauración</t>
  </si>
  <si>
    <t>Oferta comercial</t>
  </si>
  <si>
    <t>Oferta de actividades y ocio</t>
  </si>
  <si>
    <t>Índice de satisfacción global</t>
  </si>
  <si>
    <t>Valoraciones en una escala del 1 al 10
*El Índice de satisfacción corresponde a la media de todos los factores.  La satisfacción global es un índice dado por el turista, (se comienza a medir en 2009)
Fuente: Encuesta al Turismo Receptivo Cabildo Tenerife. Elaboración: Turismo de Tenerife</t>
  </si>
  <si>
    <t>ÍNDICES DE SATISFACCIÓN 2010-2011</t>
  </si>
  <si>
    <t>Índice de Satisfacción medio</t>
  </si>
  <si>
    <t>Calidad alojamiento</t>
  </si>
  <si>
    <t>Trato alojamiento</t>
  </si>
  <si>
    <t>Calidad de la comida/ bebida en el alojamiento</t>
  </si>
  <si>
    <t>Precios del alojamiento</t>
  </si>
  <si>
    <t>Piscinas del alojamiento</t>
  </si>
  <si>
    <r>
      <t>Calidad ambiental de la zona turística</t>
    </r>
    <r>
      <rPr>
        <b/>
        <sz val="8"/>
        <color theme="3" tint="-0.249977111117893"/>
        <rFont val="Calibri"/>
        <family val="2"/>
        <scheme val="minor"/>
      </rPr>
      <t xml:space="preserve"> (ruidos, contaminación, etc.)</t>
    </r>
  </si>
  <si>
    <r>
      <t xml:space="preserve">Limpieza pública </t>
    </r>
    <r>
      <rPr>
        <b/>
        <sz val="8"/>
        <color theme="3" tint="-0.249977111117893"/>
        <rFont val="Calibri"/>
        <family val="2"/>
        <scheme val="minor"/>
      </rPr>
      <t>(calles, locales,…)</t>
    </r>
  </si>
  <si>
    <t>La estética / paisaje urbano del centro de vacaciones</t>
  </si>
  <si>
    <t>Tranquilidad / relax</t>
  </si>
  <si>
    <t>Paisaje natural / naturaleza</t>
  </si>
  <si>
    <t>El sol</t>
  </si>
  <si>
    <t>La temperatura</t>
  </si>
  <si>
    <t>El baño en el mar</t>
  </si>
  <si>
    <t>Las playas</t>
  </si>
  <si>
    <t>Calidad de restaurantes y bares</t>
  </si>
  <si>
    <t>Oferta de productos y gastronomía local</t>
  </si>
  <si>
    <t>El trato del personal</t>
  </si>
  <si>
    <t>Los precios de comidas y bebidas en bares y restaurantes</t>
  </si>
  <si>
    <t>Actividades en la naturaleza</t>
  </si>
  <si>
    <t>Instalaciones / actividades deportivas</t>
  </si>
  <si>
    <t>Oferta de ocio nocturno</t>
  </si>
  <si>
    <t>Instalaciones / recreo para niños</t>
  </si>
  <si>
    <t>Actividades culturales</t>
  </si>
  <si>
    <t>Seguridad personal</t>
  </si>
  <si>
    <t>Asistencia médica-sanitaria</t>
  </si>
  <si>
    <r>
      <t xml:space="preserve">Transporte público </t>
    </r>
    <r>
      <rPr>
        <b/>
        <sz val="8"/>
        <color theme="3" tint="-0.249977111117893"/>
        <rFont val="Calibri"/>
        <family val="2"/>
        <scheme val="minor"/>
      </rPr>
      <t>(taxis, autobuses)</t>
    </r>
  </si>
  <si>
    <t>Servicio de alquiler coches</t>
  </si>
  <si>
    <t>Estado de las carreteras</t>
  </si>
  <si>
    <t>Información y señalización turística en Tenerife</t>
  </si>
  <si>
    <t>Hospitalidad de la población local</t>
  </si>
  <si>
    <r>
      <t xml:space="preserve">Elementos de identidad local </t>
    </r>
    <r>
      <rPr>
        <b/>
        <sz val="8"/>
        <color theme="3" tint="-0.249977111117893"/>
        <rFont val="Calibri"/>
        <family val="2"/>
        <scheme val="minor"/>
      </rPr>
      <t>(tradiciones culturales, patrimonio, folklore, etc.)</t>
    </r>
  </si>
  <si>
    <t>Precios en general en Tenerife</t>
  </si>
  <si>
    <t>Calidad y variedad del comercio de alimentación</t>
  </si>
  <si>
    <t>Calidad y variedad del resto del comercio</t>
  </si>
  <si>
    <t>Precio del comercio</t>
  </si>
  <si>
    <t>var. 11/10</t>
  </si>
  <si>
    <t>dif. 11-10</t>
  </si>
  <si>
    <t>Reino Unido</t>
  </si>
  <si>
    <t>Alemania</t>
  </si>
  <si>
    <t>España</t>
  </si>
  <si>
    <t>Francia</t>
  </si>
  <si>
    <t>Italia</t>
  </si>
  <si>
    <t>Bélgica</t>
  </si>
  <si>
    <t>Holanda</t>
  </si>
  <si>
    <t>Suecia</t>
  </si>
  <si>
    <t>Dinamarca</t>
  </si>
  <si>
    <t>Noruega</t>
  </si>
  <si>
    <t>Finlandia</t>
  </si>
  <si>
    <t>Suiza + Austria</t>
  </si>
  <si>
    <t>Irlanda (Eire)</t>
  </si>
  <si>
    <t>Rusia</t>
  </si>
  <si>
    <t>Resto del Mundo</t>
  </si>
  <si>
    <t>n.d.</t>
  </si>
  <si>
    <t>n.d</t>
  </si>
  <si>
    <t>anual</t>
  </si>
  <si>
    <t>Diferencia</t>
  </si>
  <si>
    <t>clima</t>
  </si>
  <si>
    <t>paisaje natural</t>
  </si>
  <si>
    <t>alojamiento (contratación)</t>
  </si>
  <si>
    <t>características del alojamiento</t>
  </si>
  <si>
    <t>amabilidad/ hospitalidad/ambiente</t>
  </si>
  <si>
    <t>actividades /ocio</t>
  </si>
  <si>
    <t>relax</t>
  </si>
  <si>
    <t>precio del viaje</t>
  </si>
  <si>
    <t>precios en tenerife</t>
  </si>
  <si>
    <t>gastronomía</t>
  </si>
  <si>
    <t>restaurantes/bares/cafés</t>
  </si>
  <si>
    <t>pubs/clubs/bares</t>
  </si>
  <si>
    <t>conocer/ excursiones</t>
  </si>
  <si>
    <t>accesibilidad /cercanía</t>
  </si>
  <si>
    <t>la isla</t>
  </si>
  <si>
    <t>medioambiente urbano</t>
  </si>
  <si>
    <t>infraestructuras urbanas</t>
  </si>
  <si>
    <t>playas /mar</t>
  </si>
  <si>
    <t>destino preparado para el turismo</t>
  </si>
  <si>
    <t>buenas referencias /fidelidad</t>
  </si>
  <si>
    <t>visita familiares /amigos</t>
  </si>
  <si>
    <t>está en españa</t>
  </si>
  <si>
    <t>celebración/aniversarios/evento</t>
  </si>
  <si>
    <t>turismo familiar</t>
  </si>
  <si>
    <t>cultura/eventos/costumbres</t>
  </si>
  <si>
    <t>comercio/compras</t>
  </si>
  <si>
    <t>carreteras/transporte</t>
  </si>
  <si>
    <t>el teide</t>
  </si>
  <si>
    <t>loro parque</t>
  </si>
  <si>
    <t>siam park</t>
  </si>
  <si>
    <t>senderismo</t>
  </si>
  <si>
    <t>otros parques temáticos</t>
  </si>
  <si>
    <t>deportes</t>
  </si>
  <si>
    <t>negocios/estudios/médicos</t>
  </si>
  <si>
    <t>seguridad</t>
  </si>
  <si>
    <t>ocio nocturno</t>
  </si>
  <si>
    <t>lugares específicos</t>
  </si>
  <si>
    <t>servicios</t>
  </si>
  <si>
    <t>otros</t>
  </si>
  <si>
    <t>no contestan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</si>
</sst>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u/>
      <sz val="10"/>
      <color theme="3" tint="-0.249977111117893"/>
      <name val="Calibri"/>
      <family val="2"/>
      <scheme val="minor"/>
    </font>
    <font>
      <b/>
      <sz val="8"/>
      <color indexed="62"/>
      <name val="Calibri"/>
      <family val="2"/>
    </font>
    <font>
      <sz val="8"/>
      <color indexed="62"/>
      <name val="Calibri"/>
      <family val="2"/>
    </font>
    <font>
      <sz val="12"/>
      <name val="Arial"/>
      <family val="2"/>
    </font>
    <font>
      <b/>
      <sz val="10"/>
      <color theme="3" tint="-0.249977111117893"/>
      <name val="Arial"/>
      <family val="2"/>
    </font>
    <font>
      <b/>
      <sz val="12"/>
      <color indexed="9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4" tint="-0.499984740745262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" fontId="1" fillId="0" borderId="0">
      <alignment vertical="center"/>
    </xf>
    <xf numFmtId="0" fontId="1" fillId="0" borderId="0"/>
  </cellStyleXfs>
  <cellXfs count="177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7" fillId="5" borderId="0" xfId="2" applyFont="1" applyFill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 applyProtection="1">
      <alignment horizontal="left" vertical="center" wrapText="1"/>
      <protection hidden="1"/>
    </xf>
    <xf numFmtId="164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164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3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3" fontId="0" fillId="0" borderId="0" xfId="0" applyNumberFormat="1" applyAlignment="1">
      <alignment vertical="center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>
      <alignment vertical="center"/>
    </xf>
    <xf numFmtId="0" fontId="14" fillId="5" borderId="0" xfId="2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5" fillId="7" borderId="0" xfId="0" applyFont="1" applyFill="1" applyBorder="1" applyAlignment="1" applyProtection="1">
      <alignment horizontal="left" vertical="center" wrapText="1"/>
      <protection hidden="1"/>
    </xf>
    <xf numFmtId="2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/>
    <xf numFmtId="0" fontId="5" fillId="8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Protection="1">
      <protection hidden="1"/>
    </xf>
    <xf numFmtId="2" fontId="0" fillId="0" borderId="0" xfId="0" applyNumberFormat="1" applyAlignment="1">
      <alignment vertical="center"/>
    </xf>
    <xf numFmtId="3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4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166" fontId="13" fillId="0" borderId="0" xfId="1" applyNumberFormat="1" applyFont="1" applyBorder="1" applyAlignment="1" applyProtection="1">
      <alignment vertical="center"/>
      <protection hidden="1"/>
    </xf>
    <xf numFmtId="166" fontId="7" fillId="9" borderId="0" xfId="1" applyNumberFormat="1" applyFont="1" applyFill="1" applyBorder="1" applyAlignment="1" applyProtection="1">
      <alignment horizontal="right" vertical="center" wrapText="1"/>
      <protection hidden="1"/>
    </xf>
    <xf numFmtId="164" fontId="7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9" borderId="0" xfId="0" applyFont="1" applyFill="1" applyBorder="1" applyAlignment="1" applyProtection="1">
      <alignment vertical="center"/>
      <protection hidden="1"/>
    </xf>
    <xf numFmtId="2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9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9" fontId="0" fillId="0" borderId="0" xfId="1" applyFont="1" applyAlignment="1" applyProtection="1">
      <alignment vertical="center"/>
      <protection hidden="1"/>
    </xf>
    <xf numFmtId="0" fontId="17" fillId="0" borderId="0" xfId="0" applyFont="1"/>
    <xf numFmtId="0" fontId="7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vertical="center"/>
      <protection hidden="1"/>
    </xf>
    <xf numFmtId="165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5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</xf>
    <xf numFmtId="0" fontId="5" fillId="10" borderId="0" xfId="0" applyFont="1" applyFill="1" applyBorder="1" applyAlignment="1" applyProtection="1">
      <alignment horizontal="center" vertical="center" wrapText="1"/>
      <protection hidden="1"/>
    </xf>
    <xf numFmtId="2" fontId="7" fillId="0" borderId="0" xfId="0" applyNumberFormat="1" applyFont="1" applyBorder="1" applyAlignment="1" applyProtection="1">
      <alignment vertical="center"/>
      <protection hidden="1"/>
    </xf>
    <xf numFmtId="164" fontId="20" fillId="6" borderId="0" xfId="0" applyNumberFormat="1" applyFont="1" applyFill="1" applyBorder="1" applyAlignment="1" applyProtection="1">
      <alignment horizontal="right" vertical="center" wrapText="1"/>
      <protection hidden="1"/>
    </xf>
    <xf numFmtId="3" fontId="20" fillId="6" borderId="0" xfId="0" applyNumberFormat="1" applyFont="1" applyFill="1" applyBorder="1" applyAlignment="1" applyProtection="1">
      <alignment horizontal="right" vertical="center" wrapText="1"/>
      <protection hidden="1"/>
    </xf>
    <xf numFmtId="2" fontId="20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14" fillId="5" borderId="0" xfId="2" applyFont="1" applyFill="1" applyBorder="1" applyAlignment="1" applyProtection="1">
      <alignment horizontal="center" vertical="center"/>
    </xf>
    <xf numFmtId="0" fontId="11" fillId="10" borderId="0" xfId="0" applyFont="1" applyFill="1" applyBorder="1" applyAlignment="1" applyProtection="1">
      <alignment horizontal="left" vertical="center" wrapText="1"/>
      <protection hidden="1"/>
    </xf>
    <xf numFmtId="164" fontId="5" fillId="1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 applyProtection="1">
      <alignment horizontal="right" vertical="center" wrapText="1"/>
      <protection hidden="1"/>
    </xf>
    <xf numFmtId="164" fontId="7" fillId="6" borderId="0" xfId="0" applyNumberFormat="1" applyFont="1" applyFill="1" applyBorder="1" applyAlignment="1" applyProtection="1">
      <alignment horizontal="center" vertical="center" wrapText="1"/>
      <protection hidden="1"/>
    </xf>
    <xf numFmtId="164" fontId="7" fillId="10" borderId="0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Border="1"/>
    <xf numFmtId="0" fontId="3" fillId="0" borderId="0" xfId="0" applyFont="1" applyBorder="1"/>
    <xf numFmtId="3" fontId="7" fillId="6" borderId="0" xfId="0" applyNumberFormat="1" applyFont="1" applyFill="1" applyBorder="1" applyAlignment="1" applyProtection="1">
      <alignment horizontal="center" vertical="center" wrapText="1"/>
      <protection hidden="1"/>
    </xf>
    <xf numFmtId="1" fontId="7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/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5" fillId="10" borderId="0" xfId="0" applyFont="1" applyFill="1" applyBorder="1" applyAlignment="1" applyProtection="1">
      <alignment horizontal="left" vertical="center" wrapText="1"/>
      <protection hidden="1"/>
    </xf>
    <xf numFmtId="164" fontId="21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vertical="center"/>
    </xf>
    <xf numFmtId="0" fontId="7" fillId="0" borderId="0" xfId="0" applyFont="1" applyFill="1" applyBorder="1" applyAlignment="1" applyProtection="1">
      <alignment horizontal="left" vertical="center" wrapText="1" indent="3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11" fillId="5" borderId="0" xfId="0" applyFont="1" applyFill="1" applyBorder="1" applyAlignment="1" applyProtection="1">
      <alignment vertical="center" wrapText="1"/>
      <protection hidden="1"/>
    </xf>
    <xf numFmtId="0" fontId="5" fillId="6" borderId="0" xfId="0" applyFont="1" applyFill="1" applyBorder="1" applyAlignment="1">
      <alignment horizontal="left" vertical="center" wrapText="1"/>
    </xf>
    <xf numFmtId="164" fontId="7" fillId="6" borderId="0" xfId="0" applyNumberFormat="1" applyFont="1" applyFill="1" applyBorder="1" applyAlignment="1">
      <alignment horizontal="right" vertical="center" wrapText="1"/>
    </xf>
    <xf numFmtId="164" fontId="7" fillId="5" borderId="0" xfId="0" applyNumberFormat="1" applyFont="1" applyFill="1" applyBorder="1" applyAlignment="1">
      <alignment horizontal="right" vertical="center" wrapText="1"/>
    </xf>
    <xf numFmtId="1" fontId="7" fillId="6" borderId="0" xfId="0" applyNumberFormat="1" applyFont="1" applyFill="1" applyBorder="1" applyAlignment="1">
      <alignment horizontal="right" vertical="center" wrapText="1"/>
    </xf>
    <xf numFmtId="1" fontId="7" fillId="5" borderId="0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right"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0" fontId="5" fillId="11" borderId="0" xfId="0" applyFont="1" applyFill="1" applyBorder="1" applyAlignment="1">
      <alignment horizontal="left" vertical="center" wrapText="1"/>
    </xf>
    <xf numFmtId="164" fontId="7" fillId="11" borderId="0" xfId="0" applyNumberFormat="1" applyFont="1" applyFill="1" applyBorder="1" applyAlignment="1">
      <alignment horizontal="right" vertical="center" wrapText="1"/>
    </xf>
    <xf numFmtId="164" fontId="7" fillId="7" borderId="0" xfId="0" applyNumberFormat="1" applyFont="1" applyFill="1" applyBorder="1" applyAlignment="1">
      <alignment horizontal="right" vertical="center" wrapText="1"/>
    </xf>
    <xf numFmtId="0" fontId="5" fillId="11" borderId="2" xfId="0" applyFont="1" applyFill="1" applyBorder="1" applyAlignment="1">
      <alignment horizontal="left" vertical="center" wrapText="1"/>
    </xf>
    <xf numFmtId="3" fontId="7" fillId="11" borderId="2" xfId="0" applyNumberFormat="1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6" borderId="2" xfId="0" applyNumberFormat="1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left" vertical="center" wrapText="1"/>
    </xf>
    <xf numFmtId="164" fontId="7" fillId="11" borderId="1" xfId="0" applyNumberFormat="1" applyFont="1" applyFill="1" applyBorder="1" applyAlignment="1">
      <alignment horizontal="right" vertical="center" wrapText="1"/>
    </xf>
    <xf numFmtId="2" fontId="7" fillId="11" borderId="0" xfId="0" applyNumberFormat="1" applyFont="1" applyFill="1" applyBorder="1" applyAlignment="1">
      <alignment horizontal="right" vertical="center" wrapText="1"/>
    </xf>
    <xf numFmtId="2" fontId="7" fillId="5" borderId="0" xfId="0" applyNumberFormat="1" applyFont="1" applyFill="1" applyBorder="1" applyAlignment="1">
      <alignment horizontal="right" vertical="center" wrapText="1"/>
    </xf>
    <xf numFmtId="2" fontId="7" fillId="11" borderId="2" xfId="0" applyNumberFormat="1" applyFont="1" applyFill="1" applyBorder="1" applyAlignment="1">
      <alignment horizontal="right" vertical="center" wrapText="1"/>
    </xf>
    <xf numFmtId="2" fontId="7" fillId="5" borderId="2" xfId="0" applyNumberFormat="1" applyFont="1" applyFill="1" applyBorder="1" applyAlignment="1">
      <alignment horizontal="right" vertical="center" wrapText="1"/>
    </xf>
    <xf numFmtId="2" fontId="7" fillId="11" borderId="1" xfId="0" applyNumberFormat="1" applyFont="1" applyFill="1" applyBorder="1" applyAlignment="1">
      <alignment horizontal="right" vertical="center" wrapText="1"/>
    </xf>
    <xf numFmtId="2" fontId="7" fillId="5" borderId="1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 applyProtection="1">
      <alignment horizontal="left" vertical="center"/>
      <protection hidden="1"/>
    </xf>
    <xf numFmtId="0" fontId="12" fillId="5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/>
    </xf>
    <xf numFmtId="164" fontId="7" fillId="6" borderId="0" xfId="0" applyNumberFormat="1" applyFont="1" applyFill="1" applyBorder="1" applyAlignment="1" applyProtection="1">
      <alignment vertical="center"/>
      <protection hidden="1"/>
    </xf>
    <xf numFmtId="164" fontId="7" fillId="5" borderId="0" xfId="0" applyNumberFormat="1" applyFont="1" applyFill="1" applyBorder="1" applyAlignment="1" applyProtection="1">
      <alignment vertical="center"/>
      <protection hidden="1"/>
    </xf>
    <xf numFmtId="164" fontId="7" fillId="7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5" fillId="7" borderId="0" xfId="0" applyFont="1" applyFill="1" applyBorder="1" applyAlignment="1" applyProtection="1">
      <alignment vertical="center"/>
      <protection hidden="1"/>
    </xf>
    <xf numFmtId="0" fontId="7" fillId="8" borderId="0" xfId="0" applyFont="1" applyFill="1" applyBorder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left" vertical="center" wrapText="1"/>
      <protection hidden="1"/>
    </xf>
    <xf numFmtId="164" fontId="7" fillId="7" borderId="1" xfId="0" applyNumberFormat="1" applyFont="1" applyFill="1" applyBorder="1" applyAlignment="1" applyProtection="1">
      <alignment horizontal="right" vertical="center" wrapText="1"/>
      <protection hidden="1"/>
    </xf>
    <xf numFmtId="0" fontId="5" fillId="6" borderId="2" xfId="0" applyFont="1" applyFill="1" applyBorder="1" applyAlignment="1" applyProtection="1">
      <alignment horizontal="left" vertical="center" wrapText="1"/>
      <protection hidden="1"/>
    </xf>
    <xf numFmtId="3" fontId="7" fillId="6" borderId="2" xfId="0" applyNumberFormat="1" applyFont="1" applyFill="1" applyBorder="1" applyAlignment="1" applyProtection="1">
      <alignment horizontal="right" vertical="center" wrapText="1"/>
      <protection hidden="1"/>
    </xf>
    <xf numFmtId="3" fontId="7" fillId="5" borderId="2" xfId="0" applyNumberFormat="1" applyFont="1" applyFill="1" applyBorder="1" applyAlignment="1" applyProtection="1">
      <alignment horizontal="right" vertical="center" wrapText="1"/>
      <protection hidden="1"/>
    </xf>
    <xf numFmtId="0" fontId="5" fillId="7" borderId="0" xfId="0" applyFont="1" applyFill="1" applyBorder="1" applyAlignment="1" applyProtection="1">
      <alignment horizontal="left" vertical="center"/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23" fillId="0" borderId="0" xfId="0" applyFont="1" applyBorder="1" applyAlignment="1">
      <alignment horizontal="left"/>
    </xf>
    <xf numFmtId="0" fontId="5" fillId="6" borderId="3" xfId="0" applyFont="1" applyFill="1" applyBorder="1" applyAlignment="1" applyProtection="1">
      <alignment horizontal="left" vertical="center" wrapText="1"/>
      <protection hidden="1"/>
    </xf>
    <xf numFmtId="164" fontId="7" fillId="6" borderId="3" xfId="0" applyNumberFormat="1" applyFont="1" applyFill="1" applyBorder="1" applyAlignment="1" applyProtection="1">
      <alignment horizontal="right" vertical="center" wrapText="1"/>
      <protection hidden="1"/>
    </xf>
    <xf numFmtId="164" fontId="7" fillId="5" borderId="3" xfId="0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0" applyFont="1" applyBorder="1"/>
    <xf numFmtId="0" fontId="5" fillId="6" borderId="4" xfId="0" applyFont="1" applyFill="1" applyBorder="1" applyAlignment="1" applyProtection="1">
      <alignment horizontal="left" vertical="center" wrapText="1"/>
      <protection hidden="1"/>
    </xf>
    <xf numFmtId="3" fontId="7" fillId="6" borderId="4" xfId="0" applyNumberFormat="1" applyFont="1" applyFill="1" applyBorder="1" applyAlignment="1" applyProtection="1">
      <alignment horizontal="right" vertical="center" wrapText="1"/>
      <protection hidden="1"/>
    </xf>
    <xf numFmtId="3" fontId="7" fillId="5" borderId="4" xfId="0" applyNumberFormat="1" applyFont="1" applyFill="1" applyBorder="1" applyAlignment="1" applyProtection="1">
      <alignment horizontal="right" vertical="center" wrapText="1"/>
      <protection hidden="1"/>
    </xf>
    <xf numFmtId="166" fontId="7" fillId="0" borderId="0" xfId="1" applyNumberFormat="1" applyFont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horizontal="left" vertical="center" wrapText="1"/>
      <protection hidden="1"/>
    </xf>
    <xf numFmtId="164" fontId="7" fillId="6" borderId="1" xfId="0" applyNumberFormat="1" applyFont="1" applyFill="1" applyBorder="1" applyAlignment="1" applyProtection="1">
      <alignment horizontal="right" wrapText="1"/>
      <protection hidden="1"/>
    </xf>
    <xf numFmtId="164" fontId="7" fillId="5" borderId="1" xfId="0" applyNumberFormat="1" applyFont="1" applyFill="1" applyBorder="1" applyAlignment="1" applyProtection="1">
      <alignment horizontal="right" wrapText="1"/>
      <protection hidden="1"/>
    </xf>
    <xf numFmtId="164" fontId="7" fillId="7" borderId="0" xfId="0" applyNumberFormat="1" applyFont="1" applyFill="1" applyBorder="1" applyAlignment="1" applyProtection="1">
      <alignment horizontal="right" wrapText="1"/>
      <protection hidden="1"/>
    </xf>
    <xf numFmtId="164" fontId="7" fillId="6" borderId="0" xfId="0" applyNumberFormat="1" applyFont="1" applyFill="1" applyBorder="1" applyAlignment="1" applyProtection="1">
      <alignment horizontal="right" wrapText="1"/>
      <protection hidden="1"/>
    </xf>
    <xf numFmtId="164" fontId="7" fillId="5" borderId="0" xfId="0" applyNumberFormat="1" applyFont="1" applyFill="1" applyBorder="1" applyAlignment="1" applyProtection="1">
      <alignment horizontal="right" wrapText="1"/>
      <protection hidden="1"/>
    </xf>
    <xf numFmtId="3" fontId="7" fillId="6" borderId="2" xfId="0" applyNumberFormat="1" applyFont="1" applyFill="1" applyBorder="1" applyAlignment="1" applyProtection="1">
      <alignment horizontal="right" wrapText="1"/>
      <protection hidden="1"/>
    </xf>
    <xf numFmtId="3" fontId="7" fillId="5" borderId="2" xfId="0" applyNumberFormat="1" applyFont="1" applyFill="1" applyBorder="1" applyAlignment="1" applyProtection="1">
      <alignment horizontal="right" wrapText="1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5" fillId="9" borderId="0" xfId="0" applyFont="1" applyFill="1" applyBorder="1" applyAlignment="1" applyProtection="1">
      <alignment horizontal="left" vertical="center" wrapText="1" indent="1"/>
      <protection hidden="1"/>
    </xf>
    <xf numFmtId="164" fontId="22" fillId="0" borderId="0" xfId="0" applyNumberFormat="1" applyFont="1" applyAlignment="1">
      <alignment vertical="center"/>
    </xf>
    <xf numFmtId="164" fontId="22" fillId="0" borderId="0" xfId="0" applyNumberFormat="1" applyFont="1" applyAlignment="1" applyProtection="1">
      <alignment vertical="center"/>
      <protection hidden="1"/>
    </xf>
    <xf numFmtId="0" fontId="5" fillId="9" borderId="0" xfId="0" applyFont="1" applyFill="1" applyBorder="1" applyAlignment="1" applyProtection="1">
      <alignment horizontal="left" vertical="center" wrapText="1" indent="1"/>
      <protection hidden="1"/>
    </xf>
    <xf numFmtId="164" fontId="7" fillId="0" borderId="0" xfId="0" applyNumberFormat="1" applyFont="1" applyBorder="1" applyAlignment="1" applyProtection="1">
      <alignment vertical="center"/>
      <protection hidden="1"/>
    </xf>
    <xf numFmtId="166" fontId="0" fillId="0" borderId="0" xfId="1" applyNumberFormat="1" applyFont="1" applyAlignment="1">
      <alignment vertical="center"/>
    </xf>
    <xf numFmtId="1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3" fontId="5" fillId="9" borderId="0" xfId="3" applyFont="1" applyFill="1" applyBorder="1" applyAlignment="1" applyProtection="1">
      <alignment vertical="center" wrapText="1"/>
      <protection hidden="1"/>
    </xf>
    <xf numFmtId="2" fontId="7" fillId="5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9" borderId="0" xfId="4" applyFont="1" applyFill="1" applyBorder="1" applyAlignment="1" applyProtection="1">
      <alignment vertical="center" wrapText="1"/>
      <protection hidden="1"/>
    </xf>
    <xf numFmtId="2" fontId="5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26" fillId="6" borderId="5" xfId="0" applyFont="1" applyFill="1" applyBorder="1" applyAlignment="1" applyProtection="1">
      <alignment horizontal="left" vertical="center" wrapText="1"/>
      <protection hidden="1"/>
    </xf>
    <xf numFmtId="2" fontId="5" fillId="7" borderId="0" xfId="0" applyNumberFormat="1" applyFont="1" applyFill="1" applyBorder="1" applyAlignment="1" applyProtection="1">
      <alignment horizontal="right" vertical="center"/>
      <protection hidden="1"/>
    </xf>
    <xf numFmtId="3" fontId="5" fillId="7" borderId="0" xfId="3" applyFont="1" applyFill="1" applyBorder="1" applyAlignment="1" applyProtection="1">
      <alignment vertical="center" wrapText="1"/>
      <protection hidden="1"/>
    </xf>
    <xf numFmtId="0" fontId="5" fillId="7" borderId="0" xfId="4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2" fillId="5" borderId="0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Border="1" applyAlignment="1" applyProtection="1">
      <alignment horizontal="left" vertical="center" wrapText="1"/>
      <protection hidden="1"/>
    </xf>
    <xf numFmtId="0" fontId="5" fillId="6" borderId="0" xfId="0" applyFont="1" applyFill="1" applyBorder="1" applyAlignment="1" applyProtection="1">
      <alignment horizontal="center" vertical="center" textRotation="90" wrapText="1"/>
      <protection hidden="1"/>
    </xf>
    <xf numFmtId="0" fontId="5" fillId="6" borderId="0" xfId="0" applyFont="1" applyFill="1" applyBorder="1" applyAlignment="1" applyProtection="1">
      <alignment horizontal="left" vertical="center" textRotation="90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5" fillId="10" borderId="0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left" vertical="center" wrapText="1"/>
      <protection hidden="1"/>
    </xf>
    <xf numFmtId="0" fontId="5" fillId="6" borderId="1" xfId="0" applyFont="1" applyFill="1" applyBorder="1" applyAlignment="1" applyProtection="1">
      <alignment horizontal="left" vertical="center" wrapText="1"/>
      <protection hidden="1"/>
    </xf>
    <xf numFmtId="0" fontId="5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3" xfId="0" applyFont="1" applyFill="1" applyBorder="1" applyAlignment="1" applyProtection="1">
      <alignment horizontal="left" vertical="center" wrapText="1"/>
      <protection hidden="1"/>
    </xf>
    <xf numFmtId="0" fontId="5" fillId="6" borderId="4" xfId="0" applyFont="1" applyFill="1" applyBorder="1" applyAlignment="1" applyProtection="1">
      <alignment horizontal="left" vertical="center" wrapText="1"/>
      <protection hidden="1"/>
    </xf>
    <xf numFmtId="0" fontId="12" fillId="5" borderId="3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</cellXfs>
  <cellStyles count="5">
    <cellStyle name="Hipervínculo" xfId="2" builtinId="8"/>
    <cellStyle name="Normal" xfId="0" builtinId="0"/>
    <cellStyle name="Normal_Análisis de las Encuestas INVESTUR 2005-2006" xfId="4"/>
    <cellStyle name="Normal_Tablas y Gráficos publicación 2006" xfId="3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EDAD MEDIA DE LOS TURISTAS ALOJADOS EN TENERIFE SEGÚN ZONAS</a:t>
            </a:r>
          </a:p>
        </c:rich>
      </c:tx>
      <c:layout>
        <c:manualLayout>
          <c:xMode val="edge"/>
          <c:yMode val="edge"/>
          <c:x val="0.147643979057591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4988351586941829"/>
          <c:y val="0.21751459380830454"/>
          <c:w val="0.39780553608809388"/>
          <c:h val="0.688907946747619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EDAD!$C$7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chemeClr val="accent1">
                    <a:lumMod val="75000"/>
                  </a:scheme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SANTIAGO/GUÍA</c:v>
                </c:pt>
                <c:pt idx="5">
                  <c:v>GRANADILLA/S. MIGUEL</c:v>
                </c:pt>
              </c:strCache>
            </c:strRef>
          </c:cat>
          <c:val>
            <c:numRef>
              <c:f>(EDAD!$I$16,EDAD!$F$16,EDAD!$C$16,EDAD!$L$16,EDAD!$U$16,EDAD!$O$16,EDAD!$R$16)</c:f>
              <c:numCache>
                <c:formatCode>0.00</c:formatCode>
                <c:ptCount val="6"/>
                <c:pt idx="0">
                  <c:v>45.226415094339593</c:v>
                </c:pt>
                <c:pt idx="1">
                  <c:v>44.973468881725751</c:v>
                </c:pt>
                <c:pt idx="2">
                  <c:v>44.810408578295373</c:v>
                </c:pt>
                <c:pt idx="3">
                  <c:v>44.341677096370482</c:v>
                </c:pt>
                <c:pt idx="4">
                  <c:v>44.73875000000006</c:v>
                </c:pt>
                <c:pt idx="5">
                  <c:v>45.092006033182514</c:v>
                </c:pt>
              </c:numCache>
            </c:numRef>
          </c:val>
        </c:ser>
        <c:ser>
          <c:idx val="1"/>
          <c:order val="1"/>
          <c:tx>
            <c:strRef>
              <c:f>EDAD!$D$7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5400000" scaled="0"/>
            </a:gradFill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F79646">
                      <a:lumMod val="60000"/>
                      <a:lumOff val="40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SANTIAGO/GUÍA</c:v>
                </c:pt>
                <c:pt idx="5">
                  <c:v>GRANADILLA/S. MIGUEL</c:v>
                </c:pt>
              </c:strCache>
            </c:strRef>
          </c:cat>
          <c:val>
            <c:numRef>
              <c:f>(EDAD!$J$16,EDAD!$G$16,EDAD!$D$16,EDAD!$M$16,EDAD!$V$16,EDAD!$P$16,EDAD!$S$16)</c:f>
              <c:numCache>
                <c:formatCode>0.00</c:formatCode>
                <c:ptCount val="6"/>
                <c:pt idx="0">
                  <c:v>46.561523437500057</c:v>
                </c:pt>
                <c:pt idx="1">
                  <c:v>45.809747198332119</c:v>
                </c:pt>
                <c:pt idx="2">
                  <c:v>45.647058823529434</c:v>
                </c:pt>
                <c:pt idx="3">
                  <c:v>44.27257044278322</c:v>
                </c:pt>
                <c:pt idx="4">
                  <c:v>46.582706766917319</c:v>
                </c:pt>
                <c:pt idx="5">
                  <c:v>45.358695652173935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98182400"/>
        <c:axId val="829364416"/>
      </c:barChart>
      <c:barChart>
        <c:barDir val="bar"/>
        <c:grouping val="clustered"/>
        <c:varyColors val="0"/>
        <c:ser>
          <c:idx val="2"/>
          <c:order val="2"/>
          <c:tx>
            <c:strRef>
              <c:f>EDAD!$E$7</c:f>
              <c:strCache>
                <c:ptCount val="1"/>
                <c:pt idx="0">
                  <c:v>var. 11/10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SANTIAGO/GUÍA</c:v>
                </c:pt>
                <c:pt idx="5">
                  <c:v>GRANADILLA/S. MIGUEL</c:v>
                </c:pt>
              </c:strCache>
            </c:strRef>
          </c:cat>
          <c:val>
            <c:numRef>
              <c:f>(EDAD!$K$16,EDAD!$H$16,EDAD!$E$16,EDAD!$N$16,EDAD!$W$16,EDAD!$Q$16,EDAD!$T$16)</c:f>
              <c:numCache>
                <c:formatCode>0.00</c:formatCode>
                <c:ptCount val="6"/>
                <c:pt idx="0">
                  <c:v>-1.3351083431604636</c:v>
                </c:pt>
                <c:pt idx="1">
                  <c:v>-0.83627831660636787</c:v>
                </c:pt>
                <c:pt idx="2">
                  <c:v>-0.83665024523406117</c:v>
                </c:pt>
                <c:pt idx="3">
                  <c:v>6.9106653587262201E-2</c:v>
                </c:pt>
                <c:pt idx="4">
                  <c:v>-1.843956766917259</c:v>
                </c:pt>
                <c:pt idx="5">
                  <c:v>-0.26668961899142118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98183424"/>
        <c:axId val="829364992"/>
      </c:barChart>
      <c:catAx>
        <c:axId val="198182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9364416"/>
        <c:crosses val="autoZero"/>
        <c:auto val="1"/>
        <c:lblAlgn val="ctr"/>
        <c:lblOffset val="100"/>
        <c:noMultiLvlLbl val="0"/>
      </c:catAx>
      <c:valAx>
        <c:axId val="82936441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98182400"/>
        <c:crosses val="autoZero"/>
        <c:crossBetween val="between"/>
      </c:valAx>
      <c:catAx>
        <c:axId val="19818342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829364992"/>
        <c:crosses val="max"/>
        <c:auto val="1"/>
        <c:lblAlgn val="ctr"/>
        <c:lblOffset val="100"/>
        <c:noMultiLvlLbl val="0"/>
      </c:catAx>
      <c:valAx>
        <c:axId val="82936499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981834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498994562852432"/>
          <c:y val="0.13683534136546244"/>
          <c:w val="0.34971311832094287"/>
          <c:h val="6.199411820510388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ESTANCIA MEDIA DE LOS TURISTAS SEGÚN ZONAS (días)</a:t>
            </a:r>
          </a:p>
        </c:rich>
      </c:tx>
      <c:layout>
        <c:manualLayout>
          <c:xMode val="edge"/>
          <c:yMode val="edge"/>
          <c:x val="0.110413004826009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05145822740793"/>
          <c:y val="0.21751459380830468"/>
          <c:w val="0.71503716874100276"/>
          <c:h val="0.688907946747619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GUJÍA</c:v>
                </c:pt>
                <c:pt idx="5">
                  <c:v>GRANADILLA/S. MIGUEL</c:v>
                </c:pt>
              </c:strCache>
            </c:strRef>
          </c:cat>
          <c:val>
            <c:numRef>
              <c:f>(ESTANCIA!$C$14,ESTANCIA!$F$14,ESTANCIA!$I$14,ESTANCIA!$L$14,ESTANCIA!$O$14,ESTANCIA!$R$14)</c:f>
              <c:numCache>
                <c:formatCode>0.00</c:formatCode>
                <c:ptCount val="6"/>
                <c:pt idx="0">
                  <c:v>9.4033636363636877</c:v>
                </c:pt>
                <c:pt idx="1">
                  <c:v>9.2451219512195149</c:v>
                </c:pt>
                <c:pt idx="2">
                  <c:v>9.7671150971599303</c:v>
                </c:pt>
                <c:pt idx="3">
                  <c:v>9.1461019030079775</c:v>
                </c:pt>
                <c:pt idx="4">
                  <c:v>9.3242574257425659</c:v>
                </c:pt>
                <c:pt idx="5">
                  <c:v>9.7284866468842655</c:v>
                </c:pt>
              </c:numCache>
            </c:numRef>
          </c:val>
        </c:ser>
        <c:ser>
          <c:idx val="1"/>
          <c:order val="1"/>
          <c:tx>
            <c:strRef>
              <c:f>ESTANCIA!$D$7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GUJÍA</c:v>
                </c:pt>
                <c:pt idx="5">
                  <c:v>GRANADILLA/S. MIGUEL</c:v>
                </c:pt>
              </c:strCache>
            </c:strRef>
          </c:cat>
          <c:val>
            <c:numRef>
              <c:f>(ESTANCIA!$D$14,ESTANCIA!$G$14,ESTANCIA!$J$14,ESTANCIA!$M$14,ESTANCIA!$P$14,ESTANCIA!$S$14)</c:f>
              <c:numCache>
                <c:formatCode>0.00</c:formatCode>
                <c:ptCount val="6"/>
                <c:pt idx="0">
                  <c:v>9.6505454545454583</c:v>
                </c:pt>
                <c:pt idx="1">
                  <c:v>9.4690113133300393</c:v>
                </c:pt>
                <c:pt idx="2">
                  <c:v>10.104064039408872</c:v>
                </c:pt>
                <c:pt idx="3">
                  <c:v>9.5247634947134117</c:v>
                </c:pt>
                <c:pt idx="4">
                  <c:v>9.8715814506539861</c:v>
                </c:pt>
                <c:pt idx="5">
                  <c:v>9.1347150259067345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629291008"/>
        <c:axId val="700221120"/>
      </c:barChart>
      <c:barChart>
        <c:barDir val="bar"/>
        <c:grouping val="clustered"/>
        <c:varyColors val="0"/>
        <c:ser>
          <c:idx val="2"/>
          <c:order val="2"/>
          <c:tx>
            <c:v>Diferencia interanual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(REPETICION!$I$6,REPETICION!$U$6,REPETICION!$F$6,REPETICION!$C$6,REPETICION!$L$6,REPETICION!$O$6)</c:f>
              <c:strCache>
                <c:ptCount val="5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 GUÍA</c:v>
                </c:pt>
              </c:strCache>
            </c:strRef>
          </c:cat>
          <c:val>
            <c:numRef>
              <c:f>(ESTANCIA!$E$14,ESTANCIA!$H$14,ESTANCIA!$K$14,ESTANCIA!$N$14,ESTANCIA!$Q$14,ESTANCIA!$T$14)</c:f>
              <c:numCache>
                <c:formatCode>0.00</c:formatCode>
                <c:ptCount val="6"/>
                <c:pt idx="0">
                  <c:v>-0.24718181818177065</c:v>
                </c:pt>
                <c:pt idx="1">
                  <c:v>-0.22388936211052446</c:v>
                </c:pt>
                <c:pt idx="2">
                  <c:v>-0.33694894224894156</c:v>
                </c:pt>
                <c:pt idx="3">
                  <c:v>-0.37866159170543412</c:v>
                </c:pt>
                <c:pt idx="4">
                  <c:v>-0.54732402491142018</c:v>
                </c:pt>
                <c:pt idx="5">
                  <c:v>0.593771620977531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629291520"/>
        <c:axId val="700221696"/>
      </c:barChart>
      <c:catAx>
        <c:axId val="62929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0221120"/>
        <c:crosses val="autoZero"/>
        <c:auto val="1"/>
        <c:lblAlgn val="ctr"/>
        <c:lblOffset val="100"/>
        <c:noMultiLvlLbl val="0"/>
      </c:catAx>
      <c:valAx>
        <c:axId val="70022112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629291008"/>
        <c:crosses val="autoZero"/>
        <c:crossBetween val="between"/>
      </c:valAx>
      <c:catAx>
        <c:axId val="629291520"/>
        <c:scaling>
          <c:orientation val="maxMin"/>
        </c:scaling>
        <c:delete val="1"/>
        <c:axPos val="r"/>
        <c:majorTickMark val="out"/>
        <c:minorTickMark val="none"/>
        <c:tickLblPos val="none"/>
        <c:crossAx val="700221696"/>
        <c:crosses val="max"/>
        <c:auto val="1"/>
        <c:lblAlgn val="ctr"/>
        <c:lblOffset val="100"/>
        <c:noMultiLvlLbl val="0"/>
      </c:catAx>
      <c:valAx>
        <c:axId val="70022169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6292915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690525781051561"/>
          <c:y val="0.13362248995983936"/>
          <c:w val="0.48002150537634503"/>
          <c:h val="6.199411820510388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SERVICIOS CONTRATADOS</a:t>
            </a:r>
            <a:r>
              <a:rPr lang="es-ES" baseline="0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EN ORIGEN  TENERIFE (%) </a:t>
            </a:r>
          </a:p>
        </c:rich>
      </c:tx>
      <c:layout>
        <c:manualLayout>
          <c:xMode val="edge"/>
          <c:yMode val="edge"/>
          <c:x val="0.17712576580936346"/>
          <c:y val="4.84157160963244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876270747846651E-2"/>
          <c:y val="0.13349221081205176"/>
          <c:w val="0.92180399985213057"/>
          <c:h val="0.815254433499996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'SERVICIOS CONTRATADOS'!$F$7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chemeClr val="accent1">
                      <a:lumMod val="75000"/>
                    </a:schemeClr>
                  </a:gs>
                  <a:gs pos="100000">
                    <a:srgbClr val="1F497D">
                      <a:lumMod val="75000"/>
                    </a:srgb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chemeClr val="accent1">
                      <a:lumMod val="75000"/>
                    </a:schemeClr>
                  </a:gs>
                  <a:gs pos="100000">
                    <a:srgbClr val="1F497D">
                      <a:lumMod val="75000"/>
                    </a:srgb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Lbls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'SERVICIOS CONTRATADOS'!$B$8:$B$13</c:f>
              <c:strCache>
                <c:ptCount val="6"/>
                <c:pt idx="0">
                  <c:v>Sólo vuelo</c:v>
                </c:pt>
                <c:pt idx="1">
                  <c:v>Vuelo-sólo alojamiento</c:v>
                </c:pt>
                <c:pt idx="2">
                  <c:v>Vuelo-alojamiento y desayuno</c:v>
                </c:pt>
                <c:pt idx="3">
                  <c:v>Vuelo-alojamiento y media pensión</c:v>
                </c:pt>
                <c:pt idx="4">
                  <c:v>Vuelo-alojamiento y pensión completa</c:v>
                </c:pt>
                <c:pt idx="5">
                  <c:v>Vuelo-alojamiento y todo incluido</c:v>
                </c:pt>
              </c:strCache>
            </c:strRef>
          </c:cat>
          <c:val>
            <c:numRef>
              <c:f>'SERVICIOS CONTRATADOS'!$C$8:$C$13</c:f>
              <c:numCache>
                <c:formatCode>0.0</c:formatCode>
                <c:ptCount val="6"/>
                <c:pt idx="0">
                  <c:v>15.1</c:v>
                </c:pt>
                <c:pt idx="1">
                  <c:v>25.2</c:v>
                </c:pt>
                <c:pt idx="2">
                  <c:v>8.754545454545454</c:v>
                </c:pt>
                <c:pt idx="3">
                  <c:v>24.454545454545453</c:v>
                </c:pt>
                <c:pt idx="4">
                  <c:v>4.5</c:v>
                </c:pt>
                <c:pt idx="5">
                  <c:v>21.990909090909092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629187072"/>
        <c:axId val="700226880"/>
      </c:barChart>
      <c:barChart>
        <c:barDir val="bar"/>
        <c:grouping val="clustered"/>
        <c:varyColors val="0"/>
        <c:ser>
          <c:idx val="1"/>
          <c:order val="1"/>
          <c:tx>
            <c:strRef>
              <c:f>'SERVICIOS CONTRATADOS'!$H$7</c:f>
              <c:strCache>
                <c:ptCount val="1"/>
                <c:pt idx="0">
                  <c:v>var. 11/10</c:v>
                </c:pt>
              </c:strCache>
            </c:strRef>
          </c:tx>
          <c:spPr>
            <a:gradFill>
              <a:gsLst>
                <a:gs pos="0">
                  <a:sysClr val="window" lastClr="FFFFFF">
                    <a:lumMod val="65000"/>
                  </a:sysClr>
                </a:gs>
                <a:gs pos="50000">
                  <a:sysClr val="window" lastClr="FFFFFF">
                    <a:lumMod val="65000"/>
                  </a:sys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-0.405295183172526"/>
                  <c:y val="1.99594822510304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5268992912377630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7608584458312776"/>
                  <c:y val="-2.53425546141333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6724613776671012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59728445596028967"/>
                  <c:y val="-2.53465465105844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2323792432475903E-2"/>
                  <c:y val="-5.0697084917617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0">
                    <a:sysClr val="window" lastClr="FFFFFF">
                      <a:lumMod val="50000"/>
                    </a:sysClr>
                  </a:gs>
                  <a:gs pos="50000">
                    <a:sysClr val="window" lastClr="FFFFFF">
                      <a:lumMod val="65000"/>
                    </a:sys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'SERVICIOS CONTRATADOS'!$B$8:$B$13</c:f>
              <c:strCache>
                <c:ptCount val="6"/>
                <c:pt idx="0">
                  <c:v>Sólo vuelo</c:v>
                </c:pt>
                <c:pt idx="1">
                  <c:v>Vuelo-sólo alojamiento</c:v>
                </c:pt>
                <c:pt idx="2">
                  <c:v>Vuelo-alojamiento y desayuno</c:v>
                </c:pt>
                <c:pt idx="3">
                  <c:v>Vuelo-alojamiento y media pensión</c:v>
                </c:pt>
                <c:pt idx="4">
                  <c:v>Vuelo-alojamiento y pensión completa</c:v>
                </c:pt>
                <c:pt idx="5">
                  <c:v>Vuelo-alojamiento y todo incluido</c:v>
                </c:pt>
              </c:strCache>
            </c:strRef>
          </c:cat>
          <c:val>
            <c:numRef>
              <c:f>'SERVICIOS CONTRATADOS'!$E$8:$E$13</c:f>
              <c:numCache>
                <c:formatCode>0.0</c:formatCode>
                <c:ptCount val="6"/>
                <c:pt idx="0">
                  <c:v>-3.5983749274521273</c:v>
                </c:pt>
                <c:pt idx="1">
                  <c:v>-1.7369727047146313</c:v>
                </c:pt>
                <c:pt idx="2">
                  <c:v>22.988505747126425</c:v>
                </c:pt>
                <c:pt idx="3">
                  <c:v>-10.838581372224056</c:v>
                </c:pt>
                <c:pt idx="4">
                  <c:v>-26.775147928994087</c:v>
                </c:pt>
                <c:pt idx="5">
                  <c:v>22.171717171717162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512000"/>
        <c:axId val="700235776"/>
      </c:barChart>
      <c:catAx>
        <c:axId val="629187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0226880"/>
        <c:crosses val="autoZero"/>
        <c:auto val="1"/>
        <c:lblAlgn val="ctr"/>
        <c:lblOffset val="100"/>
        <c:noMultiLvlLbl val="0"/>
      </c:catAx>
      <c:valAx>
        <c:axId val="7002268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29187072"/>
        <c:crosses val="autoZero"/>
        <c:crossBetween val="between"/>
      </c:valAx>
      <c:catAx>
        <c:axId val="64851200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700235776"/>
        <c:crosses val="max"/>
        <c:auto val="1"/>
        <c:lblAlgn val="ctr"/>
        <c:lblOffset val="100"/>
        <c:noMultiLvlLbl val="0"/>
      </c:catAx>
      <c:valAx>
        <c:axId val="70023577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48512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694684451255424"/>
          <c:y val="7.5526880432721683E-2"/>
          <c:w val="0.34318556531266026"/>
          <c:h val="5.2869674560642024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USO DE COCHE DURANTE LAS VACACIONES SEGÚN ZONAS (días)</a:t>
            </a:r>
          </a:p>
        </c:rich>
      </c:tx>
      <c:layout>
        <c:manualLayout>
          <c:xMode val="edge"/>
          <c:yMode val="edge"/>
          <c:x val="0.1383362420011639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74210422650049"/>
          <c:y val="0.21751459380830476"/>
          <c:w val="0.78873049245807803"/>
          <c:h val="0.688907946747619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'USO COCHE'!$D$7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('USO COCHE'!$D$6,'USO COCHE'!$G$6,'USO COCHE'!$J$6,'USO COCHE'!$M$6,'USO COCHE'!$P$6,'USO COCHE'!$S$6,'USO COCHE'!$V$6)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('USO COCHE'!$D$9,'USO COCHE'!$G$9,'USO COCHE'!$J$9,'USO COCHE'!$M$9,'USO COCHE'!$P$9,'USO COCHE'!$S$9,'USO COCHE'!$V$9)</c:f>
              <c:numCache>
                <c:formatCode>0.0</c:formatCode>
                <c:ptCount val="6"/>
                <c:pt idx="0">
                  <c:v>36.736363636363635</c:v>
                </c:pt>
                <c:pt idx="1">
                  <c:v>32.365853658536587</c:v>
                </c:pt>
                <c:pt idx="2">
                  <c:v>26.038863976083707</c:v>
                </c:pt>
                <c:pt idx="3">
                  <c:v>55.310006138735417</c:v>
                </c:pt>
                <c:pt idx="4">
                  <c:v>40.222772277227726</c:v>
                </c:pt>
                <c:pt idx="5">
                  <c:v>47.32937685459941</c:v>
                </c:pt>
              </c:numCache>
            </c:numRef>
          </c:val>
        </c:ser>
        <c:ser>
          <c:idx val="1"/>
          <c:order val="1"/>
          <c:tx>
            <c:strRef>
              <c:f>'USO COCHE'!$E$7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75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('USO COCHE'!$D$6,'USO COCHE'!$G$6,'USO COCHE'!$J$6,'USO COCHE'!$M$6,'USO COCHE'!$P$6,'USO COCHE'!$S$6,'USO COCHE'!$V$6)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('USO COCHE'!$E$9,'USO COCHE'!$H$9,'USO COCHE'!$K$9,'USO COCHE'!$N$9,'USO COCHE'!$Q$9,'USO COCHE'!$T$9,'USO COCHE'!$W$9)</c:f>
              <c:numCache>
                <c:formatCode>0.0</c:formatCode>
                <c:ptCount val="6"/>
                <c:pt idx="0">
                  <c:v>38.909090909090907</c:v>
                </c:pt>
                <c:pt idx="1">
                  <c:v>33.49729463846532</c:v>
                </c:pt>
                <c:pt idx="2">
                  <c:v>26.847290640394089</c:v>
                </c:pt>
                <c:pt idx="3">
                  <c:v>56.872565386755703</c:v>
                </c:pt>
                <c:pt idx="4">
                  <c:v>46.37336504161712</c:v>
                </c:pt>
                <c:pt idx="5">
                  <c:v>55.440414507772019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659148288"/>
        <c:axId val="700239808"/>
      </c:barChart>
      <c:barChart>
        <c:barDir val="bar"/>
        <c:grouping val="clustered"/>
        <c:varyColors val="0"/>
        <c:ser>
          <c:idx val="2"/>
          <c:order val="2"/>
          <c:tx>
            <c:v>Diferencia interanual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'USO COCHE'!$E$2:$I$2</c:f>
              <c:strCache>
                <c:ptCount val="5"/>
                <c:pt idx="0">
                  <c:v>PUERTO DE LA CRUZ</c:v>
                </c:pt>
                <c:pt idx="1">
                  <c:v>SANTA CRUZ/LA LAGUNA</c:v>
                </c:pt>
                <c:pt idx="2">
                  <c:v>TENERIFE</c:v>
                </c:pt>
                <c:pt idx="3">
                  <c:v>ADEJE</c:v>
                </c:pt>
                <c:pt idx="4">
                  <c:v>ARONA</c:v>
                </c:pt>
              </c:strCache>
            </c:strRef>
          </c:cat>
          <c:val>
            <c:numRef>
              <c:f>('USO COCHE'!$F$9,'USO COCHE'!$I$9,'USO COCHE'!$L$9,'USO COCHE'!$O$9,'USO COCHE'!$R$9,'USO COCHE'!$U$9,'USO COCHE'!$X$9)</c:f>
              <c:numCache>
                <c:formatCode>0.0</c:formatCode>
                <c:ptCount val="6"/>
                <c:pt idx="0">
                  <c:v>-5.5841121495327002</c:v>
                </c:pt>
                <c:pt idx="1">
                  <c:v>-3.3777085347945928</c:v>
                </c:pt>
                <c:pt idx="2">
                  <c:v>-3.0112039055964601</c:v>
                </c:pt>
                <c:pt idx="3">
                  <c:v>-2.747474529053278</c:v>
                </c:pt>
                <c:pt idx="4">
                  <c:v>-13.263201320131998</c:v>
                </c:pt>
                <c:pt idx="5">
                  <c:v>-14.630189411797318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717461504"/>
        <c:axId val="700240384"/>
      </c:barChart>
      <c:catAx>
        <c:axId val="659148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0239808"/>
        <c:crosses val="autoZero"/>
        <c:auto val="1"/>
        <c:lblAlgn val="ctr"/>
        <c:lblOffset val="100"/>
        <c:noMultiLvlLbl val="0"/>
      </c:catAx>
      <c:valAx>
        <c:axId val="70023980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59148288"/>
        <c:crosses val="autoZero"/>
        <c:crossBetween val="between"/>
      </c:valAx>
      <c:catAx>
        <c:axId val="71746150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700240384"/>
        <c:crosses val="max"/>
        <c:auto val="1"/>
        <c:lblAlgn val="ctr"/>
        <c:lblOffset val="100"/>
        <c:noMultiLvlLbl val="0"/>
      </c:catAx>
      <c:valAx>
        <c:axId val="70024038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7174615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4432809773123951"/>
          <c:y val="0.14326104417670729"/>
          <c:w val="0.49630997695968826"/>
          <c:h val="6.199411820510388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USO DE INTERNET SEGÚN ZONAS (%)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386136929834218"/>
          <c:y val="0.16366348943224238"/>
          <c:w val="0.75291532014660811"/>
          <c:h val="0.764351429755491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INTERNET!$D$7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(INTERNET!$D$6,INTERNET!$G$6,INTERNET!$J$6,INTERNET!$M$6,INTERNET!$P$6,INTERNET!$S$6,INTERNET!$V$6)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(INTERNET!$D$9,INTERNET!$G$9,INTERNET!$J$9,INTERNET!$M$9,INTERNET!$P$9,INTERNET!$S$9,INTERNET!$V$9)</c:f>
              <c:numCache>
                <c:formatCode>0.0</c:formatCode>
                <c:ptCount val="6"/>
                <c:pt idx="0">
                  <c:v>78.972727272727269</c:v>
                </c:pt>
                <c:pt idx="1">
                  <c:v>77.146341463414629</c:v>
                </c:pt>
                <c:pt idx="2">
                  <c:v>78.624813153961142</c:v>
                </c:pt>
                <c:pt idx="3">
                  <c:v>75.751995089011658</c:v>
                </c:pt>
                <c:pt idx="4">
                  <c:v>83.910891089108915</c:v>
                </c:pt>
                <c:pt idx="5">
                  <c:v>89.910979228486653</c:v>
                </c:pt>
              </c:numCache>
            </c:numRef>
          </c:val>
        </c:ser>
        <c:ser>
          <c:idx val="1"/>
          <c:order val="1"/>
          <c:tx>
            <c:strRef>
              <c:f>INTERNET!$E$7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75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(INTERNET!$D$6,INTERNET!$G$6,INTERNET!$J$6,INTERNET!$M$6,INTERNET!$P$6,INTERNET!$S$6,INTERNET!$V$6)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(INTERNET!$E$9,INTERNET!$H$9,INTERNET!$K$9,INTERNET!$N$9,INTERNET!$Q$9,INTERNET!$T$9,INTERNET!$W$9)</c:f>
              <c:numCache>
                <c:formatCode>0.0</c:formatCode>
                <c:ptCount val="6"/>
                <c:pt idx="0">
                  <c:v>76.218181818181819</c:v>
                </c:pt>
                <c:pt idx="1">
                  <c:v>74.520413182488937</c:v>
                </c:pt>
                <c:pt idx="2">
                  <c:v>75.677339901477836</c:v>
                </c:pt>
                <c:pt idx="3">
                  <c:v>71.675013912075684</c:v>
                </c:pt>
                <c:pt idx="4">
                  <c:v>82.045184304399527</c:v>
                </c:pt>
                <c:pt idx="5">
                  <c:v>90.846286701208982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721633280"/>
        <c:axId val="700243264"/>
      </c:barChart>
      <c:barChart>
        <c:barDir val="bar"/>
        <c:grouping val="clustered"/>
        <c:varyColors val="0"/>
        <c:ser>
          <c:idx val="2"/>
          <c:order val="2"/>
          <c:tx>
            <c:strRef>
              <c:f>INTERNET!$F$7</c:f>
              <c:strCache>
                <c:ptCount val="1"/>
                <c:pt idx="0">
                  <c:v>var. 11/10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(INTERNET!$D$6,INTERNET!$G$6,INTERNET!$J$6,INTERNET!$M$6,INTERNET!$P$6,INTERNET!$S$6,INTERNET!$V$6)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(INTERNET!$F$9,INTERNET!$I$9,INTERNET!$L$9,INTERNET!$O$9,INTERNET!$R$9,INTERNET!$U$9,INTERNET!$X$9)</c:f>
              <c:numCache>
                <c:formatCode>0.0</c:formatCode>
                <c:ptCount val="6"/>
                <c:pt idx="0">
                  <c:v>3.6140267175572518</c:v>
                </c:pt>
                <c:pt idx="1">
                  <c:v>3.5237704258230593</c:v>
                </c:pt>
                <c:pt idx="2">
                  <c:v>3.8947897168697239</c:v>
                </c:pt>
                <c:pt idx="3">
                  <c:v>5.6881484277592733</c:v>
                </c:pt>
                <c:pt idx="4">
                  <c:v>2.2739991390443492</c:v>
                </c:pt>
                <c:pt idx="5">
                  <c:v>-1.0295494804300915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721633792"/>
        <c:axId val="862052352"/>
      </c:barChart>
      <c:catAx>
        <c:axId val="721633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0243264"/>
        <c:crosses val="autoZero"/>
        <c:auto val="1"/>
        <c:lblAlgn val="ctr"/>
        <c:lblOffset val="100"/>
        <c:noMultiLvlLbl val="0"/>
      </c:catAx>
      <c:valAx>
        <c:axId val="70024326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721633280"/>
        <c:crosses val="autoZero"/>
        <c:crossBetween val="between"/>
      </c:valAx>
      <c:catAx>
        <c:axId val="721633792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862052352"/>
        <c:crosses val="max"/>
        <c:auto val="1"/>
        <c:lblAlgn val="ctr"/>
        <c:lblOffset val="100"/>
        <c:noMultiLvlLbl val="0"/>
      </c:catAx>
      <c:valAx>
        <c:axId val="8620523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721633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817516933636182"/>
          <c:y val="7.8873835102595977E-2"/>
          <c:w val="0.44511738784945576"/>
          <c:h val="6.199411308404262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PORCENTAJE DE TURISTAS QUE REALIZAN ACTIVIDADES DURANTE SUS VACACIONES SEGÚN ZONAS (%)</a:t>
            </a:r>
          </a:p>
        </c:rich>
      </c:tx>
      <c:layout>
        <c:manualLayout>
          <c:xMode val="edge"/>
          <c:yMode val="edge"/>
          <c:x val="0.12204770215241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45257039205178"/>
          <c:y val="0.27855877170283361"/>
          <c:w val="0.7690411473434946"/>
          <c:h val="0.627863770040793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ACTIVIDADES!$D$7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(ACTIVIDADES!$M$6,ACTIVIDADES!$D$6,ACTIVIDADES!$G$6,ACTIVIDADES!$J$6,ACTIVIDADES!$V$6,ACTIVIDADES!$P$6)</c:f>
              <c:strCache>
                <c:ptCount val="5"/>
                <c:pt idx="0">
                  <c:v>PUERTO DE LA CRUZ</c:v>
                </c:pt>
                <c:pt idx="1">
                  <c:v>TENERIFE</c:v>
                </c:pt>
                <c:pt idx="2">
                  <c:v>ADEJE</c:v>
                </c:pt>
                <c:pt idx="3">
                  <c:v>ARONA</c:v>
                </c:pt>
                <c:pt idx="4">
                  <c:v>SANTIAGO GUÍA</c:v>
                </c:pt>
              </c:strCache>
            </c:strRef>
          </c:cat>
          <c:val>
            <c:numRef>
              <c:f>(ACTIVIDADES!$M$8,ACTIVIDADES!$D$8,ACTIVIDADES!$G$8,ACTIVIDADES!$J$8,ACTIVIDADES!$V$8,ACTIVIDADES!$P$8)</c:f>
              <c:numCache>
                <c:formatCode>0.0</c:formatCode>
                <c:ptCount val="5"/>
                <c:pt idx="0">
                  <c:v>72.928176795580114</c:v>
                </c:pt>
                <c:pt idx="1">
                  <c:v>56.009090909090908</c:v>
                </c:pt>
                <c:pt idx="2">
                  <c:v>53.951219512195124</c:v>
                </c:pt>
                <c:pt idx="3">
                  <c:v>50.313901345291477</c:v>
                </c:pt>
                <c:pt idx="4">
                  <c:v>55.445544554455445</c:v>
                </c:pt>
              </c:numCache>
            </c:numRef>
          </c:val>
        </c:ser>
        <c:ser>
          <c:idx val="1"/>
          <c:order val="1"/>
          <c:tx>
            <c:strRef>
              <c:f>ACTIVIDADES!$E$7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rgbClr val="F79646">
                      <a:lumMod val="60000"/>
                      <a:lumOff val="40000"/>
                    </a:srgb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(ACTIVIDADES!$M$6,ACTIVIDADES!$D$6,ACTIVIDADES!$G$6,ACTIVIDADES!$J$6,ACTIVIDADES!$V$6,ACTIVIDADES!$P$6)</c:f>
              <c:strCache>
                <c:ptCount val="5"/>
                <c:pt idx="0">
                  <c:v>PUERTO DE LA CRUZ</c:v>
                </c:pt>
                <c:pt idx="1">
                  <c:v>TENERIFE</c:v>
                </c:pt>
                <c:pt idx="2">
                  <c:v>ADEJE</c:v>
                </c:pt>
                <c:pt idx="3">
                  <c:v>ARONA</c:v>
                </c:pt>
                <c:pt idx="4">
                  <c:v>SANTIAGO GUÍA</c:v>
                </c:pt>
              </c:strCache>
            </c:strRef>
          </c:cat>
          <c:val>
            <c:numRef>
              <c:f>(ACTIVIDADES!$N$8,ACTIVIDADES!$E$8,ACTIVIDADES!$H$8,ACTIVIDADES!$K$8,ACTIVIDADES!$W$8,ACTIVIDADES!$Q$8)</c:f>
              <c:numCache>
                <c:formatCode>0.0</c:formatCode>
                <c:ptCount val="5"/>
                <c:pt idx="0">
                  <c:v>69.170840289371171</c:v>
                </c:pt>
                <c:pt idx="1">
                  <c:v>52.427272727272729</c:v>
                </c:pt>
                <c:pt idx="2">
                  <c:v>49.065420560747661</c:v>
                </c:pt>
                <c:pt idx="3">
                  <c:v>47.198275862068968</c:v>
                </c:pt>
                <c:pt idx="4">
                  <c:v>50.653983353151013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721636352"/>
        <c:axId val="862055232"/>
      </c:barChart>
      <c:barChart>
        <c:barDir val="bar"/>
        <c:grouping val="clustered"/>
        <c:varyColors val="0"/>
        <c:ser>
          <c:idx val="2"/>
          <c:order val="2"/>
          <c:tx>
            <c:strRef>
              <c:f>ACTIVIDADES!$F$7</c:f>
              <c:strCache>
                <c:ptCount val="1"/>
                <c:pt idx="0">
                  <c:v>var. 11/10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Lbls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(ACTIVIDADES!$M$6,ACTIVIDADES!$D$6,ACTIVIDADES!$G$6,ACTIVIDADES!$J$6,ACTIVIDADES!$V$6,ACTIVIDADES!$P$6)</c:f>
              <c:strCache>
                <c:ptCount val="5"/>
                <c:pt idx="0">
                  <c:v>PUERTO DE LA CRUZ</c:v>
                </c:pt>
                <c:pt idx="1">
                  <c:v>TENERIFE</c:v>
                </c:pt>
                <c:pt idx="2">
                  <c:v>ADEJE</c:v>
                </c:pt>
                <c:pt idx="3">
                  <c:v>ARONA</c:v>
                </c:pt>
                <c:pt idx="4">
                  <c:v>SANTIAGO GUÍA</c:v>
                </c:pt>
              </c:strCache>
            </c:strRef>
          </c:cat>
          <c:val>
            <c:numRef>
              <c:f>(ACTIVIDADES!$O$8,ACTIVIDADES!$F$8,ACTIVIDADES!$I$8,ACTIVIDADES!$L$8,ACTIVIDADES!$X$8,ACTIVIDADES!$R$8)</c:f>
              <c:numCache>
                <c:formatCode>0.0</c:formatCode>
                <c:ptCount val="5"/>
                <c:pt idx="0">
                  <c:v>5.4319659707622492</c:v>
                </c:pt>
                <c:pt idx="1">
                  <c:v>6.8319750303450633</c:v>
                </c:pt>
                <c:pt idx="2">
                  <c:v>9.9577235772357824</c:v>
                </c:pt>
                <c:pt idx="3">
                  <c:v>6.6011425763253158</c:v>
                </c:pt>
                <c:pt idx="4">
                  <c:v>9.4593966438897326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722742272"/>
        <c:axId val="862055808"/>
      </c:barChart>
      <c:catAx>
        <c:axId val="721636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62055232"/>
        <c:crosses val="autoZero"/>
        <c:auto val="1"/>
        <c:lblAlgn val="ctr"/>
        <c:lblOffset val="100"/>
        <c:noMultiLvlLbl val="0"/>
      </c:catAx>
      <c:valAx>
        <c:axId val="86205523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721636352"/>
        <c:crosses val="autoZero"/>
        <c:crossBetween val="between"/>
      </c:valAx>
      <c:catAx>
        <c:axId val="722742272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862055808"/>
        <c:crosses val="max"/>
        <c:auto val="1"/>
        <c:lblAlgn val="ctr"/>
        <c:lblOffset val="100"/>
        <c:noMultiLvlLbl val="0"/>
      </c:catAx>
      <c:valAx>
        <c:axId val="86205580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72274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407795229784771"/>
          <c:y val="0.18848988946804238"/>
          <c:w val="0.59404121605218396"/>
          <c:h val="6.1994011311966427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TURISTAS DE TENERIFE SEGUN TRAMOS DE EDAD</a:t>
            </a:r>
          </a:p>
        </c:rich>
      </c:tx>
      <c:layout>
        <c:manualLayout>
          <c:xMode val="edge"/>
          <c:yMode val="edge"/>
          <c:x val="0.10419243986254299"/>
          <c:y val="2.5216706067769955E-2"/>
        </c:manualLayout>
      </c:layout>
      <c:overlay val="0"/>
    </c:title>
    <c:autoTitleDeleted val="0"/>
    <c:view3D>
      <c:rotX val="30"/>
      <c:rotY val="94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2948201062739"/>
          <c:y val="0.23647541765922891"/>
          <c:w val="0.67420551812468266"/>
          <c:h val="0.65623169154129979"/>
        </c:manualLayout>
      </c:layout>
      <c:pie3DChart>
        <c:varyColors val="1"/>
        <c:ser>
          <c:idx val="0"/>
          <c:order val="0"/>
          <c:tx>
            <c:strRef>
              <c:f>EDAD!$C$7</c:f>
              <c:strCache>
                <c:ptCount val="1"/>
                <c:pt idx="0">
                  <c:v>2011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EDAD!$B$8:$B$13</c:f>
              <c:strCache>
                <c:ptCount val="6"/>
                <c:pt idx="0">
                  <c:v>15 a 25 años</c:v>
                </c:pt>
                <c:pt idx="1">
                  <c:v>26 a 30 años</c:v>
                </c:pt>
                <c:pt idx="2">
                  <c:v>31 a 45 años</c:v>
                </c:pt>
                <c:pt idx="3">
                  <c:v>46 a 50 años</c:v>
                </c:pt>
                <c:pt idx="4">
                  <c:v>51 a 60 años</c:v>
                </c:pt>
                <c:pt idx="5">
                  <c:v>Más de 60 años</c:v>
                </c:pt>
              </c:strCache>
            </c:strRef>
          </c:cat>
          <c:val>
            <c:numRef>
              <c:f>EDAD!$C$8:$C$13</c:f>
              <c:numCache>
                <c:formatCode>0.0</c:formatCode>
                <c:ptCount val="6"/>
                <c:pt idx="0">
                  <c:v>11.418181818181818</c:v>
                </c:pt>
                <c:pt idx="1">
                  <c:v>11.1</c:v>
                </c:pt>
                <c:pt idx="2">
                  <c:v>28.736363636363638</c:v>
                </c:pt>
                <c:pt idx="3">
                  <c:v>11.063636363636364</c:v>
                </c:pt>
                <c:pt idx="4">
                  <c:v>17.609090909090909</c:v>
                </c:pt>
                <c:pt idx="5">
                  <c:v>18.418181818181818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RELACIÓN CON LOS ACOMPAÑANTES DE LOS TURISTAS (%)</a:t>
            </a:r>
          </a:p>
        </c:rich>
      </c:tx>
      <c:layout>
        <c:manualLayout>
          <c:xMode val="edge"/>
          <c:yMode val="edge"/>
          <c:x val="0.162925574981093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761795453534474"/>
          <c:y val="0.15453163194487096"/>
          <c:w val="0.74975933093109304"/>
          <c:h val="0.757723155609334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GRUPO!$C$7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7375E"/>
                </a:gs>
                <a:gs pos="50000">
                  <a:schemeClr val="accent1">
                    <a:lumMod val="75000"/>
                  </a:scheme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GRUPO!$B$27:$B$34</c:f>
              <c:strCache>
                <c:ptCount val="8"/>
                <c:pt idx="0">
                  <c:v>pareja</c:v>
                </c:pt>
                <c:pt idx="1">
                  <c:v>pareja/ hijos/ nietos</c:v>
                </c:pt>
                <c:pt idx="2">
                  <c:v>amigos</c:v>
                </c:pt>
                <c:pt idx="3">
                  <c:v>otros familiares</c:v>
                </c:pt>
                <c:pt idx="4">
                  <c:v>sólo</c:v>
                </c:pt>
                <c:pt idx="5">
                  <c:v>hijos/nietos-sin pareja</c:v>
                </c:pt>
                <c:pt idx="6">
                  <c:v>Con madre y/o padre**</c:v>
                </c:pt>
                <c:pt idx="7">
                  <c:v>otra relación</c:v>
                </c:pt>
              </c:strCache>
            </c:strRef>
          </c:cat>
          <c:val>
            <c:numRef>
              <c:f>GRUPO!$C$27:$C$34</c:f>
              <c:numCache>
                <c:formatCode>0.0</c:formatCode>
                <c:ptCount val="8"/>
                <c:pt idx="0">
                  <c:v>53.690909090909088</c:v>
                </c:pt>
                <c:pt idx="1">
                  <c:v>17.381818181818183</c:v>
                </c:pt>
                <c:pt idx="2">
                  <c:v>9.5</c:v>
                </c:pt>
                <c:pt idx="3">
                  <c:v>5.918181818181818</c:v>
                </c:pt>
                <c:pt idx="4">
                  <c:v>5.4909090909090912</c:v>
                </c:pt>
                <c:pt idx="5">
                  <c:v>3.3909090909090911</c:v>
                </c:pt>
                <c:pt idx="6">
                  <c:v>2.8090909090909091</c:v>
                </c:pt>
                <c:pt idx="7">
                  <c:v>1.1272727272727272</c:v>
                </c:pt>
              </c:numCache>
            </c:numRef>
          </c:val>
        </c:ser>
        <c:ser>
          <c:idx val="1"/>
          <c:order val="1"/>
          <c:tx>
            <c:strRef>
              <c:f>GRUPO!$G$7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rgbClr val="10253F"/>
                </a:gs>
                <a:gs pos="50000">
                  <a:schemeClr val="tx2">
                    <a:lumMod val="20000"/>
                    <a:lumOff val="80000"/>
                  </a:schemeClr>
                </a:gs>
                <a:gs pos="100000">
                  <a:srgbClr val="1F497D">
                    <a:lumMod val="50000"/>
                  </a:srgb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GRUPO!$B$27:$B$34</c:f>
              <c:strCache>
                <c:ptCount val="8"/>
                <c:pt idx="0">
                  <c:v>pareja</c:v>
                </c:pt>
                <c:pt idx="1">
                  <c:v>pareja/ hijos/ nietos</c:v>
                </c:pt>
                <c:pt idx="2">
                  <c:v>amigos</c:v>
                </c:pt>
                <c:pt idx="3">
                  <c:v>otros familiares</c:v>
                </c:pt>
                <c:pt idx="4">
                  <c:v>sólo</c:v>
                </c:pt>
                <c:pt idx="5">
                  <c:v>hijos/nietos-sin pareja</c:v>
                </c:pt>
                <c:pt idx="6">
                  <c:v>Con madre y/o padre**</c:v>
                </c:pt>
                <c:pt idx="7">
                  <c:v>otra relación</c:v>
                </c:pt>
              </c:strCache>
            </c:strRef>
          </c:cat>
          <c:val>
            <c:numRef>
              <c:f>GRUPO!$D$27:$D$34</c:f>
              <c:numCache>
                <c:formatCode>0.0</c:formatCode>
                <c:ptCount val="8"/>
                <c:pt idx="0">
                  <c:v>56.572727272727271</c:v>
                </c:pt>
                <c:pt idx="1">
                  <c:v>16.663636363636364</c:v>
                </c:pt>
                <c:pt idx="2">
                  <c:v>8.827272727272728</c:v>
                </c:pt>
                <c:pt idx="3">
                  <c:v>6.290909090909091</c:v>
                </c:pt>
                <c:pt idx="4">
                  <c:v>5.3909090909090907</c:v>
                </c:pt>
                <c:pt idx="5">
                  <c:v>2.6454545454545455</c:v>
                </c:pt>
                <c:pt idx="6">
                  <c:v>1.5909090909090908</c:v>
                </c:pt>
                <c:pt idx="7">
                  <c:v>0.9363636363636364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"/>
        <c:axId val="209684480"/>
        <c:axId val="854437824"/>
      </c:barChart>
      <c:barChart>
        <c:barDir val="bar"/>
        <c:grouping val="clustered"/>
        <c:varyColors val="0"/>
        <c:ser>
          <c:idx val="2"/>
          <c:order val="2"/>
          <c:tx>
            <c:strRef>
              <c:f>GRUPO!$H$7</c:f>
              <c:strCache>
                <c:ptCount val="1"/>
                <c:pt idx="0">
                  <c:v>var. 11/10</c:v>
                </c:pt>
              </c:strCache>
            </c:strRef>
          </c:tx>
          <c:spPr>
            <a:gradFill>
              <a:gsLst>
                <a:gs pos="0">
                  <a:sysClr val="window" lastClr="FFFFFF">
                    <a:lumMod val="50000"/>
                  </a:sysClr>
                </a:gs>
                <a:gs pos="50000">
                  <a:sysClr val="window" lastClr="FFFFFF">
                    <a:lumMod val="75000"/>
                  </a:sys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Pt>
            <c:idx val="6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-0.60827866008274389"/>
                  <c:y val="1.4626380111992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6908083099782051"/>
                  <c:y val="1.46267639762579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5275412607322387E-2"/>
                  <c:y val="3.53134011813422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3884852529027092"/>
                  <c:y val="4.26246719160105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136127051915113E-2"/>
                  <c:y val="6.09397956882446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0095431291427555"/>
                  <c:y val="7.9188702874663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6.3713672154617984E-2"/>
                  <c:y val="6.0617976469106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gradFill>
                <a:gsLst>
                  <a:gs pos="0">
                    <a:sysClr val="window" lastClr="FFFFFF">
                      <a:lumMod val="50000"/>
                    </a:sysClr>
                  </a:gs>
                  <a:gs pos="50000">
                    <a:sysClr val="window" lastClr="FFFFFF">
                      <a:lumMod val="75000"/>
                    </a:sysClr>
                  </a:gs>
                  <a:gs pos="100000">
                    <a:sysClr val="window" lastClr="FFFFFF">
                      <a:lumMod val="50000"/>
                    </a:sys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GRUPO!$B$27:$B$34</c:f>
              <c:strCache>
                <c:ptCount val="8"/>
                <c:pt idx="0">
                  <c:v>pareja</c:v>
                </c:pt>
                <c:pt idx="1">
                  <c:v>pareja/ hijos/ nietos</c:v>
                </c:pt>
                <c:pt idx="2">
                  <c:v>amigos</c:v>
                </c:pt>
                <c:pt idx="3">
                  <c:v>otros familiares</c:v>
                </c:pt>
                <c:pt idx="4">
                  <c:v>sólo</c:v>
                </c:pt>
                <c:pt idx="5">
                  <c:v>hijos/nietos-sin pareja</c:v>
                </c:pt>
                <c:pt idx="6">
                  <c:v>Con madre y/o padre**</c:v>
                </c:pt>
                <c:pt idx="7">
                  <c:v>otra relación</c:v>
                </c:pt>
              </c:strCache>
            </c:strRef>
          </c:cat>
          <c:val>
            <c:numRef>
              <c:f>GRUPO!$E$27:$E$33</c:f>
              <c:numCache>
                <c:formatCode>0.0</c:formatCode>
                <c:ptCount val="7"/>
                <c:pt idx="0">
                  <c:v>-5.0940061063795525</c:v>
                </c:pt>
                <c:pt idx="1">
                  <c:v>4.3098745226404844</c:v>
                </c:pt>
                <c:pt idx="2">
                  <c:v>7.6210092687950493</c:v>
                </c:pt>
                <c:pt idx="3">
                  <c:v>-5.9248554913294953</c:v>
                </c:pt>
                <c:pt idx="4">
                  <c:v>1.8549747048903953</c:v>
                </c:pt>
                <c:pt idx="5">
                  <c:v>28.178694158075615</c:v>
                </c:pt>
                <c:pt idx="6">
                  <c:v>76.571428571428584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4"/>
        <c:axId val="501002240"/>
        <c:axId val="854438976"/>
      </c:barChart>
      <c:catAx>
        <c:axId val="209684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54437824"/>
        <c:crosses val="autoZero"/>
        <c:auto val="1"/>
        <c:lblAlgn val="ctr"/>
        <c:lblOffset val="100"/>
        <c:noMultiLvlLbl val="0"/>
      </c:catAx>
      <c:valAx>
        <c:axId val="85443782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209684480"/>
        <c:crosses val="autoZero"/>
        <c:crossBetween val="between"/>
      </c:valAx>
      <c:catAx>
        <c:axId val="50100224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854438976"/>
        <c:crosses val="max"/>
        <c:auto val="1"/>
        <c:lblAlgn val="ctr"/>
        <c:lblOffset val="100"/>
        <c:noMultiLvlLbl val="0"/>
      </c:catAx>
      <c:valAx>
        <c:axId val="85443897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501002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648996841496521"/>
          <c:y val="9.9990307427294006E-2"/>
          <c:w val="0.50975612794163261"/>
          <c:h val="3.8971435700336371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111" l="0.70000000000000062" r="0.70000000000000062" t="0.7500000000000111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RENTA MEDIA DE LOS TURISTAS ALOJADOS EN TENERIFE SEGÚN ZONAS (€)</a:t>
            </a:r>
          </a:p>
        </c:rich>
      </c:tx>
      <c:layout>
        <c:manualLayout>
          <c:xMode val="edge"/>
          <c:yMode val="edge"/>
          <c:x val="0.137853265723983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71015926674088"/>
          <c:y val="0.21108889099705921"/>
          <c:w val="0.65609531015029188"/>
          <c:h val="0.65999228409701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EDAD!$C$7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5400000" scaled="0"/>
            </a:gradFill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chemeClr val="accent6"/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rgbClr val="F79646"/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(RENTA!$F$6,RENTA!$I$6,RENTA!$C$6,RENTA!$U$6,RENTA!$L$6,RENTA!$O$6,RENTA!$R$6)</c:f>
              <c:strCache>
                <c:ptCount val="6"/>
                <c:pt idx="0">
                  <c:v>ADEJE</c:v>
                </c:pt>
                <c:pt idx="1">
                  <c:v>ARONA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SANTIAGO-GUÍA</c:v>
                </c:pt>
                <c:pt idx="5">
                  <c:v>GRANADILLA/S. MIGUEL</c:v>
                </c:pt>
              </c:strCache>
            </c:strRef>
          </c:cat>
          <c:val>
            <c:numRef>
              <c:f>(RENTA!$F$18,RENTA!$I$18,RENTA!$C$18,RENTA!$U$18,RENTA!$L$18,RENTA!$O$18,RENTA!$R$18)</c:f>
              <c:numCache>
                <c:formatCode>#,##0</c:formatCode>
                <c:ptCount val="6"/>
                <c:pt idx="0">
                  <c:v>53190.625787106452</c:v>
                </c:pt>
                <c:pt idx="1">
                  <c:v>49632.353047895427</c:v>
                </c:pt>
                <c:pt idx="2">
                  <c:v>50054.8566103923</c:v>
                </c:pt>
                <c:pt idx="3">
                  <c:v>40201.450867052008</c:v>
                </c:pt>
                <c:pt idx="4">
                  <c:v>56287.763118440744</c:v>
                </c:pt>
                <c:pt idx="5">
                  <c:v>53246.695431472108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64"/>
        <c:axId val="198780416"/>
        <c:axId val="893349824"/>
      </c:barChart>
      <c:catAx>
        <c:axId val="198780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3349824"/>
        <c:crosses val="autoZero"/>
        <c:auto val="1"/>
        <c:lblAlgn val="ctr"/>
        <c:lblOffset val="100"/>
        <c:noMultiLvlLbl val="0"/>
      </c:catAx>
      <c:valAx>
        <c:axId val="8933498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one"/>
        <c:crossAx val="19878041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GASTO MEDIO TOTAL REALIZADO POR LOS TURISTAS SEGÚN ZONAS (€/persona)</a:t>
            </a:r>
          </a:p>
        </c:rich>
      </c:tx>
      <c:layout>
        <c:manualLayout>
          <c:xMode val="edge"/>
          <c:yMode val="edge"/>
          <c:x val="0.16033815122424766"/>
          <c:y val="3.12989045383412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528939037259499E-3"/>
          <c:y val="0.38210614518255742"/>
          <c:w val="0.98823896334716066"/>
          <c:h val="0.489359604697301"/>
        </c:manualLayout>
      </c:layout>
      <c:barChart>
        <c:barDir val="col"/>
        <c:grouping val="clustered"/>
        <c:varyColors val="0"/>
        <c:ser>
          <c:idx val="0"/>
          <c:order val="0"/>
          <c:tx>
            <c:v>gasto en origen 2011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(GASTO!$D$8,GASTO!$G$8,GASTO!$J$8,GASTO!$M$8,GASTO!$P$8,GASTO!$S$8,GASTO!$V$8)</c:f>
              <c:numCache>
                <c:formatCode>0.0</c:formatCode>
                <c:ptCount val="6"/>
                <c:pt idx="0">
                  <c:v>673.03015379474505</c:v>
                </c:pt>
                <c:pt idx="1">
                  <c:v>761.20688253541709</c:v>
                </c:pt>
                <c:pt idx="2">
                  <c:v>651.34760576652445</c:v>
                </c:pt>
                <c:pt idx="3">
                  <c:v>582.35565282239588</c:v>
                </c:pt>
                <c:pt idx="4">
                  <c:v>744.41672728092396</c:v>
                </c:pt>
                <c:pt idx="5">
                  <c:v>503.80298800131658</c:v>
                </c:pt>
              </c:numCache>
            </c:numRef>
          </c:val>
        </c:ser>
        <c:ser>
          <c:idx val="1"/>
          <c:order val="1"/>
          <c:tx>
            <c:v>gasto en origen 2010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(GASTO!$E$8,GASTO!$H$8,GASTO!$K$8,GASTO!$N$8,GASTO!$Q$8,GASTO!$T$8,GASTO!$W$8)</c:f>
              <c:numCache>
                <c:formatCode>0.0</c:formatCode>
                <c:ptCount val="6"/>
                <c:pt idx="0">
                  <c:v>653.13452385656899</c:v>
                </c:pt>
                <c:pt idx="1">
                  <c:v>719.7375999880029</c:v>
                </c:pt>
                <c:pt idx="2">
                  <c:v>644.4204508188011</c:v>
                </c:pt>
                <c:pt idx="3">
                  <c:v>573.47621415885089</c:v>
                </c:pt>
                <c:pt idx="4">
                  <c:v>755.89605708204158</c:v>
                </c:pt>
                <c:pt idx="5">
                  <c:v>468.53515728424179</c:v>
                </c:pt>
              </c:numCache>
            </c:numRef>
          </c:val>
        </c:ser>
        <c:ser>
          <c:idx val="2"/>
          <c:order val="2"/>
          <c:tx>
            <c:v>gasto en destino 2011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chemeClr val="accent6">
                    <a:lumMod val="75000"/>
                  </a:scheme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(GASTO!$D$9,GASTO!$G$9,GASTO!$J$9,GASTO!$M$9,GASTO!$P$9,GASTO!$S$9,GASTO!$V$9)</c:f>
              <c:numCache>
                <c:formatCode>0.0</c:formatCode>
                <c:ptCount val="6"/>
                <c:pt idx="0">
                  <c:v>353.1865417631916</c:v>
                </c:pt>
                <c:pt idx="1">
                  <c:v>344.41386397971621</c:v>
                </c:pt>
                <c:pt idx="2">
                  <c:v>387.50699008575492</c:v>
                </c:pt>
                <c:pt idx="3">
                  <c:v>349.43146732468108</c:v>
                </c:pt>
                <c:pt idx="4">
                  <c:v>287.80733695413062</c:v>
                </c:pt>
                <c:pt idx="5">
                  <c:v>319.84606420124737</c:v>
                </c:pt>
              </c:numCache>
            </c:numRef>
          </c:val>
        </c:ser>
        <c:ser>
          <c:idx val="3"/>
          <c:order val="3"/>
          <c:tx>
            <c:v>gasto en destino 2010</c:v>
          </c:tx>
          <c:spPr>
            <a:gradFill>
              <a:gsLst>
                <a:gs pos="0">
                  <a:schemeClr val="accent6">
                    <a:lumMod val="60000"/>
                    <a:lumOff val="40000"/>
                  </a:scheme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rgbClr val="F79646">
                    <a:lumMod val="60000"/>
                    <a:lumOff val="40000"/>
                  </a:srgb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(GASTO!$D$6,GASTO!$G$6,GASTO!$J$6,GASTO!$M$6,GASTO!$P$6,GASTO!$S$6,GASTO!$V$6)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(GASTO!$E$9,GASTO!$H$9,GASTO!$K$9,GASTO!$N$9,GASTO!$Q$9,GASTO!$T$9,GASTO!$W$9)</c:f>
              <c:numCache>
                <c:formatCode>0.0</c:formatCode>
                <c:ptCount val="6"/>
                <c:pt idx="0">
                  <c:v>359.88552289794779</c:v>
                </c:pt>
                <c:pt idx="1">
                  <c:v>346.52687559605579</c:v>
                </c:pt>
                <c:pt idx="2">
                  <c:v>391.50457258294921</c:v>
                </c:pt>
                <c:pt idx="3">
                  <c:v>358.41183578882692</c:v>
                </c:pt>
                <c:pt idx="4">
                  <c:v>321.84685771359312</c:v>
                </c:pt>
                <c:pt idx="5">
                  <c:v>332.99900229023569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712320"/>
        <c:axId val="926261248"/>
      </c:barChart>
      <c:barChart>
        <c:barDir val="col"/>
        <c:grouping val="clustered"/>
        <c:varyColors val="0"/>
        <c:ser>
          <c:idx val="4"/>
          <c:order val="4"/>
          <c:tx>
            <c:v>var. Interanual origen</c:v>
          </c:tx>
          <c:spPr>
            <a:gradFill flip="none" rotWithShape="1"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162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-4.2260813288749893E-3"/>
                  <c:y val="-0.478872500092418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4521626577500116E-3"/>
                  <c:y val="-0.516431431986494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130480718436345E-3"/>
                  <c:y val="-0.456963513363647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4521626577500116E-3"/>
                  <c:y val="-0.429709068056633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58225327467869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0.394366197183099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8493150684931624E-3"/>
                  <c:y val="-0.319248826291079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(GASTO!$D$6,GASTO!$G$6,GASTO!$J$6,GASTO!$M$6,GASTO!$V$6,GASTO!$P$6,GASTO!$S$6)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(GASTO!$F$8,GASTO!$I$8,GASTO!$L$8,GASTO!$O$8,GASTO!$R$8,GASTO!$U$8,GASTO!$X$8)</c:f>
              <c:numCache>
                <c:formatCode>0.0</c:formatCode>
                <c:ptCount val="6"/>
                <c:pt idx="0">
                  <c:v>3.0461764324902134</c:v>
                </c:pt>
                <c:pt idx="1">
                  <c:v>5.7617224038462638</c:v>
                </c:pt>
                <c:pt idx="2">
                  <c:v>1.0749433756985383</c:v>
                </c:pt>
                <c:pt idx="3">
                  <c:v>1.5483534354722792</c:v>
                </c:pt>
                <c:pt idx="4">
                  <c:v>-1.5186386664630618</c:v>
                </c:pt>
                <c:pt idx="5">
                  <c:v>7.5272538610542625</c:v>
                </c:pt>
              </c:numCache>
            </c:numRef>
          </c:val>
        </c:ser>
        <c:ser>
          <c:idx val="5"/>
          <c:order val="5"/>
          <c:tx>
            <c:v>Var. Interanual destino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40000"/>
                    <a:lumOff val="60000"/>
                  </a:srgbClr>
                </a:gs>
                <a:gs pos="100000">
                  <a:srgbClr val="F79646">
                    <a:lumMod val="75000"/>
                  </a:srgb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6.3391219933124953E-3"/>
                  <c:y val="0.36647714810296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678243986624914E-2"/>
                  <c:y val="0.362666814535507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565240359218181E-2"/>
                  <c:y val="0.394366443631166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018372703412081E-2"/>
                  <c:y val="0.37308713171417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38115269837874E-2"/>
                  <c:y val="0.358696043276280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2831050228310622E-2"/>
                  <c:y val="0.357277981097434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397260273972612E-2"/>
                  <c:y val="-0.312989045383412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(GASTO!$D$6,GASTO!$G$6,GASTO!$J$6,GASTO!$M$6,GASTO!$V$6,GASTO!$P$6,GASTO!$S$6)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(GASTO!$F$9,GASTO!$I$9,GASTO!$L$9,GASTO!$O$9,GASTO!$R$9,GASTO!$U$9,GASTO!$X$9)</c:f>
              <c:numCache>
                <c:formatCode>0.0</c:formatCode>
                <c:ptCount val="6"/>
                <c:pt idx="0">
                  <c:v>-1.8614200095667002</c:v>
                </c:pt>
                <c:pt idx="1">
                  <c:v>-0.60976846679064067</c:v>
                </c:pt>
                <c:pt idx="2">
                  <c:v>-1.0210819431354849</c:v>
                </c:pt>
                <c:pt idx="3">
                  <c:v>-2.5056004203602811</c:v>
                </c:pt>
                <c:pt idx="4">
                  <c:v>-10.576309801897708</c:v>
                </c:pt>
                <c:pt idx="5">
                  <c:v>-3.9498430921797478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641728"/>
        <c:axId val="927333696"/>
      </c:barChart>
      <c:catAx>
        <c:axId val="5267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26261248"/>
        <c:crosses val="autoZero"/>
        <c:auto val="1"/>
        <c:lblAlgn val="ctr"/>
        <c:lblOffset val="100"/>
        <c:noMultiLvlLbl val="0"/>
      </c:catAx>
      <c:valAx>
        <c:axId val="92626124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526712320"/>
        <c:crosses val="autoZero"/>
        <c:crossBetween val="between"/>
      </c:valAx>
      <c:catAx>
        <c:axId val="55764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27333696"/>
        <c:crosses val="autoZero"/>
        <c:auto val="1"/>
        <c:lblAlgn val="ctr"/>
        <c:lblOffset val="100"/>
        <c:noMultiLvlLbl val="0"/>
      </c:catAx>
      <c:valAx>
        <c:axId val="927333696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one"/>
        <c:crossAx val="557641728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14521285010606597"/>
          <c:y val="0.13790297339593124"/>
          <c:w val="0.6619966400872157"/>
          <c:h val="0.1085002402868657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GASTO MEDIO DIARIO REALIZADO POR LOS TURISTAS SEGÚN ZONAS (€/persona/día)</a:t>
            </a:r>
          </a:p>
        </c:rich>
      </c:tx>
      <c:layout>
        <c:manualLayout>
          <c:xMode val="edge"/>
          <c:yMode val="edge"/>
          <c:x val="0.16033818781501871"/>
          <c:y val="3.12989045383412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4391660728059688E-2"/>
          <c:y val="0.38210614518255742"/>
          <c:w val="0.97076926212523695"/>
          <c:h val="0.53943785195864558"/>
        </c:manualLayout>
      </c:layout>
      <c:barChart>
        <c:barDir val="col"/>
        <c:grouping val="clustered"/>
        <c:varyColors val="0"/>
        <c:ser>
          <c:idx val="0"/>
          <c:order val="0"/>
          <c:tx>
            <c:v>gasto en origen 2011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(GASTO!$D$32,GASTO!$G$32,GASTO!$J$32,GASTO!$M$32,GASTO!$P$32,GASTO!$S$32,GASTO!$V$32)</c:f>
              <c:numCache>
                <c:formatCode>0.0</c:formatCode>
                <c:ptCount val="6"/>
                <c:pt idx="0">
                  <c:v>71.295741495141186</c:v>
                </c:pt>
                <c:pt idx="1">
                  <c:v>82.296070151697734</c:v>
                </c:pt>
                <c:pt idx="2">
                  <c:v>66.622048227066657</c:v>
                </c:pt>
                <c:pt idx="3">
                  <c:v>62.805868550718671</c:v>
                </c:pt>
                <c:pt idx="4" formatCode="0.00">
                  <c:v>79.243696467197069</c:v>
                </c:pt>
                <c:pt idx="5">
                  <c:v>51.858547059929357</c:v>
                </c:pt>
              </c:numCache>
            </c:numRef>
          </c:val>
        </c:ser>
        <c:ser>
          <c:idx val="1"/>
          <c:order val="1"/>
          <c:tx>
            <c:v>gasto en origen 2010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(GASTO!$E$32,GASTO!$H$32,GASTO!$K$32,GASTO!$N$32,GASTO!$Q$32,GASTO!$T$32,GASTO!$W$32)</c:f>
              <c:numCache>
                <c:formatCode>0.0</c:formatCode>
                <c:ptCount val="6"/>
                <c:pt idx="0">
                  <c:v>67.447191395233872</c:v>
                </c:pt>
                <c:pt idx="1">
                  <c:v>76.266723881904369</c:v>
                </c:pt>
                <c:pt idx="2">
                  <c:v>63.612496750274957</c:v>
                </c:pt>
                <c:pt idx="3">
                  <c:v>59.479781134593743</c:v>
                </c:pt>
                <c:pt idx="4" formatCode="0.00">
                  <c:v>76.618099906455853</c:v>
                </c:pt>
                <c:pt idx="5">
                  <c:v>51.493486351065151</c:v>
                </c:pt>
              </c:numCache>
            </c:numRef>
          </c:val>
        </c:ser>
        <c:ser>
          <c:idx val="2"/>
          <c:order val="2"/>
          <c:tx>
            <c:v>gasto en destino 2011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chemeClr val="accent6">
                    <a:lumMod val="75000"/>
                  </a:scheme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(GASTO!$D$33,GASTO!$G$33,GASTO!$J$33,GASTO!$M$33,GASTO!$P$33,GASTO!$S$33,GASTO!$V$33)</c:f>
              <c:numCache>
                <c:formatCode>0.0</c:formatCode>
                <c:ptCount val="6"/>
                <c:pt idx="0">
                  <c:v>37.557843731647338</c:v>
                </c:pt>
                <c:pt idx="1">
                  <c:v>37.253577161768433</c:v>
                </c:pt>
                <c:pt idx="2">
                  <c:v>39.663919183795137</c:v>
                </c:pt>
                <c:pt idx="3">
                  <c:v>38.20550777044803</c:v>
                </c:pt>
                <c:pt idx="4" formatCode="0.00">
                  <c:v>30.866515563968374</c:v>
                </c:pt>
                <c:pt idx="5">
                  <c:v>32.863572703425881</c:v>
                </c:pt>
              </c:numCache>
            </c:numRef>
          </c:val>
        </c:ser>
        <c:ser>
          <c:idx val="3"/>
          <c:order val="3"/>
          <c:tx>
            <c:v>gasto en destino 2010</c:v>
          </c:tx>
          <c:spPr>
            <a:gradFill>
              <a:gsLst>
                <a:gs pos="0">
                  <a:schemeClr val="accent6">
                    <a:lumMod val="60000"/>
                    <a:lumOff val="40000"/>
                  </a:schemeClr>
                </a:gs>
                <a:gs pos="50000">
                  <a:srgbClr val="F79646">
                    <a:lumMod val="20000"/>
                    <a:lumOff val="80000"/>
                  </a:srgbClr>
                </a:gs>
                <a:gs pos="100000">
                  <a:srgbClr val="F79646">
                    <a:lumMod val="60000"/>
                    <a:lumOff val="40000"/>
                  </a:srgbClr>
                </a:gs>
              </a:gsLst>
              <a:lin ang="0" scaled="0"/>
            </a:gradFill>
          </c:spPr>
          <c:invertIfNegative val="0"/>
          <c:dLbls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(GASTO!$D$30,GASTO!$G$30,GASTO!$J$30,GASTO!$M$30,GASTO!$P$30,GASTO!$S$30,GASTO!$V$30)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GRANADILLA/S. MIGUEL</c:v>
                </c:pt>
              </c:strCache>
            </c:strRef>
          </c:cat>
          <c:val>
            <c:numRef>
              <c:f>(GASTO!$E$33,GASTO!$H$33,GASTO!$K$33,GASTO!$N$33,GASTO!$Q$33,GASTO!$T$33,GASTO!$W$33)</c:f>
              <c:numCache>
                <c:formatCode>0.0</c:formatCode>
                <c:ptCount val="6"/>
                <c:pt idx="0">
                  <c:v>37.314044359511058</c:v>
                </c:pt>
                <c:pt idx="1">
                  <c:v>36.591192413603842</c:v>
                </c:pt>
                <c:pt idx="2">
                  <c:v>38.830856803103067</c:v>
                </c:pt>
                <c:pt idx="3">
                  <c:v>37.62947352842491</c:v>
                </c:pt>
                <c:pt idx="4" formatCode="0.00">
                  <c:v>32.603373565060487</c:v>
                </c:pt>
                <c:pt idx="5">
                  <c:v>36.454229972782464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001408"/>
        <c:axId val="927657920"/>
      </c:barChart>
      <c:barChart>
        <c:barDir val="col"/>
        <c:grouping val="clustered"/>
        <c:varyColors val="0"/>
        <c:ser>
          <c:idx val="4"/>
          <c:order val="4"/>
          <c:tx>
            <c:v>var. Interanual origen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ysClr val="window" lastClr="FFFFFF">
                    <a:lumMod val="50000"/>
                  </a:sysClr>
                </a:gs>
              </a:gsLst>
              <a:lin ang="16200000" scaled="1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-3.3712600084281502E-3"/>
                  <c:y val="-0.422535211267606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931771802861009E-3"/>
                  <c:y val="-0.469483568075117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093383238599864E-4"/>
                  <c:y val="-0.39749608763693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456746004094592E-2"/>
                  <c:y val="-0.357360787648023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177011059458533E-3"/>
                  <c:y val="-0.476972631942134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008995556971491E-3"/>
                  <c:y val="-0.328638497652583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483541956420955E-2"/>
                  <c:y val="0.525821596244133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(GASTO!$D$6,GASTO!$G$6,GASTO!$J$6,GASTO!$M$6,GASTO!$V$6,GASTO!$P$6)</c:f>
              <c:strCache>
                <c:ptCount val="5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</c:strCache>
            </c:strRef>
          </c:cat>
          <c:val>
            <c:numRef>
              <c:f>(GASTO!$F$32,GASTO!$I$32,GASTO!$L$32,GASTO!$O$32,GASTO!$R$32,GASTO!$U$32,GASTO!$X$32)</c:f>
              <c:numCache>
                <c:formatCode>0.0</c:formatCode>
                <c:ptCount val="6"/>
                <c:pt idx="0">
                  <c:v>5.706019806451522</c:v>
                </c:pt>
                <c:pt idx="1">
                  <c:v>7.9056054369524702</c:v>
                </c:pt>
                <c:pt idx="2">
                  <c:v>4.7310695705065058</c:v>
                </c:pt>
                <c:pt idx="3">
                  <c:v>5.5919631052415895</c:v>
                </c:pt>
                <c:pt idx="4" formatCode="0.00">
                  <c:v>3.4268620129536487</c:v>
                </c:pt>
                <c:pt idx="5">
                  <c:v>0.7089454118048053</c:v>
                </c:pt>
              </c:numCache>
            </c:numRef>
          </c:val>
        </c:ser>
        <c:ser>
          <c:idx val="5"/>
          <c:order val="5"/>
          <c:tx>
            <c:v>Var. Interanual destino</c:v>
          </c:tx>
          <c:spPr>
            <a:gradFill>
              <a:gsLst>
                <a:gs pos="0">
                  <a:srgbClr val="F79646">
                    <a:lumMod val="75000"/>
                  </a:srgbClr>
                </a:gs>
                <a:gs pos="50000">
                  <a:srgbClr val="F79646">
                    <a:lumMod val="40000"/>
                    <a:lumOff val="60000"/>
                  </a:srgbClr>
                </a:gs>
                <a:gs pos="100000">
                  <a:srgbClr val="F79646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6.4188758083167895E-3"/>
                  <c:y val="-0.278560003943169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5320816873736566E-3"/>
                  <c:y val="-0.281689894397004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838096968141798E-2"/>
                  <c:y val="-0.294209456212339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5320816873736566E-3"/>
                  <c:y val="-0.27856025039123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8559151345041E-2"/>
                  <c:y val="0.378717730706196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2488726519804514E-3"/>
                  <c:y val="0.372472736682563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2721372276310041E-3"/>
                  <c:y val="0.525821596244133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accent1">
                        <a:lumMod val="50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(GASTO!$D$6,GASTO!$G$6,GASTO!$J$6,GASTO!$M$6,GASTO!$V$6,GASTO!$P$6)</c:f>
              <c:strCache>
                <c:ptCount val="5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</c:strCache>
            </c:strRef>
          </c:cat>
          <c:val>
            <c:numRef>
              <c:f>(GASTO!$F$33,GASTO!$I$33,GASTO!$L$33,GASTO!$O$33,GASTO!$R$33,GASTO!$U$33,GASTO!$X$33)</c:f>
              <c:numCache>
                <c:formatCode>0.0</c:formatCode>
                <c:ptCount val="6"/>
                <c:pt idx="0">
                  <c:v>0.65337160932580218</c:v>
                </c:pt>
                <c:pt idx="1">
                  <c:v>1.810230015675387</c:v>
                </c:pt>
                <c:pt idx="2">
                  <c:v>2.1453618314842231</c:v>
                </c:pt>
                <c:pt idx="3">
                  <c:v>1.5308060092522737</c:v>
                </c:pt>
                <c:pt idx="4" formatCode="0.00">
                  <c:v>-5.327233998120434</c:v>
                </c:pt>
                <c:pt idx="5">
                  <c:v>-9.8497685235360848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512704"/>
        <c:axId val="927658496"/>
      </c:barChart>
      <c:catAx>
        <c:axId val="59400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27657920"/>
        <c:crosses val="autoZero"/>
        <c:auto val="1"/>
        <c:lblAlgn val="ctr"/>
        <c:lblOffset val="100"/>
        <c:noMultiLvlLbl val="0"/>
      </c:catAx>
      <c:valAx>
        <c:axId val="92765792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594001408"/>
        <c:crosses val="autoZero"/>
        <c:crossBetween val="between"/>
      </c:valAx>
      <c:catAx>
        <c:axId val="59751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27658496"/>
        <c:crosses val="autoZero"/>
        <c:auto val="1"/>
        <c:lblAlgn val="ctr"/>
        <c:lblOffset val="100"/>
        <c:noMultiLvlLbl val="0"/>
      </c:catAx>
      <c:valAx>
        <c:axId val="927658496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one"/>
        <c:crossAx val="597512704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23637297550195607"/>
          <c:y val="0.14103286384976529"/>
          <c:w val="0.54564930582979365"/>
          <c:h val="0.1085002402868657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INDICE DE REPETICIÓN DE VISITAS DE LOS TURISTAS SEGÚN ZONAS (%)</a:t>
            </a:r>
          </a:p>
        </c:rich>
      </c:tx>
      <c:layout>
        <c:manualLayout>
          <c:xMode val="edge"/>
          <c:yMode val="edge"/>
          <c:x val="0.206166375799883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71015926674088"/>
          <c:y val="0.20466318818581433"/>
          <c:w val="0.65609531015029232"/>
          <c:h val="0.711397906586978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REPETICION!$C$7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(REPETICION!$C$9,REPETICION!$F$9,REPETICION!$I$9,REPETICION!$L$9,REPETICION!$O$9,REPETICION!$R$9)</c:f>
              <c:numCache>
                <c:formatCode>0.0</c:formatCode>
                <c:ptCount val="6"/>
                <c:pt idx="0">
                  <c:v>58.209090909090911</c:v>
                </c:pt>
                <c:pt idx="1">
                  <c:v>57.975609756097562</c:v>
                </c:pt>
                <c:pt idx="2">
                  <c:v>63.766816143497756</c:v>
                </c:pt>
                <c:pt idx="3">
                  <c:v>46.163290362185393</c:v>
                </c:pt>
                <c:pt idx="4">
                  <c:v>54.702970297029701</c:v>
                </c:pt>
                <c:pt idx="5">
                  <c:v>64.688427299703264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64"/>
        <c:axId val="601240576"/>
        <c:axId val="927660800"/>
      </c:barChart>
      <c:catAx>
        <c:axId val="601240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27660800"/>
        <c:crosses val="autoZero"/>
        <c:auto val="1"/>
        <c:lblAlgn val="ctr"/>
        <c:lblOffset val="100"/>
        <c:noMultiLvlLbl val="0"/>
      </c:catAx>
      <c:valAx>
        <c:axId val="92766080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01240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ES">
                <a:solidFill>
                  <a:schemeClr val="accent1">
                    <a:lumMod val="50000"/>
                  </a:schemeClr>
                </a:solidFill>
              </a:rPr>
              <a:t>INDICE DE REPETICIÓN DE VISITAS DE LOS TURISTAS SEGÚN ZONAS (%)</a:t>
            </a:r>
          </a:p>
        </c:rich>
      </c:tx>
      <c:layout>
        <c:manualLayout>
          <c:xMode val="edge"/>
          <c:yMode val="edge"/>
          <c:x val="0.173240214538400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938322500263525"/>
          <c:y val="0.21751459380830476"/>
          <c:w val="0.52811385487808793"/>
          <c:h val="0.688907946747619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REPETICION!$C$7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6">
                      <a:lumMod val="50000"/>
                    </a:scheme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(REPETICION!$C$9,REPETICION!$F$9,REPETICION!$I$9,REPETICION!$L$9,REPETICION!$O$9,REPETICION!$R$9)</c:f>
              <c:numCache>
                <c:formatCode>0.0</c:formatCode>
                <c:ptCount val="6"/>
                <c:pt idx="0">
                  <c:v>58.209090909090911</c:v>
                </c:pt>
                <c:pt idx="1">
                  <c:v>57.975609756097562</c:v>
                </c:pt>
                <c:pt idx="2">
                  <c:v>63.766816143497756</c:v>
                </c:pt>
                <c:pt idx="3">
                  <c:v>46.163290362185393</c:v>
                </c:pt>
                <c:pt idx="4">
                  <c:v>54.702970297029701</c:v>
                </c:pt>
                <c:pt idx="5">
                  <c:v>64.688427299703264</c:v>
                </c:pt>
              </c:numCache>
            </c:numRef>
          </c:val>
        </c:ser>
        <c:ser>
          <c:idx val="1"/>
          <c:order val="1"/>
          <c:tx>
            <c:strRef>
              <c:f>REPETICION!$D$7</c:f>
              <c:strCache>
                <c:ptCount val="1"/>
                <c:pt idx="0">
                  <c:v>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(REPETICION!$C$6,REPETICION!$F$6,REPETICION!$I$6,REPETICION!$L$6,REPETICION!$O$6,REPETICION!$R$6)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  <c:pt idx="5">
                  <c:v>GRANADILLA/S. MIGUEL</c:v>
                </c:pt>
              </c:strCache>
            </c:strRef>
          </c:cat>
          <c:val>
            <c:numRef>
              <c:f>(REPETICION!$D$9,REPETICION!$G$9,REPETICION!$J$9,REPETICION!$M$9,REPETICION!$P$9,REPETICION!$S$9)</c:f>
              <c:numCache>
                <c:formatCode>0.0</c:formatCode>
                <c:ptCount val="6"/>
                <c:pt idx="0">
                  <c:v>60.863636363636367</c:v>
                </c:pt>
                <c:pt idx="1">
                  <c:v>60.944417117560256</c:v>
                </c:pt>
                <c:pt idx="2">
                  <c:v>66.225369458128085</c:v>
                </c:pt>
                <c:pt idx="3">
                  <c:v>49.360044518642184</c:v>
                </c:pt>
                <c:pt idx="4">
                  <c:v>61.474435196195003</c:v>
                </c:pt>
                <c:pt idx="5">
                  <c:v>65.112262521588946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621418496"/>
        <c:axId val="679684352"/>
      </c:barChart>
      <c:barChart>
        <c:barDir val="bar"/>
        <c:grouping val="clustered"/>
        <c:varyColors val="0"/>
        <c:ser>
          <c:idx val="2"/>
          <c:order val="2"/>
          <c:tx>
            <c:strRef>
              <c:f>REPETICION!$E$7</c:f>
              <c:strCache>
                <c:ptCount val="1"/>
                <c:pt idx="0">
                  <c:v>var. 11/10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-0.52361333291836543"/>
                  <c:y val="6.42696771337320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48658783822132756"/>
                  <c:y val="6.4276731993267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49911217619536774"/>
                  <c:y val="3.213863327325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44812673119417457"/>
                  <c:y val="9.6393131581444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50097724581212588"/>
                  <c:y val="1.65762034088170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50397696443638917"/>
                  <c:y val="2.57953013858526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504347826086956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5400000" scaled="0"/>
              </a:gradFill>
              <a:ln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(REPETICION!$C$6,REPETICION!$F$6,REPETICION!$I$6,REPETICION!$L$6,REPETICION!$O$6)</c:f>
              <c:strCache>
                <c:ptCount val="5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GUÍA</c:v>
                </c:pt>
              </c:strCache>
            </c:strRef>
          </c:cat>
          <c:val>
            <c:numRef>
              <c:f>(REPETICION!$E$9,REPETICION!$H$9,REPETICION!$K$9,REPETICION!$N$9,REPETICION!$Q$9,REPETICION!$T$9)</c:f>
              <c:numCache>
                <c:formatCode>0.0</c:formatCode>
                <c:ptCount val="6"/>
                <c:pt idx="0">
                  <c:v>-4.361463778939509</c:v>
                </c:pt>
                <c:pt idx="1">
                  <c:v>-4.8713360499222347</c:v>
                </c:pt>
                <c:pt idx="2">
                  <c:v>-3.7124040752762966</c:v>
                </c:pt>
                <c:pt idx="3">
                  <c:v>-6.4764004725511342</c:v>
                </c:pt>
                <c:pt idx="4">
                  <c:v>-11.015090870789209</c:v>
                </c:pt>
                <c:pt idx="5">
                  <c:v>-0.65092995615864879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621419008"/>
        <c:axId val="679684928"/>
      </c:barChart>
      <c:catAx>
        <c:axId val="621418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79684352"/>
        <c:crosses val="autoZero"/>
        <c:auto val="1"/>
        <c:lblAlgn val="ctr"/>
        <c:lblOffset val="100"/>
        <c:noMultiLvlLbl val="0"/>
      </c:catAx>
      <c:valAx>
        <c:axId val="6796843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21418496"/>
        <c:crosses val="autoZero"/>
        <c:crossBetween val="between"/>
      </c:valAx>
      <c:catAx>
        <c:axId val="62141900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679684928"/>
        <c:crosses val="max"/>
        <c:auto val="1"/>
        <c:lblAlgn val="ctr"/>
        <c:lblOffset val="100"/>
        <c:noMultiLvlLbl val="0"/>
      </c:catAx>
      <c:valAx>
        <c:axId val="67968492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6214190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498984366084829"/>
          <c:y val="0.13683534136546244"/>
          <c:w val="0.34971311194796384"/>
          <c:h val="6.199411820510388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s-ES" sz="1600" b="1" i="0" u="none" strike="noStrike" baseline="0">
                <a:solidFill>
                  <a:srgbClr val="333399"/>
                </a:solidFill>
                <a:latin typeface="Calibri"/>
              </a:rPr>
              <a:t>ESTANCIA MEDIA DE LOS TURISTAS SEGÚN ZONAS (días)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171015926674088"/>
          <c:y val="0.18217322834645669"/>
          <c:w val="0.65609531015029277"/>
          <c:h val="0.688907946747619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5400000" scaled="0"/>
              </a:gradFill>
            </c:spPr>
          </c:dPt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 GUJÍA</c:v>
                </c:pt>
                <c:pt idx="5">
                  <c:v>GRANADILLA/S. MIGUEL</c:v>
                </c:pt>
              </c:strCache>
            </c:strRef>
          </c:cat>
          <c:val>
            <c:numRef>
              <c:f>(ESTANCIA!$C$14,ESTANCIA!$F$14,ESTANCIA!$I$14,ESTANCIA!$L$14,ESTANCIA!$O$14,ESTANCIA!$R$14)</c:f>
              <c:numCache>
                <c:formatCode>0.00</c:formatCode>
                <c:ptCount val="6"/>
                <c:pt idx="0">
                  <c:v>9.4033636363636877</c:v>
                </c:pt>
                <c:pt idx="1">
                  <c:v>9.2451219512195149</c:v>
                </c:pt>
                <c:pt idx="2">
                  <c:v>9.7671150971599303</c:v>
                </c:pt>
                <c:pt idx="3">
                  <c:v>9.1461019030079775</c:v>
                </c:pt>
                <c:pt idx="4">
                  <c:v>9.3242574257425659</c:v>
                </c:pt>
                <c:pt idx="5">
                  <c:v>9.7284866468842655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64"/>
        <c:axId val="629188608"/>
        <c:axId val="679689536"/>
      </c:barChart>
      <c:catAx>
        <c:axId val="629188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679689536"/>
        <c:crosses val="autoZero"/>
        <c:auto val="1"/>
        <c:lblAlgn val="ctr"/>
        <c:lblOffset val="100"/>
        <c:noMultiLvlLbl val="0"/>
      </c:catAx>
      <c:valAx>
        <c:axId val="67968953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629188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rgbClr val="003366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104775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0</xdr:row>
      <xdr:rowOff>72390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72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196849</xdr:colOff>
      <xdr:row>54</xdr:row>
      <xdr:rowOff>25399</xdr:rowOff>
    </xdr:from>
    <xdr:to>
      <xdr:col>8</xdr:col>
      <xdr:colOff>552323</xdr:colOff>
      <xdr:row>80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587374</xdr:colOff>
      <xdr:row>53</xdr:row>
      <xdr:rowOff>133350</xdr:rowOff>
    </xdr:from>
    <xdr:to>
      <xdr:col>20</xdr:col>
      <xdr:colOff>475487</xdr:colOff>
      <xdr:row>80</xdr:row>
      <xdr:rowOff>9525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0.95305</cdr:y>
    </cdr:from>
    <cdr:to>
      <cdr:x>0.78922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943350"/>
          <a:ext cx="4743450" cy="190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0.95775</cdr:y>
    </cdr:from>
    <cdr:to>
      <cdr:x>0.88091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886200"/>
          <a:ext cx="5095876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85725</xdr:rowOff>
    </xdr:from>
    <xdr:to>
      <xdr:col>8</xdr:col>
      <xdr:colOff>600075</xdr:colOff>
      <xdr:row>49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285750</xdr:colOff>
      <xdr:row>25</xdr:row>
      <xdr:rowOff>19051</xdr:rowOff>
    </xdr:from>
    <xdr:to>
      <xdr:col>19</xdr:col>
      <xdr:colOff>445770</xdr:colOff>
      <xdr:row>49</xdr:row>
      <xdr:rowOff>114301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3</xdr:row>
      <xdr:rowOff>381000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1171575" cy="89535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0.48866</cdr:x>
      <cdr:y>0.13253</cdr:y>
    </cdr:from>
    <cdr:to>
      <cdr:x>0.60035</cdr:x>
      <cdr:y>0.20964</cdr:y>
    </cdr:to>
    <cdr:sp macro="" textlink="REPETICION!$C$7">
      <cdr:nvSpPr>
        <cdr:cNvPr id="3" name="1 CuadroTexto"/>
        <cdr:cNvSpPr txBox="1"/>
      </cdr:nvSpPr>
      <cdr:spPr>
        <a:xfrm xmlns:a="http://schemas.openxmlformats.org/drawingml/2006/main">
          <a:off x="2667000" y="523875"/>
          <a:ext cx="609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B01CBB88-0998-4AAB-B691-0B276FAB42E4}" type="TxLink">
            <a:rPr lang="es-ES" sz="1400" b="1">
              <a:solidFill>
                <a:srgbClr val="333399"/>
              </a:solidFill>
            </a:rPr>
            <a:pPr/>
            <a:t>2011</a:t>
          </a:fld>
          <a:endParaRPr lang="es-ES" sz="1400" b="1">
            <a:solidFill>
              <a:srgbClr val="333399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18</xdr:row>
      <xdr:rowOff>15875</xdr:rowOff>
    </xdr:from>
    <xdr:to>
      <xdr:col>7</xdr:col>
      <xdr:colOff>225425</xdr:colOff>
      <xdr:row>42</xdr:row>
      <xdr:rowOff>82550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171450</xdr:colOff>
      <xdr:row>17</xdr:row>
      <xdr:rowOff>142875</xdr:rowOff>
    </xdr:from>
    <xdr:to>
      <xdr:col>19</xdr:col>
      <xdr:colOff>146050</xdr:colOff>
      <xdr:row>42</xdr:row>
      <xdr:rowOff>50800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4</xdr:row>
      <xdr:rowOff>104775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0.71816</cdr:x>
      <cdr:y>0.08193</cdr:y>
    </cdr:from>
    <cdr:to>
      <cdr:x>0.84491</cdr:x>
      <cdr:y>0.15904</cdr:y>
    </cdr:to>
    <cdr:sp macro="" textlink="ESTANCIA!$C$7">
      <cdr:nvSpPr>
        <cdr:cNvPr id="3" name="1 CuadroTexto"/>
        <cdr:cNvSpPr txBox="1"/>
      </cdr:nvSpPr>
      <cdr:spPr>
        <a:xfrm xmlns:a="http://schemas.openxmlformats.org/drawingml/2006/main">
          <a:off x="3249222" y="323850"/>
          <a:ext cx="573478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4D49A840-1E12-4796-A1E7-A760357AF707}" type="TxLink">
            <a:rPr lang="es-ES" sz="1400" b="1">
              <a:solidFill>
                <a:srgbClr val="333399"/>
              </a:solidFill>
            </a:rPr>
            <a:pPr/>
            <a:t>2011</a:t>
          </a:fld>
          <a:endParaRPr lang="es-ES" sz="1400" b="1">
            <a:solidFill>
              <a:srgbClr val="333399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12</xdr:col>
      <xdr:colOff>180975</xdr:colOff>
      <xdr:row>77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0.96238</cdr:y>
    </cdr:from>
    <cdr:to>
      <cdr:x>0.7387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619875"/>
          <a:ext cx="5157474" cy="207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700" b="0" i="0" strike="noStrike">
              <a:solidFill>
                <a:srgbClr val="1F497D">
                  <a:lumMod val="75000"/>
                </a:srgbClr>
              </a:solidFill>
              <a:latin typeface="Arial"/>
              <a:cs typeface="Arial"/>
            </a:rPr>
            <a:t>Fuente: Encuesta al Turismo Receptivo Cabildo Tenerife. Elaboración: Turismo de Tenerife</a:t>
          </a:r>
        </a:p>
      </cdr:txBody>
    </cdr:sp>
  </cdr:relSizeAnchor>
  <cdr:relSizeAnchor xmlns:cdr="http://schemas.openxmlformats.org/drawingml/2006/chartDrawing">
    <cdr:from>
      <cdr:x>0.00546</cdr:x>
      <cdr:y>0.40304</cdr:y>
    </cdr:from>
    <cdr:to>
      <cdr:x>0.98909</cdr:x>
      <cdr:y>0.95329</cdr:y>
    </cdr:to>
    <cdr:sp macro="" textlink="">
      <cdr:nvSpPr>
        <cdr:cNvPr id="3" name="2 Rectángulo"/>
        <cdr:cNvSpPr/>
      </cdr:nvSpPr>
      <cdr:spPr>
        <a:xfrm xmlns:a="http://schemas.openxmlformats.org/drawingml/2006/main">
          <a:off x="36769" y="2019299"/>
          <a:ext cx="6623936" cy="2756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19</xdr:row>
      <xdr:rowOff>66675</xdr:rowOff>
    </xdr:from>
    <xdr:to>
      <xdr:col>9</xdr:col>
      <xdr:colOff>9525</xdr:colOff>
      <xdr:row>43</xdr:row>
      <xdr:rowOff>133350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276225</xdr:colOff>
      <xdr:row>18</xdr:row>
      <xdr:rowOff>85725</xdr:rowOff>
    </xdr:from>
    <xdr:to>
      <xdr:col>18</xdr:col>
      <xdr:colOff>76200</xdr:colOff>
      <xdr:row>43</xdr:row>
      <xdr:rowOff>66675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158750</xdr:colOff>
      <xdr:row>20</xdr:row>
      <xdr:rowOff>95250</xdr:rowOff>
    </xdr:from>
    <xdr:to>
      <xdr:col>12</xdr:col>
      <xdr:colOff>257175</xdr:colOff>
      <xdr:row>45</xdr:row>
      <xdr:rowOff>3175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47</xdr:row>
      <xdr:rowOff>22225</xdr:rowOff>
    </xdr:from>
    <xdr:to>
      <xdr:col>12</xdr:col>
      <xdr:colOff>69850</xdr:colOff>
      <xdr:row>76</xdr:row>
      <xdr:rowOff>34925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349250</xdr:colOff>
      <xdr:row>3</xdr:row>
      <xdr:rowOff>19050</xdr:rowOff>
    </xdr:from>
    <xdr:to>
      <xdr:col>32</xdr:col>
      <xdr:colOff>473075</xdr:colOff>
      <xdr:row>22</xdr:row>
      <xdr:rowOff>184150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0.95181</cdr:y>
    </cdr:from>
    <cdr:to>
      <cdr:x>0.86911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899196"/>
          <a:ext cx="4743450" cy="195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0.95181</cdr:y>
    </cdr:from>
    <cdr:to>
      <cdr:x>0.86911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62380"/>
          <a:ext cx="4743450" cy="190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2">
                  <a:lumMod val="75000"/>
                </a:schemeClr>
              </a:solidFill>
            </a:rPr>
            <a:t>FUENTE:</a:t>
          </a:r>
          <a:r>
            <a:rPr lang="es-ES" sz="800" baseline="0">
              <a:solidFill>
                <a:schemeClr val="tx2">
                  <a:lumMod val="75000"/>
                </a:schemeClr>
              </a:solidFill>
            </a:rPr>
            <a:t> Encuestas al Turismo Receptivo del Cabildo Insular de Tenerife. ELABORACIÓN: Turismo de Tenerife</a:t>
          </a:r>
          <a:endParaRPr lang="es-ES" sz="800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0.95975</cdr:y>
    </cdr:from>
    <cdr:to>
      <cdr:x>0.77322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8058"/>
          <a:ext cx="4286366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</a:t>
          </a:r>
          <a:r>
            <a:rPr lang="es-ES" sz="800" b="0" i="0">
              <a:solidFill>
                <a:schemeClr val="tx2">
                  <a:lumMod val="75000"/>
                </a:schemeClr>
              </a:solidFill>
              <a:latin typeface="Calibri"/>
            </a:rPr>
            <a:t>Encuesta al Turismo Receptivo Cabildo Tenerife. </a:t>
          </a: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ELABORACIÓN: Turismo de Tenerife </a:t>
          </a:r>
        </a:p>
      </cdr:txBody>
    </cdr:sp>
  </cdr:relSizeAnchor>
  <cdr:relSizeAnchor xmlns:cdr="http://schemas.openxmlformats.org/drawingml/2006/chartDrawing">
    <cdr:from>
      <cdr:x>0.04467</cdr:x>
      <cdr:y>0</cdr:y>
    </cdr:from>
    <cdr:to>
      <cdr:x>0.97101</cdr:x>
      <cdr:y>0.14184</cdr:y>
    </cdr:to>
    <cdr:sp macro="" textlink="[1]actualizaciones!$A$4">
      <cdr:nvSpPr>
        <cdr:cNvPr id="3" name="1 CuadroTexto"/>
        <cdr:cNvSpPr txBox="1"/>
      </cdr:nvSpPr>
      <cdr:spPr>
        <a:xfrm xmlns:a="http://schemas.openxmlformats.org/drawingml/2006/main">
          <a:off x="247630" y="0"/>
          <a:ext cx="5135212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6BA7E36-9066-44B0-A219-BAB2273534D8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 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0.46392</cdr:x>
      <cdr:y>0.08511</cdr:y>
    </cdr:from>
    <cdr:to>
      <cdr:x>0.57388</cdr:x>
      <cdr:y>0.16076</cdr:y>
    </cdr:to>
    <cdr:sp macro="" textlink="EDAD!$C$7">
      <cdr:nvSpPr>
        <cdr:cNvPr id="4" name="3 CuadroTexto"/>
        <cdr:cNvSpPr txBox="1"/>
      </cdr:nvSpPr>
      <cdr:spPr>
        <a:xfrm xmlns:a="http://schemas.openxmlformats.org/drawingml/2006/main">
          <a:off x="2571751" y="342900"/>
          <a:ext cx="609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29B8FD72-9B64-4C4B-B1CF-369113D1874D}" type="TxLink">
            <a:rPr lang="es-ES" sz="1400" b="1">
              <a:solidFill>
                <a:schemeClr val="accent1">
                  <a:lumMod val="50000"/>
                </a:schemeClr>
              </a:solidFill>
            </a:rPr>
            <a:pPr/>
            <a:t>2011</a:t>
          </a:fld>
          <a:endParaRPr lang="es-ES" sz="14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6</xdr:col>
      <xdr:colOff>390525</xdr:colOff>
      <xdr:row>72</xdr:row>
      <xdr:rowOff>28575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0.91408</cdr:y>
    </cdr:from>
    <cdr:to>
      <cdr:x>0.95691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62501"/>
          <a:ext cx="5231774" cy="447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18288" anchor="ctr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** En julio 2010 se ha introducido una nueva relación "con madre y/o padre": el dato de 2010 correspondiente a este item hace referencia al período julio-diciembre 2010.</a:t>
          </a:r>
        </a:p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</a:t>
          </a:r>
          <a:r>
            <a:rPr lang="es-ES" sz="800" b="0" i="0">
              <a:solidFill>
                <a:schemeClr val="tx2">
                  <a:lumMod val="75000"/>
                </a:schemeClr>
              </a:solidFill>
              <a:latin typeface="+mn-lt"/>
            </a:rPr>
            <a:t>Encuesta al Turismo Receptivo Cabildo Tenerife. </a:t>
          </a:r>
          <a:r>
            <a:rPr lang="es-ES" sz="800" b="0" i="0" strike="noStrike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 ELABORACIÓN: Turismo de Tenerife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23</xdr:row>
      <xdr:rowOff>9525</xdr:rowOff>
    </xdr:from>
    <xdr:to>
      <xdr:col>8</xdr:col>
      <xdr:colOff>428625</xdr:colOff>
      <xdr:row>47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0.87952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476626"/>
          <a:ext cx="4743450" cy="43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 b="1"/>
            <a:t>**datos</a:t>
          </a:r>
          <a:r>
            <a:rPr lang="es-ES" sz="800" b="1" baseline="0"/>
            <a:t> 2010 hacen referencia al periodo julio-diciembre</a:t>
          </a:r>
          <a:endParaRPr lang="es-ES" sz="800" b="1"/>
        </a:p>
        <a:p xmlns:a="http://schemas.openxmlformats.org/drawingml/2006/main">
          <a:r>
            <a:rPr lang="es-ES" sz="800"/>
            <a:t>FUENTE:</a:t>
          </a:r>
          <a:r>
            <a:rPr lang="es-ES" sz="800" baseline="0"/>
            <a:t> Encuestas al Turismo Receptivo del Cabildo Insular de Tenerife. ELABORACIÓN: Turismo de Tenerife</a:t>
          </a:r>
          <a:endParaRPr lang="es-ES" sz="800"/>
        </a:p>
      </cdr:txBody>
    </cdr:sp>
  </cdr:relSizeAnchor>
  <cdr:relSizeAnchor xmlns:cdr="http://schemas.openxmlformats.org/drawingml/2006/chartDrawing">
    <cdr:from>
      <cdr:x>0.48168</cdr:x>
      <cdr:y>0.11807</cdr:y>
    </cdr:from>
    <cdr:to>
      <cdr:x>0.59337</cdr:x>
      <cdr:y>0.19518</cdr:y>
    </cdr:to>
    <cdr:sp macro="" textlink="RENTA!$C$7">
      <cdr:nvSpPr>
        <cdr:cNvPr id="3" name="1 CuadroTexto"/>
        <cdr:cNvSpPr txBox="1"/>
      </cdr:nvSpPr>
      <cdr:spPr>
        <a:xfrm xmlns:a="http://schemas.openxmlformats.org/drawingml/2006/main">
          <a:off x="2628900" y="466725"/>
          <a:ext cx="609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0CF894BC-3675-4472-834A-48B2E8D718E0}" type="TxLink">
            <a:rPr lang="es-ES" sz="1400" b="1">
              <a:solidFill>
                <a:schemeClr val="accent1">
                  <a:lumMod val="50000"/>
                </a:schemeClr>
              </a:solidFill>
            </a:rPr>
            <a:pPr/>
            <a:t>2011</a:t>
          </a:fld>
          <a:endParaRPr lang="es-ES" sz="14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ualizacion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ones"/>
      <sheetName val="Gasto partidas QUIENES GASTAN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showGridLines="0" showRowColHeaders="0" tabSelected="1" defaultGridColor="0" colorId="7" zoomScaleNormal="100" workbookViewId="0">
      <selection activeCell="A28" sqref="A28"/>
    </sheetView>
  </sheetViews>
  <sheetFormatPr baseColWidth="10" defaultRowHeight="12.75" x14ac:dyDescent="0.2"/>
  <cols>
    <col min="1" max="1" width="26.42578125" customWidth="1"/>
    <col min="2" max="2" width="6.7109375" customWidth="1"/>
    <col min="3" max="3" width="11.42578125" hidden="1" customWidth="1"/>
    <col min="4" max="4" width="67" customWidth="1"/>
  </cols>
  <sheetData>
    <row r="1" spans="1:5" ht="61.5" customHeight="1" x14ac:dyDescent="0.2">
      <c r="D1" s="1"/>
    </row>
    <row r="2" spans="1:5" ht="54.75" customHeight="1" x14ac:dyDescent="0.2">
      <c r="A2" s="2"/>
      <c r="B2" s="3"/>
      <c r="C2" s="3"/>
      <c r="D2" s="4" t="s">
        <v>0</v>
      </c>
      <c r="E2" s="2"/>
    </row>
    <row r="3" spans="1:5" ht="19.5" customHeight="1" x14ac:dyDescent="0.2">
      <c r="A3" s="2"/>
      <c r="B3" s="5"/>
      <c r="C3" s="5"/>
      <c r="D3" s="6" t="s">
        <v>1</v>
      </c>
      <c r="E3" s="2"/>
    </row>
    <row r="4" spans="1:5" ht="15" customHeight="1" x14ac:dyDescent="0.2">
      <c r="A4" s="2"/>
      <c r="B4" s="3"/>
      <c r="C4" s="3"/>
      <c r="D4" s="7" t="s">
        <v>2</v>
      </c>
      <c r="E4" s="2"/>
    </row>
    <row r="5" spans="1:5" ht="8.25" customHeight="1" x14ac:dyDescent="0.2">
      <c r="A5" s="2"/>
      <c r="B5" s="3"/>
      <c r="C5" s="3"/>
      <c r="D5" s="8"/>
      <c r="E5" s="2"/>
    </row>
    <row r="6" spans="1:5" ht="15.75" customHeight="1" x14ac:dyDescent="0.2">
      <c r="A6" s="2"/>
      <c r="B6" s="3"/>
      <c r="C6" s="3"/>
      <c r="D6" s="8" t="s">
        <v>3</v>
      </c>
      <c r="E6" s="2"/>
    </row>
    <row r="7" spans="1:5" ht="15.75" customHeight="1" x14ac:dyDescent="0.2">
      <c r="A7" s="2"/>
      <c r="B7" s="3"/>
      <c r="C7" s="3"/>
      <c r="D7" s="8" t="s">
        <v>4</v>
      </c>
      <c r="E7" s="2"/>
    </row>
    <row r="8" spans="1:5" ht="15.75" customHeight="1" x14ac:dyDescent="0.2">
      <c r="A8" s="2"/>
      <c r="B8" s="3"/>
      <c r="C8" s="3"/>
      <c r="D8" s="8" t="s">
        <v>5</v>
      </c>
      <c r="E8" s="2"/>
    </row>
    <row r="9" spans="1:5" ht="15.75" customHeight="1" x14ac:dyDescent="0.2">
      <c r="A9" s="2"/>
      <c r="B9" s="3"/>
      <c r="C9" s="3"/>
      <c r="D9" s="8" t="s">
        <v>6</v>
      </c>
      <c r="E9" s="2"/>
    </row>
    <row r="10" spans="1:5" ht="15.75" customHeight="1" x14ac:dyDescent="0.2">
      <c r="A10" s="2"/>
      <c r="B10" s="3"/>
      <c r="C10" s="3"/>
      <c r="D10" s="8" t="s">
        <v>7</v>
      </c>
      <c r="E10" s="2"/>
    </row>
    <row r="11" spans="1:5" ht="15.75" customHeight="1" x14ac:dyDescent="0.2">
      <c r="A11" s="2"/>
      <c r="B11" s="3"/>
      <c r="C11" s="3"/>
      <c r="D11" s="8" t="s">
        <v>8</v>
      </c>
      <c r="E11" s="2"/>
    </row>
    <row r="12" spans="1:5" ht="15.75" customHeight="1" x14ac:dyDescent="0.2">
      <c r="A12" s="2"/>
      <c r="B12" s="3"/>
      <c r="C12" s="3"/>
      <c r="D12" s="8" t="s">
        <v>9</v>
      </c>
      <c r="E12" s="2"/>
    </row>
    <row r="13" spans="1:5" ht="15.75" customHeight="1" x14ac:dyDescent="0.2">
      <c r="A13" s="2"/>
      <c r="B13" s="3"/>
      <c r="C13" s="3"/>
      <c r="D13" s="8" t="s">
        <v>10</v>
      </c>
      <c r="E13" s="2"/>
    </row>
    <row r="14" spans="1:5" ht="15.75" customHeight="1" x14ac:dyDescent="0.2">
      <c r="A14" s="2"/>
      <c r="B14" s="3"/>
      <c r="C14" s="3"/>
      <c r="D14" s="8" t="s">
        <v>11</v>
      </c>
      <c r="E14" s="2"/>
    </row>
    <row r="15" spans="1:5" ht="15.75" customHeight="1" x14ac:dyDescent="0.2">
      <c r="A15" s="2"/>
      <c r="B15" s="3"/>
      <c r="C15" s="3"/>
      <c r="D15" s="8" t="s">
        <v>12</v>
      </c>
      <c r="E15" s="2"/>
    </row>
    <row r="16" spans="1:5" ht="15.75" customHeight="1" x14ac:dyDescent="0.2">
      <c r="A16" s="2"/>
      <c r="B16" s="3"/>
      <c r="C16" s="3"/>
      <c r="D16" s="8" t="s">
        <v>13</v>
      </c>
      <c r="E16" s="2"/>
    </row>
    <row r="17" spans="1:5" ht="15.75" customHeight="1" x14ac:dyDescent="0.2">
      <c r="A17" s="2"/>
      <c r="B17" s="3"/>
      <c r="C17" s="3"/>
      <c r="D17" s="8" t="s">
        <v>14</v>
      </c>
      <c r="E17" s="2"/>
    </row>
    <row r="18" spans="1:5" ht="15.75" customHeight="1" x14ac:dyDescent="0.2">
      <c r="A18" s="2"/>
      <c r="B18" s="3"/>
      <c r="C18" s="3"/>
      <c r="D18" s="8" t="s">
        <v>15</v>
      </c>
      <c r="E18" s="2"/>
    </row>
    <row r="19" spans="1:5" ht="15.75" customHeight="1" x14ac:dyDescent="0.2">
      <c r="A19" s="2"/>
      <c r="B19" s="3"/>
      <c r="C19" s="3"/>
      <c r="D19" s="8" t="s">
        <v>16</v>
      </c>
      <c r="E19" s="2"/>
    </row>
    <row r="20" spans="1:5" ht="15.75" customHeight="1" x14ac:dyDescent="0.2">
      <c r="A20" s="2"/>
      <c r="B20" s="3"/>
      <c r="C20" s="3"/>
      <c r="D20" s="8" t="s">
        <v>17</v>
      </c>
      <c r="E20" s="2"/>
    </row>
    <row r="21" spans="1:5" ht="15.75" customHeight="1" x14ac:dyDescent="0.2">
      <c r="A21" s="2"/>
      <c r="B21" s="3"/>
      <c r="C21" s="3"/>
      <c r="D21" s="8" t="s">
        <v>18</v>
      </c>
      <c r="E21" s="2"/>
    </row>
    <row r="22" spans="1:5" ht="15.75" customHeight="1" x14ac:dyDescent="0.2">
      <c r="A22" s="2"/>
      <c r="B22" s="3"/>
      <c r="C22" s="3"/>
      <c r="D22" s="8" t="s">
        <v>19</v>
      </c>
      <c r="E22" s="2"/>
    </row>
    <row r="23" spans="1:5" ht="15.75" customHeight="1" x14ac:dyDescent="0.2">
      <c r="A23" s="2"/>
      <c r="B23" s="3"/>
      <c r="C23" s="3"/>
      <c r="D23" s="8" t="s">
        <v>20</v>
      </c>
      <c r="E23" s="2"/>
    </row>
    <row r="24" spans="1:5" ht="15.75" customHeight="1" x14ac:dyDescent="0.2">
      <c r="A24" s="2"/>
      <c r="B24" s="3"/>
      <c r="C24" s="3"/>
      <c r="D24" s="8" t="s">
        <v>21</v>
      </c>
      <c r="E24" s="2"/>
    </row>
    <row r="25" spans="1:5" ht="15.75" customHeight="1" x14ac:dyDescent="0.2">
      <c r="A25" s="2"/>
      <c r="B25" s="3"/>
      <c r="C25" s="3"/>
      <c r="D25" s="8" t="s">
        <v>22</v>
      </c>
      <c r="E25" s="2"/>
    </row>
    <row r="26" spans="1:5" ht="15.75" customHeight="1" x14ac:dyDescent="0.2">
      <c r="A26" s="2"/>
      <c r="B26" s="3"/>
      <c r="C26" s="3"/>
      <c r="D26" s="8" t="s">
        <v>23</v>
      </c>
      <c r="E26" s="2"/>
    </row>
    <row r="27" spans="1:5" ht="15.75" customHeight="1" x14ac:dyDescent="0.2">
      <c r="A27" s="2"/>
      <c r="B27" s="3"/>
      <c r="C27" s="3"/>
      <c r="D27" s="8" t="s">
        <v>24</v>
      </c>
      <c r="E27" s="2"/>
    </row>
    <row r="28" spans="1:5" ht="15.75" customHeight="1" x14ac:dyDescent="0.2">
      <c r="A28" s="2"/>
      <c r="B28" s="3"/>
      <c r="C28" s="3"/>
      <c r="D28" s="8" t="s">
        <v>25</v>
      </c>
      <c r="E28" s="2"/>
    </row>
    <row r="29" spans="1:5" x14ac:dyDescent="0.2">
      <c r="A29" s="2"/>
      <c r="B29" s="3"/>
      <c r="C29" s="3"/>
      <c r="D29" s="9"/>
      <c r="E29" s="2"/>
    </row>
    <row r="30" spans="1:5" ht="38.25" x14ac:dyDescent="0.2">
      <c r="A30" s="2"/>
      <c r="B30" s="3"/>
      <c r="C30" s="3"/>
      <c r="D30" s="10" t="s">
        <v>26</v>
      </c>
      <c r="E30" s="2"/>
    </row>
    <row r="31" spans="1:5" x14ac:dyDescent="0.2">
      <c r="B31" s="11"/>
      <c r="C31" s="11"/>
      <c r="D31" s="12"/>
    </row>
    <row r="32" spans="1:5" x14ac:dyDescent="0.2">
      <c r="B32" s="11"/>
      <c r="C32" s="11"/>
      <c r="D32" s="12"/>
    </row>
    <row r="33" spans="2:4" x14ac:dyDescent="0.2">
      <c r="B33" s="11"/>
      <c r="C33" s="11"/>
      <c r="D33" s="12"/>
    </row>
    <row r="34" spans="2:4" x14ac:dyDescent="0.2">
      <c r="B34" s="11"/>
      <c r="C34" s="11"/>
      <c r="D34" s="12"/>
    </row>
    <row r="35" spans="2:4" x14ac:dyDescent="0.2">
      <c r="B35" s="11"/>
      <c r="C35" s="11"/>
      <c r="D35" s="12"/>
    </row>
    <row r="36" spans="2:4" x14ac:dyDescent="0.2">
      <c r="B36" s="11"/>
      <c r="C36" s="11"/>
      <c r="D36" s="12"/>
    </row>
    <row r="37" spans="2:4" x14ac:dyDescent="0.2">
      <c r="B37" s="11"/>
      <c r="C37" s="11"/>
      <c r="D37" s="12"/>
    </row>
    <row r="38" spans="2:4" x14ac:dyDescent="0.2">
      <c r="B38" s="11"/>
      <c r="C38" s="11"/>
      <c r="D38" s="12"/>
    </row>
    <row r="39" spans="2:4" x14ac:dyDescent="0.2">
      <c r="B39" s="11"/>
      <c r="C39" s="11"/>
      <c r="D39" s="12"/>
    </row>
    <row r="40" spans="2:4" x14ac:dyDescent="0.2">
      <c r="B40" s="11"/>
      <c r="C40" s="11"/>
      <c r="D40" s="12"/>
    </row>
    <row r="41" spans="2:4" x14ac:dyDescent="0.2">
      <c r="B41" s="11"/>
      <c r="C41" s="11"/>
      <c r="D41" s="12"/>
    </row>
    <row r="42" spans="2:4" x14ac:dyDescent="0.2">
      <c r="B42" s="11"/>
      <c r="C42" s="11"/>
      <c r="D42" s="12"/>
    </row>
    <row r="43" spans="2:4" x14ac:dyDescent="0.2">
      <c r="B43" s="11"/>
      <c r="C43" s="11"/>
      <c r="D43" s="12"/>
    </row>
    <row r="44" spans="2:4" x14ac:dyDescent="0.2">
      <c r="B44" s="11"/>
      <c r="C44" s="11"/>
      <c r="D44" s="12"/>
    </row>
    <row r="45" spans="2:4" x14ac:dyDescent="0.2">
      <c r="B45" s="11"/>
      <c r="C45" s="11"/>
      <c r="D45" s="12"/>
    </row>
    <row r="46" spans="2:4" x14ac:dyDescent="0.2">
      <c r="B46" s="11"/>
      <c r="C46" s="11"/>
      <c r="D46" s="12"/>
    </row>
    <row r="47" spans="2:4" x14ac:dyDescent="0.2">
      <c r="B47" s="11"/>
      <c r="C47" s="11"/>
      <c r="D47" s="12"/>
    </row>
    <row r="48" spans="2:4" x14ac:dyDescent="0.2">
      <c r="B48" s="11"/>
      <c r="C48" s="11"/>
      <c r="D48" s="12"/>
    </row>
    <row r="49" spans="2:4" x14ac:dyDescent="0.2">
      <c r="B49" s="11"/>
      <c r="C49" s="11"/>
      <c r="D49" s="12"/>
    </row>
    <row r="50" spans="2:4" x14ac:dyDescent="0.2">
      <c r="B50" s="11"/>
      <c r="C50" s="11"/>
      <c r="D50" s="12"/>
    </row>
    <row r="51" spans="2:4" x14ac:dyDescent="0.2">
      <c r="B51" s="11"/>
      <c r="C51" s="11"/>
      <c r="D51" s="12"/>
    </row>
    <row r="52" spans="2:4" x14ac:dyDescent="0.2">
      <c r="B52" s="11"/>
      <c r="C52" s="11"/>
      <c r="D52" s="12"/>
    </row>
    <row r="53" spans="2:4" x14ac:dyDescent="0.2">
      <c r="B53" s="11"/>
      <c r="C53" s="11"/>
      <c r="D53" s="12"/>
    </row>
    <row r="54" spans="2:4" x14ac:dyDescent="0.2">
      <c r="B54" s="11"/>
      <c r="C54" s="11"/>
      <c r="D54" s="12"/>
    </row>
    <row r="55" spans="2:4" x14ac:dyDescent="0.2">
      <c r="B55" s="11"/>
      <c r="C55" s="11"/>
      <c r="D55" s="11"/>
    </row>
    <row r="56" spans="2:4" x14ac:dyDescent="0.2">
      <c r="B56" s="11"/>
      <c r="C56" s="11"/>
      <c r="D56" s="11"/>
    </row>
    <row r="57" spans="2:4" x14ac:dyDescent="0.2">
      <c r="B57" s="11"/>
      <c r="C57" s="11"/>
      <c r="D57" s="11"/>
    </row>
    <row r="58" spans="2:4" x14ac:dyDescent="0.2">
      <c r="B58" s="11"/>
      <c r="C58" s="11"/>
      <c r="D58" s="11"/>
    </row>
    <row r="59" spans="2:4" x14ac:dyDescent="0.2">
      <c r="B59" s="11"/>
      <c r="C59" s="11"/>
      <c r="D59" s="11"/>
    </row>
    <row r="60" spans="2:4" x14ac:dyDescent="0.2">
      <c r="B60" s="11"/>
      <c r="C60" s="11"/>
      <c r="D60" s="11"/>
    </row>
    <row r="61" spans="2:4" x14ac:dyDescent="0.2">
      <c r="B61" s="11"/>
      <c r="C61" s="11"/>
      <c r="D61" s="11"/>
    </row>
    <row r="62" spans="2:4" x14ac:dyDescent="0.2">
      <c r="B62" s="11"/>
      <c r="C62" s="11"/>
      <c r="D62" s="11"/>
    </row>
    <row r="63" spans="2:4" x14ac:dyDescent="0.2">
      <c r="B63" s="11"/>
      <c r="C63" s="11"/>
      <c r="D63" s="11"/>
    </row>
    <row r="64" spans="2:4" x14ac:dyDescent="0.2">
      <c r="B64" s="11"/>
      <c r="C64" s="11"/>
      <c r="D64" s="11"/>
    </row>
    <row r="65" spans="2:4" x14ac:dyDescent="0.2">
      <c r="B65" s="11"/>
      <c r="C65" s="11"/>
      <c r="D65" s="11"/>
    </row>
    <row r="66" spans="2:4" x14ac:dyDescent="0.2">
      <c r="B66" s="11"/>
      <c r="C66" s="11"/>
      <c r="D66" s="11"/>
    </row>
    <row r="67" spans="2:4" x14ac:dyDescent="0.2">
      <c r="B67" s="11"/>
      <c r="C67" s="11"/>
      <c r="D67" s="11"/>
    </row>
    <row r="68" spans="2:4" x14ac:dyDescent="0.2">
      <c r="B68" s="11"/>
      <c r="C68" s="11"/>
      <c r="D68" s="11"/>
    </row>
    <row r="69" spans="2:4" x14ac:dyDescent="0.2">
      <c r="B69" s="11"/>
      <c r="C69" s="11"/>
      <c r="D69" s="11"/>
    </row>
    <row r="70" spans="2:4" x14ac:dyDescent="0.2">
      <c r="B70" s="11"/>
      <c r="C70" s="11"/>
      <c r="D70" s="11"/>
    </row>
    <row r="71" spans="2:4" x14ac:dyDescent="0.2">
      <c r="B71" s="11"/>
      <c r="C71" s="11"/>
      <c r="D71" s="11"/>
    </row>
    <row r="72" spans="2:4" x14ac:dyDescent="0.2">
      <c r="B72" s="11"/>
      <c r="C72" s="11"/>
      <c r="D72" s="11"/>
    </row>
    <row r="73" spans="2:4" x14ac:dyDescent="0.2">
      <c r="B73" s="11"/>
      <c r="C73" s="11"/>
      <c r="D73" s="11"/>
    </row>
    <row r="74" spans="2:4" x14ac:dyDescent="0.2">
      <c r="B74" s="11"/>
      <c r="C74" s="11"/>
      <c r="D74" s="11"/>
    </row>
    <row r="75" spans="2:4" x14ac:dyDescent="0.2">
      <c r="B75" s="11"/>
      <c r="C75" s="11"/>
      <c r="D75" s="11"/>
    </row>
    <row r="76" spans="2:4" x14ac:dyDescent="0.2">
      <c r="B76" s="11"/>
      <c r="C76" s="11"/>
      <c r="D76" s="11"/>
    </row>
    <row r="77" spans="2:4" x14ac:dyDescent="0.2">
      <c r="B77" s="11"/>
      <c r="C77" s="11"/>
      <c r="D77" s="11"/>
    </row>
    <row r="78" spans="2:4" x14ac:dyDescent="0.2">
      <c r="B78" s="11"/>
      <c r="C78" s="11"/>
      <c r="D78" s="11"/>
    </row>
    <row r="79" spans="2:4" x14ac:dyDescent="0.2">
      <c r="B79" s="11"/>
      <c r="C79" s="11"/>
      <c r="D79" s="11"/>
    </row>
    <row r="80" spans="2:4" x14ac:dyDescent="0.2">
      <c r="B80" s="11"/>
      <c r="C80" s="11"/>
      <c r="D80" s="11"/>
    </row>
    <row r="81" spans="2:4" x14ac:dyDescent="0.2">
      <c r="B81" s="11"/>
      <c r="C81" s="11"/>
      <c r="D81" s="11"/>
    </row>
    <row r="82" spans="2:4" x14ac:dyDescent="0.2">
      <c r="B82" s="11"/>
      <c r="C82" s="11"/>
      <c r="D82" s="11"/>
    </row>
    <row r="83" spans="2:4" x14ac:dyDescent="0.2">
      <c r="B83" s="11"/>
      <c r="C83" s="11"/>
      <c r="D83" s="11"/>
    </row>
    <row r="84" spans="2:4" x14ac:dyDescent="0.2">
      <c r="B84" s="11"/>
      <c r="C84" s="11"/>
      <c r="D84" s="11"/>
    </row>
    <row r="85" spans="2:4" x14ac:dyDescent="0.2">
      <c r="B85" s="11"/>
      <c r="C85" s="11"/>
    </row>
  </sheetData>
  <hyperlinks>
    <hyperlink ref="D6" location="'PAIS RESIDENCIA'!A1" tooltip="PAÍS DE RESIDENCIA" display="PAÍS DE RESIDENCIA"/>
    <hyperlink ref="D7" location="EDAD!A1" tooltip="EDAD" display="EDAD"/>
    <hyperlink ref="D12" location="ESTANCIA!A1" tooltip="ESTANCIA" display="ESTANCIA"/>
    <hyperlink ref="D11" location="REPETICION!A1" tooltip="FIDELIDAD" display="FIDELIDAD"/>
    <hyperlink ref="D13" location="'Nº VISITAS'!A1" tooltip="NÚMERO VISITAS ANTERIORES" display="NÚMERO VISITAS ANTERIORES"/>
    <hyperlink ref="D14" location="'TIEMPO ULTIMA VISITA'!A1" tooltip="TIEMPO TRANSCURRIDO DESDE LA ÚLTIMA VISITA" display="TIEMPO TRANSCURRIDO DESDE LA ÚLTIMA VISITA"/>
    <hyperlink ref="D15" location="'TIPO ALOJAMIENTO'!A1" tooltip="TIPO DE ALOJAMIENTO" display="TIPO DE ALOJAMIENTO"/>
    <hyperlink ref="D16" location="'CATEG ALOJAMIENTO'!A1" tooltip="CATEGORÍA DEL ALOJAMIENTO" display="CATEGORÍA DEL ALOJAMIENTO"/>
    <hyperlink ref="D17" location="'TIME SHARING-CASA PARTICULA'!A1" tooltip="TIME SHARING - CASA PARTICULAR" display="TIME SHARING - CASA PARTICULAR"/>
    <hyperlink ref="D9" location="GRUPO!A1" tooltip="TAMAÑO DEL GRUPO VACACIONAL" display="TAMAÑO DEL GRUPO VACACIONAL"/>
    <hyperlink ref="D24" location="ACTIVIDADES!A1" tooltip="ACTIVIDADES PRACTICADAS" display="ACTIVIDADES PRACTICADAS"/>
    <hyperlink ref="D25" location="EXCURSIONES!A1" tooltip="EXCURSIONES REALIZADAS" display="EXCURSIONES REALIZADAS"/>
    <hyperlink ref="D26" location="'MEDIO TRANSPORTE EXCUR'!A1" tooltip="MEDIO DE TRANSPORTE EXCURSIONES" display="MEDIO DE TRANSPORTE EXCURSIONES"/>
    <hyperlink ref="D18" location="'FORMULA CONTRATACION'!A1" tooltip="FORMULA DE CONTRATACIÓN DEL VIAJE" display="FORMULA DE CONTRATACIÓN DEL VIAJE"/>
    <hyperlink ref="D21" location="TRANSFER!A1" tooltip="TRANSFER" display="TRANSFER"/>
    <hyperlink ref="D23" location="INTERNET!A1" tooltip="USO INTERNET" display="USO INTERNET"/>
    <hyperlink ref="D10" location="GASTO!A1" tooltip="PAGO-GASTO" display="GASTO EN ORIGEN Y DESTINO"/>
    <hyperlink ref="D8" location="RENTA!A1" tooltip="NIVEL DE RENTA DEL TURISTA" display="NIVEL DE RENTA DEL TURISTA"/>
    <hyperlink ref="D19" location="'SERVICIOS CONTRATADOS'!A1" tooltip="SERVICIOS CONTRATADOS" display="SERVICIOS CONTRATADOS"/>
    <hyperlink ref="D27" location="'MOTIVOS ELECCIÓN'!A1" tooltip="SATISFACCIÓN" display="MOTIVOS ELECCIÓN TENERIFE"/>
    <hyperlink ref="D20" location="'REALIZACIÓN ESCALAS'!A1" tooltip="REALIZACIÓN DE ESCALAS EN EL TRAYECTO" display="REALIZACIÓN DE ESCALAS EN EL TRAYECTO"/>
    <hyperlink ref="D22" location="'USO COCHE'!A1" tooltip="USO DE COCHE DURANTE LAS VACACIONES" display="USO DE COCHE DURANTE LAS VACACIONES"/>
    <hyperlink ref="D28" location="SATISFACCIÓN!A1" tooltip="SATISFACCIÓN" display="SATISFACCIÓN"/>
  </hyperlinks>
  <printOptions horizontalCentered="1" verticalCentered="1"/>
  <pageMargins left="0.78740157480314965" right="0.78740157480314965" top="0.98425196850393704" bottom="0.33" header="0" footer="0"/>
  <pageSetup paperSize="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3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8.42578125" style="11" customWidth="1"/>
    <col min="2" max="2" width="21.7109375" style="11" customWidth="1"/>
    <col min="3" max="20" width="8.7109375" style="11" customWidth="1"/>
    <col min="21" max="23" width="9.85546875" style="11" hidden="1" customWidth="1"/>
    <col min="24" max="16384" width="11.42578125" style="11"/>
  </cols>
  <sheetData>
    <row r="3" spans="1:23" x14ac:dyDescent="0.2">
      <c r="A3" s="50"/>
      <c r="B3" s="3"/>
      <c r="C3" s="3"/>
      <c r="D3" s="3"/>
      <c r="E3" s="3"/>
      <c r="F3" s="3"/>
      <c r="G3" s="3"/>
      <c r="H3" s="3"/>
    </row>
    <row r="4" spans="1:23" ht="41.25" customHeight="1" x14ac:dyDescent="0.2">
      <c r="A4" s="50"/>
      <c r="B4" s="3"/>
      <c r="C4" s="3"/>
      <c r="D4" s="3"/>
      <c r="E4" s="3"/>
      <c r="F4" s="3"/>
      <c r="G4" s="3"/>
      <c r="H4" s="3"/>
    </row>
    <row r="5" spans="1:23" ht="30" customHeight="1" x14ac:dyDescent="0.2">
      <c r="A5" s="50"/>
      <c r="B5" s="157" t="s">
        <v>137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1:23" ht="15" customHeight="1" x14ac:dyDescent="0.2">
      <c r="A6" s="50"/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1:23" ht="30" customHeight="1" x14ac:dyDescent="0.2">
      <c r="A7" s="50"/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1:23" ht="15" customHeight="1" x14ac:dyDescent="0.2">
      <c r="A8" s="1"/>
      <c r="B8" s="15" t="s">
        <v>138</v>
      </c>
      <c r="C8" s="16">
        <v>6.1627906976744189</v>
      </c>
      <c r="D8" s="16">
        <v>4.8423423423423424</v>
      </c>
      <c r="E8" s="16">
        <v>27.268793942671721</v>
      </c>
      <c r="F8" s="17">
        <v>13.350125944584383</v>
      </c>
      <c r="G8" s="17">
        <v>9.6196868008948542</v>
      </c>
      <c r="H8" s="17">
        <v>38.77921621463301</v>
      </c>
      <c r="I8" s="16">
        <v>0</v>
      </c>
      <c r="J8" s="16">
        <v>0</v>
      </c>
      <c r="K8" s="16" t="s">
        <v>186</v>
      </c>
      <c r="L8" s="17">
        <v>0</v>
      </c>
      <c r="M8" s="17">
        <v>0</v>
      </c>
      <c r="N8" s="17" t="s">
        <v>186</v>
      </c>
      <c r="O8" s="16">
        <v>0</v>
      </c>
      <c r="P8" s="16">
        <v>0</v>
      </c>
      <c r="Q8" s="16" t="s">
        <v>186</v>
      </c>
      <c r="R8" s="17">
        <v>0</v>
      </c>
      <c r="S8" s="17">
        <v>0</v>
      </c>
      <c r="T8" s="17" t="s">
        <v>186</v>
      </c>
      <c r="U8" s="16">
        <v>0</v>
      </c>
      <c r="V8" s="16">
        <v>0</v>
      </c>
      <c r="W8" s="16">
        <v>0</v>
      </c>
    </row>
    <row r="9" spans="1:23" ht="15" customHeight="1" x14ac:dyDescent="0.2">
      <c r="A9" s="1"/>
      <c r="B9" s="15" t="s">
        <v>139</v>
      </c>
      <c r="C9" s="16">
        <v>0.11627906976744186</v>
      </c>
      <c r="D9" s="16">
        <v>0</v>
      </c>
      <c r="E9" s="16" t="s">
        <v>186</v>
      </c>
      <c r="F9" s="17">
        <v>0.25188916876574308</v>
      </c>
      <c r="G9" s="17">
        <v>0</v>
      </c>
      <c r="H9" s="17" t="s">
        <v>186</v>
      </c>
      <c r="I9" s="16">
        <v>0</v>
      </c>
      <c r="J9" s="16">
        <v>0</v>
      </c>
      <c r="K9" s="16" t="s">
        <v>186</v>
      </c>
      <c r="L9" s="17">
        <v>0</v>
      </c>
      <c r="M9" s="17">
        <v>0</v>
      </c>
      <c r="N9" s="17" t="s">
        <v>186</v>
      </c>
      <c r="O9" s="16">
        <v>0</v>
      </c>
      <c r="P9" s="16">
        <v>0</v>
      </c>
      <c r="Q9" s="16" t="s">
        <v>186</v>
      </c>
      <c r="R9" s="17">
        <v>0</v>
      </c>
      <c r="S9" s="17">
        <v>0</v>
      </c>
      <c r="T9" s="17" t="s">
        <v>186</v>
      </c>
      <c r="U9" s="16">
        <v>0</v>
      </c>
      <c r="V9" s="16">
        <v>0</v>
      </c>
      <c r="W9" s="16">
        <v>0</v>
      </c>
    </row>
    <row r="10" spans="1:23" ht="15" customHeight="1" x14ac:dyDescent="0.2">
      <c r="A10" s="1"/>
      <c r="B10" s="15" t="s">
        <v>140</v>
      </c>
      <c r="C10" s="16">
        <v>7.6744186046511631</v>
      </c>
      <c r="D10" s="16">
        <v>7.9954954954954953</v>
      </c>
      <c r="E10" s="16">
        <v>-4.015722240419251</v>
      </c>
      <c r="F10" s="17">
        <v>15.869017632241814</v>
      </c>
      <c r="G10" s="17">
        <v>15.659955257270694</v>
      </c>
      <c r="H10" s="17">
        <v>1.3350125944584477</v>
      </c>
      <c r="I10" s="16">
        <v>0</v>
      </c>
      <c r="J10" s="16">
        <v>0</v>
      </c>
      <c r="K10" s="16" t="s">
        <v>186</v>
      </c>
      <c r="L10" s="17">
        <v>0</v>
      </c>
      <c r="M10" s="17">
        <v>0</v>
      </c>
      <c r="N10" s="17" t="s">
        <v>186</v>
      </c>
      <c r="O10" s="16">
        <v>0</v>
      </c>
      <c r="P10" s="16">
        <v>0</v>
      </c>
      <c r="Q10" s="16" t="s">
        <v>186</v>
      </c>
      <c r="R10" s="17">
        <v>1.6483516483516483</v>
      </c>
      <c r="S10" s="17">
        <v>0.63694267515923564</v>
      </c>
      <c r="T10" s="17">
        <v>158.79120879120876</v>
      </c>
      <c r="U10" s="16">
        <v>0</v>
      </c>
      <c r="V10" s="16">
        <v>0</v>
      </c>
      <c r="W10" s="16">
        <v>0</v>
      </c>
    </row>
    <row r="11" spans="1:23" ht="15" customHeight="1" x14ac:dyDescent="0.2">
      <c r="A11" s="1"/>
      <c r="B11" s="15" t="s">
        <v>141</v>
      </c>
      <c r="C11" s="16">
        <v>33.372093023255815</v>
      </c>
      <c r="D11" s="16">
        <v>36.261261261261261</v>
      </c>
      <c r="E11" s="16">
        <v>-7.967644084934264</v>
      </c>
      <c r="F11" s="17">
        <v>29.471032745591941</v>
      </c>
      <c r="G11" s="17">
        <v>24.832214765100669</v>
      </c>
      <c r="H11" s="17">
        <v>18.680645380897289</v>
      </c>
      <c r="I11" s="16">
        <v>45.771144278606968</v>
      </c>
      <c r="J11" s="16">
        <v>55.707762557077622</v>
      </c>
      <c r="K11" s="16">
        <v>-17.83704428676289</v>
      </c>
      <c r="L11" s="17">
        <v>0</v>
      </c>
      <c r="M11" s="17">
        <v>0</v>
      </c>
      <c r="N11" s="17" t="s">
        <v>186</v>
      </c>
      <c r="O11" s="16">
        <v>37.931034482758619</v>
      </c>
      <c r="P11" s="16">
        <v>57.407407407407405</v>
      </c>
      <c r="Q11" s="16">
        <v>-33.926585094549495</v>
      </c>
      <c r="R11" s="17">
        <v>30.76923076923077</v>
      </c>
      <c r="S11" s="17">
        <v>36.942675159235669</v>
      </c>
      <c r="T11" s="17">
        <v>-16.710875331564978</v>
      </c>
      <c r="U11" s="16">
        <v>0</v>
      </c>
      <c r="V11" s="16">
        <v>0</v>
      </c>
      <c r="W11" s="16">
        <v>0</v>
      </c>
    </row>
    <row r="12" spans="1:23" ht="15" customHeight="1" x14ac:dyDescent="0.2">
      <c r="A12" s="1"/>
      <c r="B12" s="15" t="s">
        <v>132</v>
      </c>
      <c r="C12" s="16">
        <v>52.674418604651166</v>
      </c>
      <c r="D12" s="16">
        <v>50.900900900900901</v>
      </c>
      <c r="E12" s="16">
        <v>3.4842560197571544</v>
      </c>
      <c r="F12" s="17">
        <v>41.057934508816118</v>
      </c>
      <c r="G12" s="17">
        <v>49.888143176733777</v>
      </c>
      <c r="H12" s="17">
        <v>-17.700014684121953</v>
      </c>
      <c r="I12" s="16">
        <v>54.228855721393032</v>
      </c>
      <c r="J12" s="16">
        <v>44.292237442922378</v>
      </c>
      <c r="K12" s="16">
        <v>22.434220649330641</v>
      </c>
      <c r="L12" s="17">
        <v>100</v>
      </c>
      <c r="M12" s="17">
        <v>100</v>
      </c>
      <c r="N12" s="17">
        <v>0</v>
      </c>
      <c r="O12" s="16">
        <v>62.068965517241381</v>
      </c>
      <c r="P12" s="16">
        <v>42.592592592592595</v>
      </c>
      <c r="Q12" s="16">
        <v>45.727136431784089</v>
      </c>
      <c r="R12" s="17">
        <v>67.582417582417577</v>
      </c>
      <c r="S12" s="17">
        <v>62.420382165605098</v>
      </c>
      <c r="T12" s="17">
        <v>8.2697914330567244</v>
      </c>
      <c r="U12" s="16">
        <v>0</v>
      </c>
      <c r="V12" s="16">
        <v>0</v>
      </c>
      <c r="W12" s="16">
        <v>0</v>
      </c>
    </row>
    <row r="13" spans="1:23" ht="15" customHeight="1" x14ac:dyDescent="0.2">
      <c r="A13" s="1"/>
      <c r="B13" s="15" t="s">
        <v>46</v>
      </c>
      <c r="C13" s="18">
        <v>860</v>
      </c>
      <c r="D13" s="18">
        <v>888</v>
      </c>
      <c r="E13" s="18"/>
      <c r="F13" s="19">
        <v>397</v>
      </c>
      <c r="G13" s="19">
        <v>447</v>
      </c>
      <c r="H13" s="19"/>
      <c r="I13" s="18">
        <v>201</v>
      </c>
      <c r="J13" s="18">
        <v>219</v>
      </c>
      <c r="K13" s="18"/>
      <c r="L13" s="19">
        <v>22</v>
      </c>
      <c r="M13" s="19">
        <v>11</v>
      </c>
      <c r="N13" s="19"/>
      <c r="O13" s="18">
        <v>58</v>
      </c>
      <c r="P13" s="18">
        <v>54</v>
      </c>
      <c r="Q13" s="18"/>
      <c r="R13" s="19">
        <v>182</v>
      </c>
      <c r="S13" s="19">
        <v>157</v>
      </c>
      <c r="T13" s="19"/>
      <c r="U13" s="18">
        <v>0</v>
      </c>
      <c r="V13" s="18">
        <v>0</v>
      </c>
      <c r="W13" s="18"/>
    </row>
    <row r="14" spans="1:23" ht="15" customHeight="1" x14ac:dyDescent="0.2">
      <c r="A14" s="50"/>
      <c r="B14" s="156" t="s">
        <v>35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</row>
    <row r="15" spans="1:23" x14ac:dyDescent="0.2">
      <c r="A15" s="50"/>
      <c r="B15" s="42"/>
      <c r="C15" s="42"/>
      <c r="D15" s="42"/>
      <c r="E15" s="42"/>
      <c r="F15" s="42"/>
      <c r="G15" s="42"/>
      <c r="H15" s="42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spans="1:23" x14ac:dyDescent="0.2">
      <c r="A16" s="50"/>
      <c r="B16" s="42"/>
      <c r="C16" s="42"/>
      <c r="D16" s="42"/>
      <c r="E16" s="42"/>
      <c r="F16" s="42"/>
      <c r="G16" s="42"/>
      <c r="H16" s="23" t="s">
        <v>36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 ht="30" customHeight="1" x14ac:dyDescent="0.2">
      <c r="A17" s="50"/>
      <c r="B17" s="42"/>
      <c r="C17" s="42"/>
      <c r="D17" s="42"/>
      <c r="E17" s="42"/>
      <c r="F17" s="42"/>
      <c r="G17" s="42"/>
      <c r="H17" s="42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ht="30" customHeight="1" x14ac:dyDescent="0.2">
      <c r="A18" s="50"/>
      <c r="B18" s="157" t="s">
        <v>142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</row>
    <row r="19" spans="1:23" ht="15" customHeight="1" x14ac:dyDescent="0.2">
      <c r="A19" s="50"/>
      <c r="B19" s="158"/>
      <c r="C19" s="159" t="s">
        <v>28</v>
      </c>
      <c r="D19" s="159"/>
      <c r="E19" s="159"/>
      <c r="F19" s="160" t="s">
        <v>29</v>
      </c>
      <c r="G19" s="160"/>
      <c r="H19" s="160"/>
      <c r="I19" s="159" t="s">
        <v>30</v>
      </c>
      <c r="J19" s="159"/>
      <c r="K19" s="159"/>
      <c r="L19" s="160" t="s">
        <v>31</v>
      </c>
      <c r="M19" s="160"/>
      <c r="N19" s="160"/>
      <c r="O19" s="159" t="s">
        <v>110</v>
      </c>
      <c r="P19" s="159"/>
      <c r="Q19" s="159"/>
      <c r="R19" s="160" t="s">
        <v>33</v>
      </c>
      <c r="S19" s="160"/>
      <c r="T19" s="160"/>
      <c r="U19" s="159" t="s">
        <v>34</v>
      </c>
      <c r="V19" s="159"/>
      <c r="W19" s="159"/>
    </row>
    <row r="20" spans="1:23" ht="30" customHeight="1" x14ac:dyDescent="0.2">
      <c r="A20" s="50"/>
      <c r="B20" s="158"/>
      <c r="C20" s="13">
        <v>2011</v>
      </c>
      <c r="D20" s="13">
        <v>2010</v>
      </c>
      <c r="E20" s="13" t="s">
        <v>394</v>
      </c>
      <c r="F20" s="14">
        <v>2011</v>
      </c>
      <c r="G20" s="14">
        <v>2010</v>
      </c>
      <c r="H20" s="14" t="s">
        <v>394</v>
      </c>
      <c r="I20" s="13">
        <v>2011</v>
      </c>
      <c r="J20" s="13">
        <v>2010</v>
      </c>
      <c r="K20" s="13" t="s">
        <v>394</v>
      </c>
      <c r="L20" s="14">
        <v>2011</v>
      </c>
      <c r="M20" s="14">
        <v>2010</v>
      </c>
      <c r="N20" s="14" t="s">
        <v>394</v>
      </c>
      <c r="O20" s="13">
        <v>2011</v>
      </c>
      <c r="P20" s="13">
        <v>2010</v>
      </c>
      <c r="Q20" s="13" t="s">
        <v>394</v>
      </c>
      <c r="R20" s="14">
        <v>2011</v>
      </c>
      <c r="S20" s="14">
        <v>2010</v>
      </c>
      <c r="T20" s="14" t="s">
        <v>394</v>
      </c>
      <c r="U20" s="13">
        <v>2011</v>
      </c>
      <c r="V20" s="13">
        <v>2010</v>
      </c>
      <c r="W20" s="13" t="s">
        <v>394</v>
      </c>
    </row>
    <row r="21" spans="1:23" ht="15" customHeight="1" x14ac:dyDescent="0.2">
      <c r="A21" s="1"/>
      <c r="B21" s="15" t="s">
        <v>138</v>
      </c>
      <c r="C21" s="16">
        <v>0.21443888491779842</v>
      </c>
      <c r="D21" s="16">
        <v>0.24291497975708501</v>
      </c>
      <c r="E21" s="16">
        <v>-11.722659042172978</v>
      </c>
      <c r="F21" s="17">
        <v>0.88495575221238942</v>
      </c>
      <c r="G21" s="17">
        <v>1.171875</v>
      </c>
      <c r="H21" s="17">
        <v>-24.483775811209441</v>
      </c>
      <c r="I21" s="16">
        <v>0</v>
      </c>
      <c r="J21" s="16">
        <v>0</v>
      </c>
      <c r="K21" s="16" t="s">
        <v>186</v>
      </c>
      <c r="L21" s="17">
        <v>0</v>
      </c>
      <c r="M21" s="17">
        <v>0</v>
      </c>
      <c r="N21" s="17" t="s">
        <v>186</v>
      </c>
      <c r="O21" s="16">
        <v>0</v>
      </c>
      <c r="P21" s="16">
        <v>0</v>
      </c>
      <c r="Q21" s="16" t="s">
        <v>186</v>
      </c>
      <c r="R21" s="17">
        <v>0</v>
      </c>
      <c r="S21" s="17">
        <v>0</v>
      </c>
      <c r="T21" s="17" t="s">
        <v>186</v>
      </c>
      <c r="U21" s="16">
        <v>0</v>
      </c>
      <c r="V21" s="16">
        <v>0</v>
      </c>
      <c r="W21" s="16" t="e">
        <v>#DIV/0!</v>
      </c>
    </row>
    <row r="22" spans="1:23" ht="15" customHeight="1" x14ac:dyDescent="0.2">
      <c r="A22" s="1"/>
      <c r="B22" s="15" t="s">
        <v>139</v>
      </c>
      <c r="C22" s="16">
        <v>2.0014295925661187</v>
      </c>
      <c r="D22" s="16">
        <v>1.1336032388663968</v>
      </c>
      <c r="E22" s="16">
        <v>76.554681915654044</v>
      </c>
      <c r="F22" s="17">
        <v>5.8997050147492622</v>
      </c>
      <c r="G22" s="17">
        <v>5.078125</v>
      </c>
      <c r="H22" s="17">
        <v>16.178806444293159</v>
      </c>
      <c r="I22" s="16">
        <v>0.59055118110236215</v>
      </c>
      <c r="J22" s="16">
        <v>0</v>
      </c>
      <c r="K22" s="16" t="s">
        <v>186</v>
      </c>
      <c r="L22" s="17">
        <v>0</v>
      </c>
      <c r="M22" s="17">
        <v>0</v>
      </c>
      <c r="N22" s="17" t="s">
        <v>186</v>
      </c>
      <c r="O22" s="16">
        <v>0</v>
      </c>
      <c r="P22" s="16">
        <v>0</v>
      </c>
      <c r="Q22" s="16" t="s">
        <v>186</v>
      </c>
      <c r="R22" s="17">
        <v>3.0864197530864197</v>
      </c>
      <c r="S22" s="17">
        <v>0.72463768115942029</v>
      </c>
      <c r="T22" s="17">
        <v>325.92592592592592</v>
      </c>
      <c r="U22" s="16">
        <v>0</v>
      </c>
      <c r="V22" s="16">
        <v>0</v>
      </c>
      <c r="W22" s="16" t="e">
        <v>#DIV/0!</v>
      </c>
    </row>
    <row r="23" spans="1:23" ht="15" customHeight="1" x14ac:dyDescent="0.2">
      <c r="A23" s="1"/>
      <c r="B23" s="15" t="s">
        <v>140</v>
      </c>
      <c r="C23" s="16">
        <v>1.3581129378127235</v>
      </c>
      <c r="D23" s="16">
        <v>1.1336032388663968</v>
      </c>
      <c r="E23" s="16">
        <v>19.804962728479538</v>
      </c>
      <c r="F23" s="17">
        <v>5.6047197640117998</v>
      </c>
      <c r="G23" s="17">
        <v>5.46875</v>
      </c>
      <c r="H23" s="17">
        <v>2.4863042562157602</v>
      </c>
      <c r="I23" s="16">
        <v>0</v>
      </c>
      <c r="J23" s="16">
        <v>0</v>
      </c>
      <c r="K23" s="16" t="s">
        <v>186</v>
      </c>
      <c r="L23" s="17">
        <v>0</v>
      </c>
      <c r="M23" s="17">
        <v>0</v>
      </c>
      <c r="N23" s="17" t="s">
        <v>186</v>
      </c>
      <c r="O23" s="16">
        <v>0</v>
      </c>
      <c r="P23" s="16">
        <v>0</v>
      </c>
      <c r="Q23" s="16" t="s">
        <v>186</v>
      </c>
      <c r="R23" s="17">
        <v>0</v>
      </c>
      <c r="S23" s="17">
        <v>0</v>
      </c>
      <c r="T23" s="17" t="s">
        <v>186</v>
      </c>
      <c r="U23" s="16">
        <v>0</v>
      </c>
      <c r="V23" s="16">
        <v>0</v>
      </c>
      <c r="W23" s="16" t="e">
        <v>#DIV/0!</v>
      </c>
    </row>
    <row r="24" spans="1:23" ht="15" customHeight="1" x14ac:dyDescent="0.2">
      <c r="A24" s="1"/>
      <c r="B24" s="15" t="s">
        <v>141</v>
      </c>
      <c r="C24" s="16">
        <v>21.729807005003575</v>
      </c>
      <c r="D24" s="16">
        <v>18.46153846153846</v>
      </c>
      <c r="E24" s="16">
        <v>17.703121277102724</v>
      </c>
      <c r="F24" s="17">
        <v>20.943952802359881</v>
      </c>
      <c r="G24" s="17">
        <v>16.796875</v>
      </c>
      <c r="H24" s="17">
        <v>24.689579474514645</v>
      </c>
      <c r="I24" s="16">
        <v>33.267716535433074</v>
      </c>
      <c r="J24" s="16">
        <v>32.258064516129032</v>
      </c>
      <c r="K24" s="16">
        <v>3.1299212598425328</v>
      </c>
      <c r="L24" s="17">
        <v>3.7313432835820897</v>
      </c>
      <c r="M24" s="17">
        <v>4.5454545454545459</v>
      </c>
      <c r="N24" s="17">
        <v>-17.910447761194035</v>
      </c>
      <c r="O24" s="16">
        <v>23.076923076923077</v>
      </c>
      <c r="P24" s="16">
        <v>17.307692307692307</v>
      </c>
      <c r="Q24" s="16">
        <v>33.333333333333343</v>
      </c>
      <c r="R24" s="17">
        <v>17.901234567901234</v>
      </c>
      <c r="S24" s="17">
        <v>11.594202898550725</v>
      </c>
      <c r="T24" s="17">
        <v>54.398148148148124</v>
      </c>
      <c r="U24" s="16">
        <v>6.25</v>
      </c>
      <c r="V24" s="16">
        <v>0</v>
      </c>
      <c r="W24" s="16" t="e">
        <v>#DIV/0!</v>
      </c>
    </row>
    <row r="25" spans="1:23" ht="15" customHeight="1" x14ac:dyDescent="0.2">
      <c r="A25" s="1"/>
      <c r="B25" s="15" t="s">
        <v>132</v>
      </c>
      <c r="C25" s="16">
        <v>14.939242315939957</v>
      </c>
      <c r="D25" s="16">
        <v>15.1417004048583</v>
      </c>
      <c r="E25" s="16">
        <v>-1.3370895177227453</v>
      </c>
      <c r="F25" s="17">
        <v>18.87905604719764</v>
      </c>
      <c r="G25" s="17">
        <v>21.484375</v>
      </c>
      <c r="H25" s="17">
        <v>-12.126575489407358</v>
      </c>
      <c r="I25" s="16">
        <v>18.700787401574804</v>
      </c>
      <c r="J25" s="16">
        <v>19.815668202764979</v>
      </c>
      <c r="K25" s="16">
        <v>-5.6262589269364724</v>
      </c>
      <c r="L25" s="17">
        <v>8.9552238805970141</v>
      </c>
      <c r="M25" s="17">
        <v>4.5454545454545459</v>
      </c>
      <c r="N25" s="17">
        <v>97.014925373134275</v>
      </c>
      <c r="O25" s="16">
        <v>12.087912087912088</v>
      </c>
      <c r="P25" s="16">
        <v>10.576923076923077</v>
      </c>
      <c r="Q25" s="16">
        <v>14.285714285714278</v>
      </c>
      <c r="R25" s="17">
        <v>14.814814814814815</v>
      </c>
      <c r="S25" s="17">
        <v>19.565217391304348</v>
      </c>
      <c r="T25" s="17">
        <v>-24.279835390946502</v>
      </c>
      <c r="U25" s="16">
        <v>0</v>
      </c>
      <c r="V25" s="16">
        <v>0</v>
      </c>
      <c r="W25" s="16" t="e">
        <v>#DIV/0!</v>
      </c>
    </row>
    <row r="26" spans="1:23" ht="15" customHeight="1" x14ac:dyDescent="0.2">
      <c r="A26" s="1"/>
      <c r="B26" s="15" t="s">
        <v>120</v>
      </c>
      <c r="C26" s="16">
        <v>59.756969263759828</v>
      </c>
      <c r="D26" s="16">
        <v>63.886639676113361</v>
      </c>
      <c r="E26" s="16">
        <v>-6.4640595174355013</v>
      </c>
      <c r="F26" s="17">
        <v>47.787610619469028</v>
      </c>
      <c r="G26" s="17">
        <v>50</v>
      </c>
      <c r="H26" s="17">
        <v>-4.4247787610619582</v>
      </c>
      <c r="I26" s="16">
        <v>47.440944881889763</v>
      </c>
      <c r="J26" s="16">
        <v>47.926267281105993</v>
      </c>
      <c r="K26" s="16">
        <v>-1.0126438522107861</v>
      </c>
      <c r="L26" s="17">
        <v>87.31343283582089</v>
      </c>
      <c r="M26" s="17">
        <v>90.909090909090907</v>
      </c>
      <c r="N26" s="17">
        <v>-3.9552238805970177</v>
      </c>
      <c r="O26" s="16">
        <v>64.835164835164832</v>
      </c>
      <c r="P26" s="16">
        <v>72.115384615384613</v>
      </c>
      <c r="Q26" s="16">
        <v>-10.095238095238102</v>
      </c>
      <c r="R26" s="17">
        <v>64.197530864197532</v>
      </c>
      <c r="S26" s="17">
        <v>68.115942028985501</v>
      </c>
      <c r="T26" s="17">
        <v>-5.7525610717099909</v>
      </c>
      <c r="U26" s="16">
        <v>93.75</v>
      </c>
      <c r="V26" s="16">
        <v>100</v>
      </c>
      <c r="W26" s="16">
        <v>-6.25</v>
      </c>
    </row>
    <row r="27" spans="1:23" ht="15" customHeight="1" x14ac:dyDescent="0.2">
      <c r="A27" s="1"/>
      <c r="B27" s="15" t="s">
        <v>46</v>
      </c>
      <c r="C27" s="18">
        <v>1399</v>
      </c>
      <c r="D27" s="18">
        <v>1235</v>
      </c>
      <c r="E27" s="18"/>
      <c r="F27" s="19">
        <v>339</v>
      </c>
      <c r="G27" s="19">
        <v>256</v>
      </c>
      <c r="H27" s="19"/>
      <c r="I27" s="18">
        <v>508</v>
      </c>
      <c r="J27" s="18">
        <v>434</v>
      </c>
      <c r="K27" s="18"/>
      <c r="L27" s="19">
        <v>134</v>
      </c>
      <c r="M27" s="19">
        <v>132</v>
      </c>
      <c r="N27" s="19"/>
      <c r="O27" s="18">
        <v>91</v>
      </c>
      <c r="P27" s="18">
        <v>104</v>
      </c>
      <c r="Q27" s="18"/>
      <c r="R27" s="19">
        <v>162</v>
      </c>
      <c r="S27" s="19">
        <v>138</v>
      </c>
      <c r="T27" s="19"/>
      <c r="U27" s="18">
        <v>48</v>
      </c>
      <c r="V27" s="18">
        <v>48</v>
      </c>
      <c r="W27" s="18"/>
    </row>
    <row r="28" spans="1:23" ht="15" customHeight="1" x14ac:dyDescent="0.2">
      <c r="A28" s="1"/>
      <c r="B28" s="156" t="s">
        <v>35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</row>
    <row r="29" spans="1:23" x14ac:dyDescent="0.2">
      <c r="A29" s="50"/>
      <c r="B29" s="42"/>
      <c r="C29" s="42"/>
      <c r="D29" s="42"/>
      <c r="E29" s="42"/>
      <c r="F29" s="42"/>
      <c r="G29" s="42"/>
      <c r="H29" s="42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 x14ac:dyDescent="0.2">
      <c r="A30" s="50"/>
      <c r="B30" s="42"/>
      <c r="C30" s="42"/>
      <c r="D30" s="42"/>
      <c r="E30" s="42"/>
      <c r="F30" s="42"/>
      <c r="G30" s="42"/>
      <c r="H30" s="23" t="s">
        <v>36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3" x14ac:dyDescent="0.2">
      <c r="A31" s="50"/>
      <c r="B31" s="42"/>
      <c r="C31" s="42"/>
      <c r="D31" s="42"/>
      <c r="E31" s="42"/>
      <c r="F31" s="42"/>
      <c r="G31" s="42"/>
      <c r="H31" s="42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pans="1:23" x14ac:dyDescent="0.2">
      <c r="A32" s="50"/>
      <c r="B32" s="3"/>
      <c r="C32" s="3"/>
      <c r="D32" s="3"/>
      <c r="E32" s="3"/>
      <c r="F32" s="3"/>
      <c r="G32" s="3"/>
      <c r="H32" s="3"/>
    </row>
    <row r="33" spans="1:8" x14ac:dyDescent="0.2">
      <c r="A33" s="50"/>
      <c r="B33" s="3"/>
      <c r="C33" s="3"/>
      <c r="D33" s="3"/>
      <c r="E33" s="3"/>
      <c r="F33" s="3"/>
      <c r="G33" s="3"/>
      <c r="H33" s="3"/>
    </row>
    <row r="34" spans="1:8" x14ac:dyDescent="0.2">
      <c r="B34" s="3"/>
      <c r="C34" s="3"/>
      <c r="D34" s="3"/>
      <c r="E34" s="3"/>
      <c r="F34" s="3"/>
      <c r="G34" s="3"/>
      <c r="H34" s="3"/>
    </row>
    <row r="35" spans="1:8" x14ac:dyDescent="0.2">
      <c r="B35" s="3"/>
      <c r="C35" s="3"/>
      <c r="D35" s="3"/>
      <c r="E35" s="3"/>
      <c r="F35" s="3"/>
      <c r="G35" s="3"/>
      <c r="H35" s="3"/>
    </row>
    <row r="36" spans="1:8" x14ac:dyDescent="0.2">
      <c r="B36" s="3"/>
      <c r="C36" s="3"/>
      <c r="D36" s="3"/>
      <c r="E36" s="3"/>
      <c r="F36" s="3"/>
      <c r="G36" s="3"/>
      <c r="H36" s="3"/>
    </row>
    <row r="37" spans="1:8" x14ac:dyDescent="0.2">
      <c r="B37" s="3"/>
      <c r="C37" s="3"/>
      <c r="D37" s="3"/>
      <c r="E37" s="3"/>
      <c r="F37" s="3"/>
      <c r="G37" s="3"/>
      <c r="H37" s="3"/>
    </row>
    <row r="38" spans="1:8" x14ac:dyDescent="0.2">
      <c r="B38" s="3"/>
      <c r="C38" s="3"/>
      <c r="D38" s="3"/>
      <c r="E38" s="3"/>
      <c r="F38" s="3"/>
      <c r="G38" s="3"/>
      <c r="H38" s="3"/>
    </row>
    <row r="39" spans="1:8" x14ac:dyDescent="0.2">
      <c r="B39" s="3"/>
      <c r="C39" s="3"/>
      <c r="D39" s="3"/>
      <c r="E39" s="3"/>
      <c r="F39" s="3"/>
      <c r="G39" s="3"/>
      <c r="H39" s="3"/>
    </row>
    <row r="40" spans="1:8" x14ac:dyDescent="0.2">
      <c r="B40" s="3"/>
      <c r="C40" s="3"/>
      <c r="D40" s="3"/>
      <c r="E40" s="3"/>
      <c r="F40" s="3"/>
      <c r="G40" s="3"/>
      <c r="H40" s="3"/>
    </row>
    <row r="41" spans="1:8" x14ac:dyDescent="0.2">
      <c r="B41" s="3"/>
      <c r="C41" s="3"/>
      <c r="D41" s="3"/>
      <c r="E41" s="3"/>
      <c r="F41" s="3"/>
      <c r="G41" s="3"/>
      <c r="H41" s="3"/>
    </row>
    <row r="42" spans="1:8" x14ac:dyDescent="0.2">
      <c r="B42" s="3"/>
      <c r="C42" s="3"/>
      <c r="D42" s="3"/>
      <c r="E42" s="3"/>
      <c r="F42" s="3"/>
      <c r="G42" s="3"/>
      <c r="H42" s="3"/>
    </row>
    <row r="43" spans="1:8" x14ac:dyDescent="0.2">
      <c r="B43" s="3"/>
      <c r="C43" s="3"/>
      <c r="D43" s="3"/>
      <c r="E43" s="3"/>
      <c r="F43" s="3"/>
      <c r="G43" s="3"/>
      <c r="H43" s="3"/>
    </row>
  </sheetData>
  <mergeCells count="20">
    <mergeCell ref="B28:W28"/>
    <mergeCell ref="B14:W14"/>
    <mergeCell ref="B18:W18"/>
    <mergeCell ref="B19:B20"/>
    <mergeCell ref="C19:E19"/>
    <mergeCell ref="F19:H19"/>
    <mergeCell ref="I19:K19"/>
    <mergeCell ref="L19:N19"/>
    <mergeCell ref="O19:Q19"/>
    <mergeCell ref="R19:T19"/>
    <mergeCell ref="U19:W19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6" location="INDICE!A1" tooltip="Ver Índice" display="Ver Índice"/>
    <hyperlink ref="H30" location="INDICE!A1" tooltip="Ver Índice" display="Ver Índice"/>
  </hyperlinks>
  <printOptions horizontalCentered="1" verticalCentered="1"/>
  <pageMargins left="0.24" right="0.28000000000000003" top="0.98425196850393704" bottom="0.98425196850393704" header="0" footer="0"/>
  <pageSetup paperSize="9" scale="8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3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8.5703125" style="11" customWidth="1"/>
    <col min="2" max="2" width="23.28515625" style="11" customWidth="1"/>
    <col min="3" max="20" width="8.7109375" style="11" customWidth="1"/>
    <col min="21" max="23" width="9.140625" style="11" hidden="1" customWidth="1"/>
    <col min="24" max="16384" width="11.42578125" style="11"/>
  </cols>
  <sheetData>
    <row r="4" spans="2:23" ht="37.5" customHeight="1" x14ac:dyDescent="0.2"/>
    <row r="5" spans="2:23" ht="18" customHeight="1" x14ac:dyDescent="0.2">
      <c r="B5" s="157" t="s">
        <v>143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8" t="s">
        <v>29</v>
      </c>
      <c r="G6" s="168"/>
      <c r="H6" s="168"/>
      <c r="I6" s="159" t="s">
        <v>30</v>
      </c>
      <c r="J6" s="159"/>
      <c r="K6" s="159"/>
      <c r="L6" s="168" t="s">
        <v>31</v>
      </c>
      <c r="M6" s="168"/>
      <c r="N6" s="168"/>
      <c r="O6" s="159" t="s">
        <v>144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28.5" customHeight="1" x14ac:dyDescent="0.2">
      <c r="B7" s="158"/>
      <c r="C7" s="13">
        <v>2011</v>
      </c>
      <c r="D7" s="13">
        <v>2010</v>
      </c>
      <c r="E7" s="13" t="s">
        <v>394</v>
      </c>
      <c r="F7" s="51">
        <v>2011</v>
      </c>
      <c r="G7" s="51">
        <v>2010</v>
      </c>
      <c r="H7" s="51" t="s">
        <v>394</v>
      </c>
      <c r="I7" s="13">
        <v>2011</v>
      </c>
      <c r="J7" s="13">
        <v>2010</v>
      </c>
      <c r="K7" s="13" t="s">
        <v>394</v>
      </c>
      <c r="L7" s="51">
        <v>2011</v>
      </c>
      <c r="M7" s="51">
        <v>2010</v>
      </c>
      <c r="N7" s="51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145</v>
      </c>
      <c r="C8" s="16">
        <v>9.6</v>
      </c>
      <c r="D8" s="16">
        <v>10.209090909090909</v>
      </c>
      <c r="E8" s="16">
        <v>-5.9661620658949204</v>
      </c>
      <c r="F8" s="16">
        <v>6.2195121951219514</v>
      </c>
      <c r="G8" s="16">
        <v>7.009345794392523</v>
      </c>
      <c r="H8" s="16">
        <v>-11.268292682926813</v>
      </c>
      <c r="I8" s="16">
        <v>6.9955156950672643</v>
      </c>
      <c r="J8" s="16">
        <v>5.8805418719211824</v>
      </c>
      <c r="K8" s="16">
        <v>18.960392552766876</v>
      </c>
      <c r="L8" s="16">
        <v>16.635972989564149</v>
      </c>
      <c r="M8" s="16">
        <v>16.638842515303285</v>
      </c>
      <c r="N8" s="16">
        <v>-1.7245945662978102E-2</v>
      </c>
      <c r="O8" s="16">
        <v>8.2920792079207928</v>
      </c>
      <c r="P8" s="16">
        <v>10.107015457788346</v>
      </c>
      <c r="Q8" s="16">
        <v>-17.95719277810133</v>
      </c>
      <c r="R8" s="16">
        <v>10.089020771513352</v>
      </c>
      <c r="S8" s="16">
        <v>13.81692573402418</v>
      </c>
      <c r="T8" s="16">
        <v>-26.980712166172111</v>
      </c>
      <c r="U8" s="16">
        <v>64.634146341463421</v>
      </c>
      <c r="V8" s="16">
        <v>61.421319796954315</v>
      </c>
      <c r="W8" s="16">
        <v>5.2308002418867261</v>
      </c>
    </row>
    <row r="9" spans="2:23" ht="15" customHeight="1" x14ac:dyDescent="0.2">
      <c r="B9" s="15" t="s">
        <v>146</v>
      </c>
      <c r="C9" s="16">
        <v>55.463636363636361</v>
      </c>
      <c r="D9" s="16">
        <v>53.336363636363636</v>
      </c>
      <c r="E9" s="16">
        <v>3.9884097494460491</v>
      </c>
      <c r="F9" s="16">
        <v>57.975609756097562</v>
      </c>
      <c r="G9" s="16">
        <v>55.361534677816039</v>
      </c>
      <c r="H9" s="16">
        <v>4.7218255301167034</v>
      </c>
      <c r="I9" s="16">
        <v>56.562032884902841</v>
      </c>
      <c r="J9" s="16">
        <v>54.956896551724135</v>
      </c>
      <c r="K9" s="16">
        <v>2.9207186611565419</v>
      </c>
      <c r="L9" s="16">
        <v>53.406998158379373</v>
      </c>
      <c r="M9" s="16">
        <v>52.921535893155259</v>
      </c>
      <c r="N9" s="16">
        <v>0.91732459580202885</v>
      </c>
      <c r="O9" s="16">
        <v>54.950495049504951</v>
      </c>
      <c r="P9" s="16">
        <v>49.227110582639718</v>
      </c>
      <c r="Q9" s="16">
        <v>11.626488735830108</v>
      </c>
      <c r="R9" s="16">
        <v>54.154302670623146</v>
      </c>
      <c r="S9" s="16">
        <v>54.231433506044908</v>
      </c>
      <c r="T9" s="16">
        <v>-0.14222533028407724</v>
      </c>
      <c r="U9" s="16">
        <v>12.804878048780488</v>
      </c>
      <c r="V9" s="16">
        <v>15.736040609137056</v>
      </c>
      <c r="W9" s="16">
        <v>-18.627065302911092</v>
      </c>
    </row>
    <row r="10" spans="2:23" ht="15" customHeight="1" x14ac:dyDescent="0.2">
      <c r="B10" s="15" t="s">
        <v>147</v>
      </c>
      <c r="C10" s="16">
        <v>30.745454545454546</v>
      </c>
      <c r="D10" s="16">
        <v>31.618181818181817</v>
      </c>
      <c r="E10" s="16">
        <v>-2.7602070155261629</v>
      </c>
      <c r="F10" s="16">
        <v>32.439024390243901</v>
      </c>
      <c r="G10" s="16">
        <v>34.530250860796855</v>
      </c>
      <c r="H10" s="16">
        <v>-6.0562156903620377</v>
      </c>
      <c r="I10" s="16">
        <v>31.718983557548579</v>
      </c>
      <c r="J10" s="16">
        <v>33.066502463054185</v>
      </c>
      <c r="K10" s="16">
        <v>-4.0751782170225397</v>
      </c>
      <c r="L10" s="16">
        <v>25.291589932473912</v>
      </c>
      <c r="M10" s="16">
        <v>24.763494713411241</v>
      </c>
      <c r="N10" s="16">
        <v>2.1325553003497077</v>
      </c>
      <c r="O10" s="16">
        <v>33.415841584158414</v>
      </c>
      <c r="P10" s="16">
        <v>35.790725326991677</v>
      </c>
      <c r="Q10" s="16">
        <v>-6.6354725173514026</v>
      </c>
      <c r="R10" s="16">
        <v>31.305637982195847</v>
      </c>
      <c r="S10" s="16">
        <v>26.252158894645941</v>
      </c>
      <c r="T10" s="16">
        <v>19.249765734811817</v>
      </c>
      <c r="U10" s="16">
        <v>13.414634146341463</v>
      </c>
      <c r="V10" s="16">
        <v>14.720812182741117</v>
      </c>
      <c r="W10" s="16">
        <v>-8.873002523128676</v>
      </c>
    </row>
    <row r="11" spans="2:23" ht="15" customHeight="1" x14ac:dyDescent="0.2">
      <c r="B11" s="15" t="s">
        <v>148</v>
      </c>
      <c r="C11" s="16">
        <v>4.1909090909090905</v>
      </c>
      <c r="D11" s="16">
        <v>4.836363636363636</v>
      </c>
      <c r="E11" s="16">
        <v>-13.345864661654133</v>
      </c>
      <c r="F11" s="16">
        <v>3.3658536585365852</v>
      </c>
      <c r="G11" s="16">
        <v>3.0988686669945893</v>
      </c>
      <c r="H11" s="16">
        <v>8.615563298490116</v>
      </c>
      <c r="I11" s="16">
        <v>4.7234678624813151</v>
      </c>
      <c r="J11" s="16">
        <v>6.0960591133004929</v>
      </c>
      <c r="K11" s="16">
        <v>-22.516042336670139</v>
      </c>
      <c r="L11" s="16">
        <v>4.6654389195825656</v>
      </c>
      <c r="M11" s="16">
        <v>5.6761268781302174</v>
      </c>
      <c r="N11" s="16">
        <v>-17.80594374029539</v>
      </c>
      <c r="O11" s="16">
        <v>3.3415841584158414</v>
      </c>
      <c r="P11" s="16">
        <v>4.8751486325802613</v>
      </c>
      <c r="Q11" s="16">
        <v>-31.456773726153102</v>
      </c>
      <c r="R11" s="16">
        <v>4.4510385756676554</v>
      </c>
      <c r="S11" s="16">
        <v>5.6994818652849739</v>
      </c>
      <c r="T11" s="16">
        <v>-21.904504990558408</v>
      </c>
      <c r="U11" s="16">
        <v>9.1463414634146343</v>
      </c>
      <c r="V11" s="16">
        <v>8.1218274111675122</v>
      </c>
      <c r="W11" s="16">
        <v>12.614329268292693</v>
      </c>
    </row>
    <row r="12" spans="2:23" ht="15" hidden="1" customHeight="1" x14ac:dyDescent="0.2">
      <c r="B12" s="15" t="s">
        <v>52</v>
      </c>
      <c r="C12" s="16">
        <v>0</v>
      </c>
      <c r="D12" s="16">
        <v>0</v>
      </c>
      <c r="E12" s="16" t="s">
        <v>186</v>
      </c>
      <c r="F12" s="16">
        <v>0</v>
      </c>
      <c r="G12" s="16">
        <v>0</v>
      </c>
      <c r="H12" s="16" t="s">
        <v>186</v>
      </c>
      <c r="I12" s="16">
        <v>0</v>
      </c>
      <c r="J12" s="16">
        <v>0</v>
      </c>
      <c r="K12" s="16" t="s">
        <v>186</v>
      </c>
      <c r="L12" s="16">
        <v>0</v>
      </c>
      <c r="M12" s="16">
        <v>0</v>
      </c>
      <c r="N12" s="16" t="s">
        <v>186</v>
      </c>
      <c r="O12" s="16">
        <v>0</v>
      </c>
      <c r="P12" s="16">
        <v>0</v>
      </c>
      <c r="Q12" s="16" t="s">
        <v>186</v>
      </c>
      <c r="R12" s="16">
        <v>0</v>
      </c>
      <c r="S12" s="16">
        <v>0</v>
      </c>
      <c r="T12" s="16" t="s">
        <v>186</v>
      </c>
      <c r="U12" s="16">
        <v>0</v>
      </c>
      <c r="V12" s="16">
        <v>0</v>
      </c>
      <c r="W12" s="16" t="e">
        <v>#DIV/0!</v>
      </c>
    </row>
    <row r="13" spans="2:23" ht="15" customHeight="1" x14ac:dyDescent="0.2">
      <c r="B13" s="15" t="s">
        <v>46</v>
      </c>
      <c r="C13" s="18">
        <v>11000</v>
      </c>
      <c r="D13" s="18">
        <v>11000</v>
      </c>
      <c r="E13" s="18"/>
      <c r="F13" s="18">
        <v>4100</v>
      </c>
      <c r="G13" s="18">
        <v>4066</v>
      </c>
      <c r="H13" s="18"/>
      <c r="I13" s="18">
        <v>3345</v>
      </c>
      <c r="J13" s="18">
        <v>3248</v>
      </c>
      <c r="K13" s="18"/>
      <c r="L13" s="18">
        <v>1629</v>
      </c>
      <c r="M13" s="18">
        <v>1797</v>
      </c>
      <c r="N13" s="18"/>
      <c r="O13" s="18">
        <v>808</v>
      </c>
      <c r="P13" s="18">
        <v>841</v>
      </c>
      <c r="Q13" s="18"/>
      <c r="R13" s="18">
        <v>674</v>
      </c>
      <c r="S13" s="18">
        <v>579</v>
      </c>
      <c r="T13" s="18"/>
      <c r="U13" s="18">
        <v>164</v>
      </c>
      <c r="V13" s="18">
        <v>197</v>
      </c>
      <c r="W13" s="18"/>
    </row>
    <row r="14" spans="2:23" ht="27.75" customHeight="1" x14ac:dyDescent="0.2">
      <c r="B14" s="26" t="s">
        <v>149</v>
      </c>
      <c r="C14" s="27">
        <v>9.4033636363636877</v>
      </c>
      <c r="D14" s="27">
        <v>9.6505454545454583</v>
      </c>
      <c r="E14" s="27">
        <v>-0.24718181818177065</v>
      </c>
      <c r="F14" s="27">
        <v>9.2451219512195149</v>
      </c>
      <c r="G14" s="27">
        <v>9.4690113133300393</v>
      </c>
      <c r="H14" s="27">
        <v>-0.22388936211052446</v>
      </c>
      <c r="I14" s="27">
        <v>9.7671150971599303</v>
      </c>
      <c r="J14" s="27">
        <v>10.104064039408872</v>
      </c>
      <c r="K14" s="27">
        <v>-0.33694894224894156</v>
      </c>
      <c r="L14" s="27">
        <v>9.1461019030079775</v>
      </c>
      <c r="M14" s="27">
        <v>9.5247634947134117</v>
      </c>
      <c r="N14" s="27">
        <v>-0.37866159170543412</v>
      </c>
      <c r="O14" s="27">
        <v>9.3242574257425659</v>
      </c>
      <c r="P14" s="27">
        <v>9.8715814506539861</v>
      </c>
      <c r="Q14" s="27">
        <v>-0.54732402491142018</v>
      </c>
      <c r="R14" s="27">
        <v>9.7284866468842655</v>
      </c>
      <c r="S14" s="27">
        <v>9.1347150259067345</v>
      </c>
      <c r="T14" s="27">
        <v>0.593771620977531</v>
      </c>
      <c r="U14" s="27">
        <v>7.7256097560975618</v>
      </c>
      <c r="V14" s="27">
        <v>9.1065989847715709</v>
      </c>
      <c r="W14" s="27">
        <v>-1.3809892286740091</v>
      </c>
    </row>
    <row r="15" spans="2:23" ht="15" customHeight="1" x14ac:dyDescent="0.2">
      <c r="B15" s="156" t="s">
        <v>35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</row>
    <row r="16" spans="2:23" x14ac:dyDescent="0.2">
      <c r="B16" s="42"/>
      <c r="C16" s="42"/>
      <c r="D16" s="42"/>
      <c r="E16" s="42"/>
      <c r="F16" s="42"/>
      <c r="G16" s="42"/>
      <c r="H16" s="42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2:23" x14ac:dyDescent="0.2">
      <c r="B17" s="42"/>
      <c r="C17" s="42"/>
      <c r="D17" s="42"/>
      <c r="E17" s="52"/>
      <c r="F17" s="42"/>
      <c r="G17" s="42"/>
      <c r="H17" s="23" t="s">
        <v>36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2:23" x14ac:dyDescent="0.2">
      <c r="B18" s="42"/>
      <c r="C18" s="42"/>
      <c r="D18" s="42"/>
      <c r="E18" s="42"/>
      <c r="F18" s="42"/>
      <c r="G18" s="42"/>
      <c r="H18" s="42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2:23" x14ac:dyDescent="0.2"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2:23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31" right="0.27" top="0.98425196850393704" bottom="0.51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27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8.140625" style="11" customWidth="1"/>
    <col min="2" max="2" width="23.42578125" style="11" customWidth="1"/>
    <col min="3" max="17" width="10" style="11" customWidth="1"/>
    <col min="18" max="16384" width="11.42578125" style="11"/>
  </cols>
  <sheetData>
    <row r="4" spans="2:17" ht="38.25" customHeight="1" x14ac:dyDescent="0.2">
      <c r="B4" s="3"/>
      <c r="C4" s="3"/>
      <c r="D4" s="3"/>
      <c r="E4" s="3"/>
      <c r="F4" s="3"/>
      <c r="G4" s="3"/>
      <c r="H4" s="3"/>
    </row>
    <row r="5" spans="2:17" ht="24.95" customHeight="1" x14ac:dyDescent="0.2">
      <c r="B5" s="157" t="s">
        <v>150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2:17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34</v>
      </c>
      <c r="P6" s="159"/>
      <c r="Q6" s="159"/>
    </row>
    <row r="7" spans="2:17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</row>
    <row r="8" spans="2:17" ht="15" customHeight="1" x14ac:dyDescent="0.2">
      <c r="B8" s="15" t="s">
        <v>151</v>
      </c>
      <c r="C8" s="16">
        <v>8.836363636363636</v>
      </c>
      <c r="D8" s="16">
        <v>8.4</v>
      </c>
      <c r="E8" s="16">
        <v>5.1948051948051841</v>
      </c>
      <c r="F8" s="17">
        <v>0</v>
      </c>
      <c r="G8" s="17">
        <v>0</v>
      </c>
      <c r="H8" s="17" t="s">
        <v>186</v>
      </c>
      <c r="I8" s="16">
        <v>29.058295964125559</v>
      </c>
      <c r="J8" s="16">
        <v>28.448275862068964</v>
      </c>
      <c r="K8" s="16">
        <v>2.1443130860171209</v>
      </c>
      <c r="L8" s="17">
        <v>0</v>
      </c>
      <c r="M8" s="17">
        <v>0</v>
      </c>
      <c r="N8" s="17" t="s">
        <v>186</v>
      </c>
      <c r="O8" s="16">
        <v>0</v>
      </c>
      <c r="P8" s="16">
        <v>0</v>
      </c>
      <c r="Q8" s="16" t="s">
        <v>186</v>
      </c>
    </row>
    <row r="9" spans="2:17" ht="15" customHeight="1" x14ac:dyDescent="0.2">
      <c r="B9" s="15" t="s">
        <v>152</v>
      </c>
      <c r="C9" s="16">
        <v>19.836363636363636</v>
      </c>
      <c r="D9" s="16">
        <v>19.981818181818181</v>
      </c>
      <c r="E9" s="16">
        <v>-0.72793448589627019</v>
      </c>
      <c r="F9" s="17">
        <v>0</v>
      </c>
      <c r="G9" s="17">
        <v>0</v>
      </c>
      <c r="H9" s="17" t="s">
        <v>186</v>
      </c>
      <c r="I9" s="16">
        <v>65.231689088191331</v>
      </c>
      <c r="J9" s="16">
        <v>67.672413793103445</v>
      </c>
      <c r="K9" s="16">
        <v>-3.6066759970675832</v>
      </c>
      <c r="L9" s="17">
        <v>0</v>
      </c>
      <c r="M9" s="17">
        <v>0</v>
      </c>
      <c r="N9" s="17" t="s">
        <v>186</v>
      </c>
      <c r="O9" s="16">
        <v>0</v>
      </c>
      <c r="P9" s="16">
        <v>0</v>
      </c>
      <c r="Q9" s="16" t="s">
        <v>186</v>
      </c>
    </row>
    <row r="10" spans="2:17" x14ac:dyDescent="0.2">
      <c r="B10" s="15" t="s">
        <v>153</v>
      </c>
      <c r="C10" s="16">
        <v>31.463636363636365</v>
      </c>
      <c r="D10" s="16">
        <v>30.945454545454545</v>
      </c>
      <c r="E10" s="16">
        <v>1.6745005875440739</v>
      </c>
      <c r="F10" s="17">
        <v>84.41463414634147</v>
      </c>
      <c r="G10" s="17">
        <v>83.718642400393506</v>
      </c>
      <c r="H10" s="17">
        <v>0.83134619242785845</v>
      </c>
      <c r="I10" s="16">
        <v>0</v>
      </c>
      <c r="J10" s="16">
        <v>0</v>
      </c>
      <c r="K10" s="16" t="s">
        <v>186</v>
      </c>
      <c r="L10" s="17">
        <v>0</v>
      </c>
      <c r="M10" s="17">
        <v>0</v>
      </c>
      <c r="N10" s="17" t="s">
        <v>186</v>
      </c>
      <c r="O10" s="16">
        <v>0</v>
      </c>
      <c r="P10" s="16">
        <v>0</v>
      </c>
      <c r="Q10" s="16" t="s">
        <v>186</v>
      </c>
    </row>
    <row r="11" spans="2:17" ht="25.5" x14ac:dyDescent="0.2">
      <c r="B11" s="15" t="s">
        <v>154</v>
      </c>
      <c r="C11" s="16">
        <v>6.2727272727272725</v>
      </c>
      <c r="D11" s="16">
        <v>6.336363636363636</v>
      </c>
      <c r="E11" s="16">
        <v>-1.0043041606886618</v>
      </c>
      <c r="F11" s="17">
        <v>0</v>
      </c>
      <c r="G11" s="17">
        <v>0</v>
      </c>
      <c r="H11" s="17" t="s">
        <v>186</v>
      </c>
      <c r="I11" s="16">
        <v>0</v>
      </c>
      <c r="J11" s="16">
        <v>0</v>
      </c>
      <c r="K11" s="16" t="s">
        <v>186</v>
      </c>
      <c r="L11" s="17">
        <v>0</v>
      </c>
      <c r="M11" s="17">
        <v>0</v>
      </c>
      <c r="N11" s="17" t="s">
        <v>186</v>
      </c>
      <c r="O11" s="16">
        <v>0</v>
      </c>
      <c r="P11" s="16">
        <v>0</v>
      </c>
      <c r="Q11" s="16" t="s">
        <v>186</v>
      </c>
    </row>
    <row r="12" spans="2:17" x14ac:dyDescent="0.2">
      <c r="B12" s="15" t="s">
        <v>155</v>
      </c>
      <c r="C12" s="16">
        <v>13.145454545454545</v>
      </c>
      <c r="D12" s="16">
        <v>12.727272727272727</v>
      </c>
      <c r="E12" s="16">
        <v>3.2857142857142918</v>
      </c>
      <c r="F12" s="17">
        <v>15.512195121951219</v>
      </c>
      <c r="G12" s="17">
        <v>16.207575012297099</v>
      </c>
      <c r="H12" s="17">
        <v>-4.2904622672933925</v>
      </c>
      <c r="I12" s="16">
        <v>4.245142002989537</v>
      </c>
      <c r="J12" s="16">
        <v>3.0788177339901477</v>
      </c>
      <c r="K12" s="16">
        <v>37.882212257100178</v>
      </c>
      <c r="L12" s="17">
        <v>0</v>
      </c>
      <c r="M12" s="17">
        <v>0</v>
      </c>
      <c r="N12" s="17" t="s">
        <v>186</v>
      </c>
      <c r="O12" s="16">
        <v>0</v>
      </c>
      <c r="P12" s="16">
        <v>0</v>
      </c>
      <c r="Q12" s="16" t="s">
        <v>186</v>
      </c>
    </row>
    <row r="13" spans="2:17" x14ac:dyDescent="0.2">
      <c r="B13" s="15" t="s">
        <v>156</v>
      </c>
      <c r="C13" s="16">
        <v>2.5181818181818181</v>
      </c>
      <c r="D13" s="16">
        <v>2.1181818181818182</v>
      </c>
      <c r="E13" s="16">
        <v>18.884120171673814</v>
      </c>
      <c r="F13" s="17">
        <v>7.3170731707317069E-2</v>
      </c>
      <c r="G13" s="17">
        <v>7.3782587309394979E-2</v>
      </c>
      <c r="H13" s="17">
        <v>-0.82926829268292579</v>
      </c>
      <c r="I13" s="16">
        <v>1.4648729446935724</v>
      </c>
      <c r="J13" s="16">
        <v>0.80049261083743839</v>
      </c>
      <c r="K13" s="16">
        <v>82.996435552489345</v>
      </c>
      <c r="L13" s="17">
        <v>0</v>
      </c>
      <c r="M13" s="17">
        <v>0</v>
      </c>
      <c r="N13" s="17" t="s">
        <v>186</v>
      </c>
      <c r="O13" s="16">
        <v>0</v>
      </c>
      <c r="P13" s="16">
        <v>0</v>
      </c>
      <c r="Q13" s="16" t="s">
        <v>186</v>
      </c>
    </row>
    <row r="14" spans="2:17" ht="25.5" x14ac:dyDescent="0.2">
      <c r="B14" s="15" t="s">
        <v>157</v>
      </c>
      <c r="C14" s="16">
        <v>15.372727272727273</v>
      </c>
      <c r="D14" s="16">
        <v>16.654545454545456</v>
      </c>
      <c r="E14" s="16">
        <v>-7.696506550218345</v>
      </c>
      <c r="F14" s="17">
        <v>0</v>
      </c>
      <c r="G14" s="17">
        <v>0</v>
      </c>
      <c r="H14" s="17" t="s">
        <v>186</v>
      </c>
      <c r="I14" s="16">
        <v>0</v>
      </c>
      <c r="J14" s="16">
        <v>0</v>
      </c>
      <c r="K14" s="16" t="s">
        <v>186</v>
      </c>
      <c r="L14" s="17">
        <v>100</v>
      </c>
      <c r="M14" s="17">
        <v>100</v>
      </c>
      <c r="N14" s="17">
        <v>0</v>
      </c>
      <c r="O14" s="16">
        <v>0</v>
      </c>
      <c r="P14" s="16">
        <v>0</v>
      </c>
      <c r="Q14" s="16" t="s">
        <v>186</v>
      </c>
    </row>
    <row r="15" spans="2:17" x14ac:dyDescent="0.2">
      <c r="B15" s="15" t="s">
        <v>158</v>
      </c>
      <c r="C15" s="16">
        <v>1.2272727272727273</v>
      </c>
      <c r="D15" s="16">
        <v>1.2818181818181817</v>
      </c>
      <c r="E15" s="16">
        <v>-4.2553191489361666</v>
      </c>
      <c r="F15" s="17">
        <v>0</v>
      </c>
      <c r="G15" s="17">
        <v>0</v>
      </c>
      <c r="H15" s="17" t="s">
        <v>186</v>
      </c>
      <c r="I15" s="16">
        <v>0</v>
      </c>
      <c r="J15" s="16">
        <v>0</v>
      </c>
      <c r="K15" s="16" t="s">
        <v>186</v>
      </c>
      <c r="L15" s="17">
        <v>0</v>
      </c>
      <c r="M15" s="17">
        <v>0</v>
      </c>
      <c r="N15" s="17" t="s">
        <v>186</v>
      </c>
      <c r="O15" s="16">
        <v>10.975609756097562</v>
      </c>
      <c r="P15" s="16">
        <v>13.197969543147208</v>
      </c>
      <c r="Q15" s="16">
        <v>-16.838649155722308</v>
      </c>
    </row>
    <row r="16" spans="2:17" x14ac:dyDescent="0.2">
      <c r="B16" s="15" t="s">
        <v>159</v>
      </c>
      <c r="C16" s="16">
        <v>1.3272727272727274</v>
      </c>
      <c r="D16" s="16">
        <v>1.5545454545454545</v>
      </c>
      <c r="E16" s="16">
        <v>-14.619883040935648</v>
      </c>
      <c r="F16" s="17">
        <v>0</v>
      </c>
      <c r="G16" s="17">
        <v>0</v>
      </c>
      <c r="H16" s="17" t="s">
        <v>186</v>
      </c>
      <c r="I16" s="16">
        <v>0</v>
      </c>
      <c r="J16" s="16">
        <v>0</v>
      </c>
      <c r="K16" s="16" t="s">
        <v>186</v>
      </c>
      <c r="L16" s="17">
        <v>0</v>
      </c>
      <c r="M16" s="17">
        <v>0</v>
      </c>
      <c r="N16" s="17" t="s">
        <v>186</v>
      </c>
      <c r="O16" s="16">
        <v>89.024390243902445</v>
      </c>
      <c r="P16" s="16">
        <v>86.802030456852791</v>
      </c>
      <c r="Q16" s="16">
        <v>2.5602624447297302</v>
      </c>
    </row>
    <row r="17" spans="2:17" x14ac:dyDescent="0.2">
      <c r="B17" s="15" t="s">
        <v>46</v>
      </c>
      <c r="C17" s="18">
        <v>11000</v>
      </c>
      <c r="D17" s="18">
        <v>11000</v>
      </c>
      <c r="E17" s="18">
        <v>0</v>
      </c>
      <c r="F17" s="19">
        <v>4100</v>
      </c>
      <c r="G17" s="19">
        <v>4066</v>
      </c>
      <c r="H17" s="19">
        <v>0</v>
      </c>
      <c r="I17" s="18">
        <v>3345</v>
      </c>
      <c r="J17" s="18">
        <v>3248</v>
      </c>
      <c r="K17" s="18">
        <v>0</v>
      </c>
      <c r="L17" s="19">
        <v>1629</v>
      </c>
      <c r="M17" s="19">
        <v>1797</v>
      </c>
      <c r="N17" s="19">
        <v>0</v>
      </c>
      <c r="O17" s="18">
        <v>164</v>
      </c>
      <c r="P17" s="18">
        <v>197</v>
      </c>
      <c r="Q17" s="18">
        <v>0</v>
      </c>
    </row>
    <row r="18" spans="2:17" ht="15" customHeight="1" x14ac:dyDescent="0.2">
      <c r="B18" s="156" t="s">
        <v>35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</row>
    <row r="19" spans="2:17" x14ac:dyDescent="0.2">
      <c r="B19" s="42"/>
      <c r="C19" s="42"/>
      <c r="D19" s="42"/>
      <c r="E19" s="42"/>
      <c r="F19" s="42"/>
      <c r="G19" s="42"/>
      <c r="H19" s="42"/>
      <c r="I19" s="45"/>
      <c r="J19" s="45"/>
      <c r="K19" s="45"/>
      <c r="L19" s="45"/>
      <c r="M19" s="45"/>
      <c r="N19" s="45"/>
      <c r="O19" s="45"/>
      <c r="P19" s="45"/>
      <c r="Q19" s="45"/>
    </row>
    <row r="20" spans="2:17" x14ac:dyDescent="0.2">
      <c r="B20" s="42"/>
      <c r="C20" s="42"/>
      <c r="D20" s="42"/>
      <c r="E20" s="42"/>
      <c r="F20" s="42"/>
      <c r="G20" s="42"/>
      <c r="H20" s="23" t="s">
        <v>36</v>
      </c>
      <c r="I20" s="45"/>
      <c r="J20" s="45"/>
      <c r="K20" s="45"/>
      <c r="L20" s="45"/>
      <c r="M20" s="45"/>
      <c r="N20" s="45"/>
      <c r="O20" s="45"/>
      <c r="P20" s="45"/>
      <c r="Q20" s="45"/>
    </row>
    <row r="21" spans="2:17" x14ac:dyDescent="0.2"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</row>
    <row r="22" spans="2:17" x14ac:dyDescent="0.2"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</row>
    <row r="23" spans="2:17" x14ac:dyDescent="0.2"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</row>
    <row r="24" spans="2:17" x14ac:dyDescent="0.2">
      <c r="B24" s="3"/>
      <c r="C24" s="3"/>
      <c r="D24" s="3"/>
      <c r="E24" s="3"/>
      <c r="F24" s="3"/>
      <c r="G24" s="3"/>
      <c r="H24" s="3"/>
    </row>
    <row r="25" spans="2:17" x14ac:dyDescent="0.2">
      <c r="B25" s="3"/>
      <c r="C25" s="3"/>
      <c r="D25" s="3"/>
      <c r="E25" s="3"/>
      <c r="F25" s="3"/>
      <c r="G25" s="3"/>
      <c r="H25" s="3"/>
    </row>
    <row r="26" spans="2:17" x14ac:dyDescent="0.2">
      <c r="B26" s="3"/>
      <c r="C26" s="3"/>
      <c r="D26" s="3"/>
      <c r="E26" s="3"/>
      <c r="F26" s="3"/>
      <c r="G26" s="3"/>
      <c r="H26" s="3"/>
    </row>
    <row r="27" spans="2:17" x14ac:dyDescent="0.2">
      <c r="B27" s="3"/>
      <c r="C27" s="3"/>
      <c r="D27" s="3"/>
      <c r="E27" s="3"/>
      <c r="F27" s="3"/>
      <c r="G27" s="3"/>
      <c r="H27" s="3"/>
    </row>
  </sheetData>
  <mergeCells count="8">
    <mergeCell ref="B18:Q18"/>
    <mergeCell ref="B5:Q5"/>
    <mergeCell ref="B6:B7"/>
    <mergeCell ref="C6:E6"/>
    <mergeCell ref="F6:H6"/>
    <mergeCell ref="I6:K6"/>
    <mergeCell ref="L6:N6"/>
    <mergeCell ref="O6:Q6"/>
  </mergeCells>
  <hyperlinks>
    <hyperlink ref="H20" location="INDICE!A1" tooltip="Ver Índice" display="Ver Índice"/>
  </hyperlinks>
  <printOptions horizontalCentered="1" verticalCentered="1"/>
  <pageMargins left="0.37" right="0.36" top="0.98425196850393704" bottom="0.98425196850393704" header="0" footer="0"/>
  <pageSetup paperSize="9" scale="82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19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140625" style="11" customWidth="1"/>
    <col min="2" max="2" width="25.7109375" style="11" customWidth="1"/>
    <col min="3" max="20" width="9" style="11" customWidth="1"/>
    <col min="21" max="23" width="9" style="11" hidden="1" customWidth="1"/>
    <col min="24" max="16384" width="11.42578125" style="11"/>
  </cols>
  <sheetData>
    <row r="3" spans="2:24" x14ac:dyDescent="0.2">
      <c r="B3" s="3"/>
      <c r="C3" s="3"/>
      <c r="D3" s="3"/>
      <c r="E3" s="3"/>
      <c r="F3" s="3"/>
      <c r="G3" s="3"/>
      <c r="H3" s="3"/>
    </row>
    <row r="4" spans="2:24" ht="39" customHeight="1" x14ac:dyDescent="0.2">
      <c r="B4" s="3"/>
      <c r="C4" s="3"/>
      <c r="D4" s="3"/>
      <c r="E4" s="3"/>
      <c r="F4" s="3"/>
      <c r="G4" s="3"/>
      <c r="H4" s="3"/>
    </row>
    <row r="5" spans="2:24" ht="18" customHeight="1" x14ac:dyDescent="0.2">
      <c r="B5" s="157" t="s">
        <v>160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50"/>
    </row>
    <row r="6" spans="2:24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  <c r="X6" s="50"/>
    </row>
    <row r="7" spans="2:24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  <c r="X7" s="50"/>
    </row>
    <row r="8" spans="2:24" ht="15" customHeight="1" x14ac:dyDescent="0.2">
      <c r="B8" s="15" t="s">
        <v>161</v>
      </c>
      <c r="C8" s="16">
        <v>41.4</v>
      </c>
      <c r="D8" s="16">
        <v>38.618181818181817</v>
      </c>
      <c r="E8" s="16">
        <v>7.2033898305084705</v>
      </c>
      <c r="F8" s="17">
        <v>41.756097560975611</v>
      </c>
      <c r="G8" s="17">
        <v>38.785046728971963</v>
      </c>
      <c r="H8" s="17">
        <v>7.660299735527488</v>
      </c>
      <c r="I8" s="16">
        <v>36.02391629297459</v>
      </c>
      <c r="J8" s="16">
        <v>33.189655172413794</v>
      </c>
      <c r="K8" s="16">
        <v>8.5395919476636948</v>
      </c>
      <c r="L8" s="17">
        <v>53.222836095764272</v>
      </c>
      <c r="M8" s="17">
        <v>50.139120756816915</v>
      </c>
      <c r="N8" s="17">
        <v>6.1503179401646975</v>
      </c>
      <c r="O8" s="16">
        <v>45.049504950495049</v>
      </c>
      <c r="P8" s="16">
        <v>38.168846611177173</v>
      </c>
      <c r="Q8" s="16">
        <v>18.026896147558659</v>
      </c>
      <c r="R8" s="17">
        <v>35.311572700296736</v>
      </c>
      <c r="S8" s="17">
        <v>34.024179620034545</v>
      </c>
      <c r="T8" s="17">
        <v>3.783759357724918</v>
      </c>
      <c r="U8" s="16">
        <v>29.26829268292683</v>
      </c>
      <c r="V8" s="16">
        <v>30.964467005076141</v>
      </c>
      <c r="W8" s="16">
        <v>-5.4778088764494157</v>
      </c>
      <c r="X8" s="53"/>
    </row>
    <row r="9" spans="2:24" ht="15" customHeight="1" x14ac:dyDescent="0.2">
      <c r="B9" s="15" t="s">
        <v>162</v>
      </c>
      <c r="C9" s="16">
        <v>14.236363636363636</v>
      </c>
      <c r="D9" s="16">
        <v>14.736363636363636</v>
      </c>
      <c r="E9" s="16">
        <v>-3.3929673041332507</v>
      </c>
      <c r="F9" s="17">
        <v>13.951219512195122</v>
      </c>
      <c r="G9" s="17">
        <v>14.805705853418592</v>
      </c>
      <c r="H9" s="17">
        <v>-5.7713313345758053</v>
      </c>
      <c r="I9" s="16">
        <v>13.064275037369208</v>
      </c>
      <c r="J9" s="16">
        <v>13.11576354679803</v>
      </c>
      <c r="K9" s="16">
        <v>-0.39256966813336192</v>
      </c>
      <c r="L9" s="17">
        <v>15.592387968078576</v>
      </c>
      <c r="M9" s="17">
        <v>16.917084028937118</v>
      </c>
      <c r="N9" s="17">
        <v>-7.8305224386934213</v>
      </c>
      <c r="O9" s="16">
        <v>16.955445544554454</v>
      </c>
      <c r="P9" s="16">
        <v>16.052318668252081</v>
      </c>
      <c r="Q9" s="16">
        <v>5.6261459479281228</v>
      </c>
      <c r="R9" s="17">
        <v>13.649851632047477</v>
      </c>
      <c r="S9" s="17">
        <v>13.81692573402418</v>
      </c>
      <c r="T9" s="17">
        <v>-1.2091988130563749</v>
      </c>
      <c r="U9" s="16">
        <v>12.804878048780488</v>
      </c>
      <c r="V9" s="16">
        <v>9.6446700507614214</v>
      </c>
      <c r="W9" s="16">
        <v>32.766367137355587</v>
      </c>
      <c r="X9" s="53"/>
    </row>
    <row r="10" spans="2:24" ht="15" customHeight="1" x14ac:dyDescent="0.2">
      <c r="B10" s="15" t="s">
        <v>163</v>
      </c>
      <c r="C10" s="16">
        <v>15.5</v>
      </c>
      <c r="D10" s="16">
        <v>16.372727272727271</v>
      </c>
      <c r="E10" s="16">
        <v>-5.3303720155469136</v>
      </c>
      <c r="F10" s="17">
        <v>16.121951219512194</v>
      </c>
      <c r="G10" s="17">
        <v>16.453516969995082</v>
      </c>
      <c r="H10" s="17">
        <v>-2.0151664296912202</v>
      </c>
      <c r="I10" s="16">
        <v>16.681614349775785</v>
      </c>
      <c r="J10" s="16">
        <v>16.841133004926107</v>
      </c>
      <c r="K10" s="16">
        <v>-0.94719669456718236</v>
      </c>
      <c r="L10" s="17">
        <v>12.461632903621854</v>
      </c>
      <c r="M10" s="17">
        <v>14.245965498052309</v>
      </c>
      <c r="N10" s="17">
        <v>-12.525178406998137</v>
      </c>
      <c r="O10" s="16">
        <v>14.727722772277227</v>
      </c>
      <c r="P10" s="16">
        <v>17.8359096313912</v>
      </c>
      <c r="Q10" s="16">
        <v>-17.42656765676567</v>
      </c>
      <c r="R10" s="17">
        <v>14.391691394658753</v>
      </c>
      <c r="S10" s="17">
        <v>18.134715025906736</v>
      </c>
      <c r="T10" s="17">
        <v>-20.640101738024597</v>
      </c>
      <c r="U10" s="16">
        <v>15.853658536585366</v>
      </c>
      <c r="V10" s="16">
        <v>20.304568527918782</v>
      </c>
      <c r="W10" s="16">
        <v>-21.920731707317074</v>
      </c>
      <c r="X10" s="53"/>
    </row>
    <row r="11" spans="2:24" ht="15" customHeight="1" x14ac:dyDescent="0.2">
      <c r="B11" s="15" t="s">
        <v>164</v>
      </c>
      <c r="C11" s="16">
        <v>28.472727272727273</v>
      </c>
      <c r="D11" s="16">
        <v>29.754545454545454</v>
      </c>
      <c r="E11" s="16">
        <v>-4.3079743354720392</v>
      </c>
      <c r="F11" s="17">
        <v>27.902439024390244</v>
      </c>
      <c r="G11" s="17">
        <v>29.68519429414658</v>
      </c>
      <c r="H11" s="17">
        <v>-6.0055368076464504</v>
      </c>
      <c r="I11" s="16">
        <v>34.020926756352765</v>
      </c>
      <c r="J11" s="16">
        <v>36.268472906403943</v>
      </c>
      <c r="K11" s="16">
        <v>-6.1969693509051211</v>
      </c>
      <c r="L11" s="17">
        <v>18.109269490484959</v>
      </c>
      <c r="M11" s="17">
        <v>18.196994991652755</v>
      </c>
      <c r="N11" s="17">
        <v>-0.48208784586707054</v>
      </c>
      <c r="O11" s="16">
        <v>23.019801980198018</v>
      </c>
      <c r="P11" s="16">
        <v>27.586206896551722</v>
      </c>
      <c r="Q11" s="16">
        <v>-16.553217821782184</v>
      </c>
      <c r="R11" s="17">
        <v>36.646884272997035</v>
      </c>
      <c r="S11" s="17">
        <v>33.160621761658028</v>
      </c>
      <c r="T11" s="17">
        <v>10.513260385756695</v>
      </c>
      <c r="U11" s="16">
        <v>37.804878048780488</v>
      </c>
      <c r="V11" s="16">
        <v>37.055837563451774</v>
      </c>
      <c r="W11" s="16">
        <v>2.0213832275309187</v>
      </c>
      <c r="X11" s="53"/>
    </row>
    <row r="12" spans="2:24" ht="15" customHeight="1" x14ac:dyDescent="0.2">
      <c r="B12" s="15" t="s">
        <v>52</v>
      </c>
      <c r="C12" s="16">
        <v>0.39090909090909093</v>
      </c>
      <c r="D12" s="16">
        <v>0.51818181818181819</v>
      </c>
      <c r="E12" s="16">
        <v>-24.561403508771932</v>
      </c>
      <c r="F12" s="17">
        <v>0.26829268292682928</v>
      </c>
      <c r="G12" s="17">
        <v>0.27053615346778159</v>
      </c>
      <c r="H12" s="17">
        <v>-0.82926829268291158</v>
      </c>
      <c r="I12" s="16">
        <v>0.20926756352765322</v>
      </c>
      <c r="J12" s="16">
        <v>0.58497536945812811</v>
      </c>
      <c r="K12" s="16">
        <v>-64.226260719062225</v>
      </c>
      <c r="L12" s="17">
        <v>0.61387354205033762</v>
      </c>
      <c r="M12" s="17">
        <v>0.5008347245409015</v>
      </c>
      <c r="N12" s="17">
        <v>22.570083896050747</v>
      </c>
      <c r="O12" s="16">
        <v>0.24752475247524752</v>
      </c>
      <c r="P12" s="16">
        <v>0.356718192627824</v>
      </c>
      <c r="Q12" s="16">
        <v>-30.61056105610561</v>
      </c>
      <c r="R12" s="17">
        <v>0</v>
      </c>
      <c r="S12" s="17">
        <v>0.86355785837651122</v>
      </c>
      <c r="T12" s="17">
        <v>-100</v>
      </c>
      <c r="U12" s="16">
        <v>4.2682926829268295</v>
      </c>
      <c r="V12" s="16">
        <v>2.030456852791878</v>
      </c>
      <c r="W12" s="16">
        <v>110.21341463414637</v>
      </c>
      <c r="X12" s="53"/>
    </row>
    <row r="13" spans="2:24" ht="15" customHeight="1" x14ac:dyDescent="0.2">
      <c r="B13" s="15" t="s">
        <v>46</v>
      </c>
      <c r="C13" s="18">
        <v>11000</v>
      </c>
      <c r="D13" s="18">
        <v>11000</v>
      </c>
      <c r="E13" s="18"/>
      <c r="F13" s="19">
        <v>4100</v>
      </c>
      <c r="G13" s="19">
        <v>4066</v>
      </c>
      <c r="H13" s="19"/>
      <c r="I13" s="18">
        <v>3345</v>
      </c>
      <c r="J13" s="18">
        <v>3248</v>
      </c>
      <c r="K13" s="18"/>
      <c r="L13" s="19">
        <v>1629</v>
      </c>
      <c r="M13" s="19">
        <v>1797</v>
      </c>
      <c r="N13" s="19"/>
      <c r="O13" s="18">
        <v>808</v>
      </c>
      <c r="P13" s="18">
        <v>841</v>
      </c>
      <c r="Q13" s="18"/>
      <c r="R13" s="19">
        <v>674</v>
      </c>
      <c r="S13" s="19">
        <v>579</v>
      </c>
      <c r="T13" s="19"/>
      <c r="U13" s="18">
        <v>164</v>
      </c>
      <c r="V13" s="18">
        <v>197</v>
      </c>
      <c r="W13" s="18"/>
      <c r="X13" s="54"/>
    </row>
    <row r="14" spans="2:24" ht="15" customHeight="1" x14ac:dyDescent="0.2">
      <c r="B14" s="26" t="s">
        <v>165</v>
      </c>
      <c r="C14" s="27">
        <v>3.8454869033494612</v>
      </c>
      <c r="D14" s="27">
        <v>4.0635109202229787</v>
      </c>
      <c r="E14" s="27">
        <v>-0.21802401687351747</v>
      </c>
      <c r="F14" s="27">
        <v>3.5639520665199327</v>
      </c>
      <c r="G14" s="27">
        <v>3.8281134401972876</v>
      </c>
      <c r="H14" s="27">
        <v>-0.26416137367735493</v>
      </c>
      <c r="I14" s="27">
        <v>4.546135410425391</v>
      </c>
      <c r="J14" s="27">
        <v>4.9095695261691024</v>
      </c>
      <c r="K14" s="27">
        <v>-0.36343411574371132</v>
      </c>
      <c r="L14" s="27">
        <v>2.7702285361334189</v>
      </c>
      <c r="M14" s="27">
        <v>2.7667785234899358</v>
      </c>
      <c r="N14" s="27">
        <v>3.4500126434831024E-3</v>
      </c>
      <c r="O14" s="27">
        <v>2.9602977667493806</v>
      </c>
      <c r="P14" s="27">
        <v>3.9653937947494029</v>
      </c>
      <c r="Q14" s="27">
        <v>-1.0050960280000223</v>
      </c>
      <c r="R14" s="27">
        <v>4.995548961424336</v>
      </c>
      <c r="S14" s="27">
        <v>4.1184668989547042</v>
      </c>
      <c r="T14" s="27">
        <v>0.87708206246963183</v>
      </c>
      <c r="U14" s="27">
        <v>7.3248407643312143</v>
      </c>
      <c r="V14" s="27">
        <v>6.4507772020725422</v>
      </c>
      <c r="W14" s="27">
        <v>0.8740635622586721</v>
      </c>
      <c r="X14" s="55"/>
    </row>
    <row r="15" spans="2:24" ht="15" customHeight="1" x14ac:dyDescent="0.2">
      <c r="B15" s="156" t="s">
        <v>35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50"/>
    </row>
    <row r="16" spans="2:24" x14ac:dyDescent="0.2">
      <c r="B16" s="42"/>
      <c r="C16" s="42"/>
      <c r="D16" s="42"/>
      <c r="E16" s="42"/>
      <c r="F16" s="42"/>
      <c r="G16" s="42"/>
      <c r="H16" s="42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50"/>
    </row>
    <row r="17" spans="2:24" x14ac:dyDescent="0.2">
      <c r="B17" s="42"/>
      <c r="C17" s="42"/>
      <c r="D17" s="42"/>
      <c r="E17" s="42"/>
      <c r="F17" s="42"/>
      <c r="G17" s="42"/>
      <c r="H17" s="23" t="s">
        <v>36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0"/>
    </row>
    <row r="18" spans="2:24" x14ac:dyDescent="0.2">
      <c r="B18" s="42"/>
      <c r="C18" s="42"/>
      <c r="D18" s="42"/>
      <c r="E18" s="42"/>
      <c r="F18" s="42"/>
      <c r="G18" s="42"/>
      <c r="H18" s="42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0"/>
    </row>
    <row r="19" spans="2:24" x14ac:dyDescent="0.2"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31" right="0.39" top="0.98425196850393704" bottom="0.98425196850393704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9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9" style="11" customWidth="1"/>
    <col min="2" max="2" width="18.140625" style="11" customWidth="1"/>
    <col min="3" max="20" width="8.7109375" style="11" customWidth="1"/>
    <col min="21" max="23" width="9.42578125" style="11" hidden="1" customWidth="1"/>
    <col min="24" max="16384" width="11.42578125" style="11"/>
  </cols>
  <sheetData>
    <row r="4" spans="2:23" ht="33" customHeight="1" x14ac:dyDescent="0.2"/>
    <row r="5" spans="2:23" ht="23.25" customHeight="1" x14ac:dyDescent="0.2">
      <c r="B5" s="157" t="s">
        <v>166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26.2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167</v>
      </c>
      <c r="C8" s="16">
        <v>7.0363636363636362</v>
      </c>
      <c r="D8" s="16">
        <v>6.2454545454545451</v>
      </c>
      <c r="E8" s="16">
        <v>12.663755458515283</v>
      </c>
      <c r="F8" s="17">
        <v>6.2682926829268295</v>
      </c>
      <c r="G8" s="17">
        <v>5.3123462862764388</v>
      </c>
      <c r="H8" s="17">
        <v>17.99480578139115</v>
      </c>
      <c r="I8" s="16">
        <v>8.0119581464872951</v>
      </c>
      <c r="J8" s="16">
        <v>7.9741379310344831</v>
      </c>
      <c r="K8" s="16">
        <v>0.4742859451379644</v>
      </c>
      <c r="L8" s="17">
        <v>3.560466543891958</v>
      </c>
      <c r="M8" s="17">
        <v>4.0623260990539789</v>
      </c>
      <c r="N8" s="17">
        <v>-12.353994803097962</v>
      </c>
      <c r="O8" s="16">
        <v>5.8168316831683171</v>
      </c>
      <c r="P8" s="16">
        <v>4.6373365041617118</v>
      </c>
      <c r="Q8" s="16">
        <v>25.434755013962956</v>
      </c>
      <c r="R8" s="17">
        <v>10.979228486646884</v>
      </c>
      <c r="S8" s="17">
        <v>8.6355785837651116</v>
      </c>
      <c r="T8" s="17">
        <v>27.139465875370931</v>
      </c>
      <c r="U8" s="16">
        <v>21.951219512195124</v>
      </c>
      <c r="V8" s="16">
        <v>13.197969543147208</v>
      </c>
      <c r="W8" s="16">
        <v>66.322701688555384</v>
      </c>
    </row>
    <row r="9" spans="2:23" ht="15" customHeight="1" x14ac:dyDescent="0.2">
      <c r="B9" s="15" t="s">
        <v>168</v>
      </c>
      <c r="C9" s="16">
        <v>7.3636363636363633</v>
      </c>
      <c r="D9" s="16">
        <v>7.336363636363636</v>
      </c>
      <c r="E9" s="16">
        <v>0.37174721189592219</v>
      </c>
      <c r="F9" s="17">
        <v>7.4634146341463419</v>
      </c>
      <c r="G9" s="17">
        <v>7.0585341859321202</v>
      </c>
      <c r="H9" s="17">
        <v>5.7360414719129835</v>
      </c>
      <c r="I9" s="16">
        <v>8.8789237668161434</v>
      </c>
      <c r="J9" s="16">
        <v>8.7438423645320196</v>
      </c>
      <c r="K9" s="16">
        <v>1.544874628939553</v>
      </c>
      <c r="L9" s="17">
        <v>4.4812768569674644</v>
      </c>
      <c r="M9" s="17">
        <v>5.342237061769616</v>
      </c>
      <c r="N9" s="17">
        <v>-16.11609883364028</v>
      </c>
      <c r="O9" s="16">
        <v>5.0742574257425739</v>
      </c>
      <c r="P9" s="16">
        <v>6.4209274673008325</v>
      </c>
      <c r="Q9" s="16">
        <v>-20.973138980564727</v>
      </c>
      <c r="R9" s="17">
        <v>9.050445103857566</v>
      </c>
      <c r="S9" s="17">
        <v>8.290155440414507</v>
      </c>
      <c r="T9" s="17">
        <v>9.1709940652818887</v>
      </c>
      <c r="U9" s="16">
        <v>9.1463414634146343</v>
      </c>
      <c r="V9" s="16">
        <v>11.6751269035533</v>
      </c>
      <c r="W9" s="16">
        <v>-21.65959703075292</v>
      </c>
    </row>
    <row r="10" spans="2:23" ht="15" customHeight="1" x14ac:dyDescent="0.2">
      <c r="B10" s="15" t="s">
        <v>169</v>
      </c>
      <c r="C10" s="16">
        <v>13.581818181818182</v>
      </c>
      <c r="D10" s="16">
        <v>14.290909090909091</v>
      </c>
      <c r="E10" s="16">
        <v>-4.961832061068705</v>
      </c>
      <c r="F10" s="17">
        <v>13.073170731707316</v>
      </c>
      <c r="G10" s="17">
        <v>14.485981308411215</v>
      </c>
      <c r="H10" s="17">
        <v>-9.7529504327301453</v>
      </c>
      <c r="I10" s="16">
        <v>16.083707025411062</v>
      </c>
      <c r="J10" s="16">
        <v>17.703201970443349</v>
      </c>
      <c r="K10" s="16">
        <v>-9.1480340547215064</v>
      </c>
      <c r="L10" s="17">
        <v>9.94475138121547</v>
      </c>
      <c r="M10" s="17">
        <v>9.1263216471897604</v>
      </c>
      <c r="N10" s="17">
        <v>8.9677940978304918</v>
      </c>
      <c r="O10" s="16">
        <v>12.747524752475247</v>
      </c>
      <c r="P10" s="16">
        <v>14.863258026159334</v>
      </c>
      <c r="Q10" s="16">
        <v>-14.23465346534654</v>
      </c>
      <c r="R10" s="17">
        <v>15.578635014836795</v>
      </c>
      <c r="S10" s="17">
        <v>11.744386873920552</v>
      </c>
      <c r="T10" s="17">
        <v>32.647495199860373</v>
      </c>
      <c r="U10" s="16">
        <v>9.1463414634146343</v>
      </c>
      <c r="V10" s="16">
        <v>11.6751269035533</v>
      </c>
      <c r="W10" s="16">
        <v>-21.65959703075292</v>
      </c>
    </row>
    <row r="11" spans="2:23" ht="15" customHeight="1" x14ac:dyDescent="0.2">
      <c r="B11" s="15" t="s">
        <v>170</v>
      </c>
      <c r="C11" s="16">
        <v>5.4727272727272727</v>
      </c>
      <c r="D11" s="16">
        <v>5.7181818181818178</v>
      </c>
      <c r="E11" s="16">
        <v>-4.2925278219395864</v>
      </c>
      <c r="F11" s="17">
        <v>5.6097560975609753</v>
      </c>
      <c r="G11" s="17">
        <v>6.1977373339891786</v>
      </c>
      <c r="H11" s="17">
        <v>-9.487030584591551</v>
      </c>
      <c r="I11" s="16">
        <v>6.0986547085201792</v>
      </c>
      <c r="J11" s="16">
        <v>6.0036945812807883</v>
      </c>
      <c r="K11" s="16">
        <v>1.5816948373002049</v>
      </c>
      <c r="L11" s="17">
        <v>3.3149171270718232</v>
      </c>
      <c r="M11" s="17">
        <v>4.8414023372287147</v>
      </c>
      <c r="N11" s="17">
        <v>-31.52981520289579</v>
      </c>
      <c r="O11" s="16">
        <v>5.0742574257425739</v>
      </c>
      <c r="P11" s="16">
        <v>4.756242568370987</v>
      </c>
      <c r="Q11" s="16">
        <v>6.6862623762376217</v>
      </c>
      <c r="R11" s="17">
        <v>8.1602373887240365</v>
      </c>
      <c r="S11" s="17">
        <v>5.6994818652849739</v>
      </c>
      <c r="T11" s="17">
        <v>43.175074183976278</v>
      </c>
      <c r="U11" s="16">
        <v>6.7073170731707314</v>
      </c>
      <c r="V11" s="16">
        <v>3.5532994923857868</v>
      </c>
      <c r="W11" s="16">
        <v>88.763066202090585</v>
      </c>
    </row>
    <row r="12" spans="2:23" ht="15" customHeight="1" x14ac:dyDescent="0.2">
      <c r="B12" s="15" t="s">
        <v>171</v>
      </c>
      <c r="C12" s="16">
        <v>2.8636363636363638</v>
      </c>
      <c r="D12" s="16">
        <v>2.7363636363636363</v>
      </c>
      <c r="E12" s="16">
        <v>4.6511627906976827</v>
      </c>
      <c r="F12" s="17">
        <v>3.024390243902439</v>
      </c>
      <c r="G12" s="17">
        <v>2.9758976881455976</v>
      </c>
      <c r="H12" s="17">
        <v>1.6295101793993183</v>
      </c>
      <c r="I12" s="16">
        <v>2.9297458893871449</v>
      </c>
      <c r="J12" s="16">
        <v>2.6169950738916254</v>
      </c>
      <c r="K12" s="16">
        <v>11.95076057328761</v>
      </c>
      <c r="L12" s="17">
        <v>2.4554941682013505</v>
      </c>
      <c r="M12" s="17">
        <v>2.5598219254312742</v>
      </c>
      <c r="N12" s="17">
        <v>-4.0755865161341944</v>
      </c>
      <c r="O12" s="16">
        <v>3.0940594059405941</v>
      </c>
      <c r="P12" s="16">
        <v>2.4970273483947683</v>
      </c>
      <c r="Q12" s="16">
        <v>23.909712399811411</v>
      </c>
      <c r="R12" s="17">
        <v>2.8189910979228485</v>
      </c>
      <c r="S12" s="17">
        <v>3.1088082901554404</v>
      </c>
      <c r="T12" s="17">
        <v>-9.3224530168150466</v>
      </c>
      <c r="U12" s="16">
        <v>1.2195121951219512</v>
      </c>
      <c r="V12" s="16">
        <v>2.5380710659898478</v>
      </c>
      <c r="W12" s="16">
        <v>-51.951219512195124</v>
      </c>
    </row>
    <row r="13" spans="2:23" ht="15" customHeight="1" x14ac:dyDescent="0.2">
      <c r="B13" s="15" t="s">
        <v>172</v>
      </c>
      <c r="C13" s="16">
        <v>2.1636363636363636</v>
      </c>
      <c r="D13" s="16">
        <v>2.0454545454545454</v>
      </c>
      <c r="E13" s="16">
        <v>5.7777777777777715</v>
      </c>
      <c r="F13" s="17">
        <v>2.3414634146341462</v>
      </c>
      <c r="G13" s="17">
        <v>2.2380718150516477</v>
      </c>
      <c r="H13" s="17">
        <v>4.6196730099169088</v>
      </c>
      <c r="I13" s="16">
        <v>2.4514200298953663</v>
      </c>
      <c r="J13" s="16">
        <v>1.6317733990147782</v>
      </c>
      <c r="K13" s="16">
        <v>50.23041994528586</v>
      </c>
      <c r="L13" s="17">
        <v>1.3505217925107429</v>
      </c>
      <c r="M13" s="17">
        <v>1.8920422927100724</v>
      </c>
      <c r="N13" s="17">
        <v>-28.620951142888103</v>
      </c>
      <c r="O13" s="16">
        <v>2.1039603960396041</v>
      </c>
      <c r="P13" s="16">
        <v>2.615933412604043</v>
      </c>
      <c r="Q13" s="16">
        <v>-19.571332133213318</v>
      </c>
      <c r="R13" s="17">
        <v>1.7804154302670623</v>
      </c>
      <c r="S13" s="17">
        <v>3.1088082901554404</v>
      </c>
      <c r="T13" s="17">
        <v>-42.7299703264095</v>
      </c>
      <c r="U13" s="16">
        <v>2.4390243902439024</v>
      </c>
      <c r="V13" s="16">
        <v>1.015228426395939</v>
      </c>
      <c r="W13" s="16">
        <v>140.2439024390244</v>
      </c>
    </row>
    <row r="14" spans="2:23" ht="15" customHeight="1" x14ac:dyDescent="0.2">
      <c r="B14" s="15" t="s">
        <v>173</v>
      </c>
      <c r="C14" s="16">
        <v>1.9636363636363636</v>
      </c>
      <c r="D14" s="16">
        <v>1.990909090909091</v>
      </c>
      <c r="E14" s="16">
        <v>-1.3698630136986338</v>
      </c>
      <c r="F14" s="17">
        <v>1.975609756097561</v>
      </c>
      <c r="G14" s="17">
        <v>2.1888834235120513</v>
      </c>
      <c r="H14" s="17">
        <v>-9.7434913674979526</v>
      </c>
      <c r="I14" s="16">
        <v>2.0328849028400597</v>
      </c>
      <c r="J14" s="16">
        <v>1.8780788177339902</v>
      </c>
      <c r="K14" s="16">
        <v>8.2427895807297347</v>
      </c>
      <c r="L14" s="17">
        <v>1.9643953345610805</v>
      </c>
      <c r="M14" s="17">
        <v>1.6138007790762381</v>
      </c>
      <c r="N14" s="17">
        <v>21.724772972629722</v>
      </c>
      <c r="O14" s="16">
        <v>1.8564356435643565</v>
      </c>
      <c r="P14" s="16">
        <v>1.78359096313912</v>
      </c>
      <c r="Q14" s="16">
        <v>4.0841584158415998</v>
      </c>
      <c r="R14" s="17">
        <v>1.7804154302670623</v>
      </c>
      <c r="S14" s="17">
        <v>2.5906735751295336</v>
      </c>
      <c r="T14" s="17">
        <v>-31.275964391691389</v>
      </c>
      <c r="U14" s="16">
        <v>0.6097560975609756</v>
      </c>
      <c r="V14" s="16">
        <v>2.030456852791878</v>
      </c>
      <c r="W14" s="16">
        <v>-69.969512195121951</v>
      </c>
    </row>
    <row r="15" spans="2:23" ht="15" customHeight="1" x14ac:dyDescent="0.2">
      <c r="B15" s="15" t="s">
        <v>174</v>
      </c>
      <c r="C15" s="16">
        <v>1.3</v>
      </c>
      <c r="D15" s="16">
        <v>1.209090909090909</v>
      </c>
      <c r="E15" s="16">
        <v>7.5187969924812137</v>
      </c>
      <c r="F15" s="17">
        <v>1.5609756097560976</v>
      </c>
      <c r="G15" s="17">
        <v>1.1805213969503197</v>
      </c>
      <c r="H15" s="17">
        <v>32.227642276422756</v>
      </c>
      <c r="I15" s="16">
        <v>1.3153961136023917</v>
      </c>
      <c r="J15" s="16">
        <v>1.2931034482758621</v>
      </c>
      <c r="K15" s="16">
        <v>1.7239661185849684</v>
      </c>
      <c r="L15" s="17">
        <v>0.98219766728054025</v>
      </c>
      <c r="M15" s="17">
        <v>1.2242626599888704</v>
      </c>
      <c r="N15" s="17">
        <v>-19.772308722584967</v>
      </c>
      <c r="O15" s="16">
        <v>1.2376237623762376</v>
      </c>
      <c r="P15" s="16">
        <v>0.95124851367419738</v>
      </c>
      <c r="Q15" s="16">
        <v>30.105198019801975</v>
      </c>
      <c r="R15" s="17">
        <v>0.89020771513353114</v>
      </c>
      <c r="S15" s="17">
        <v>0.86355785837651122</v>
      </c>
      <c r="T15" s="17">
        <v>3.0860534124629027</v>
      </c>
      <c r="U15" s="16">
        <v>0</v>
      </c>
      <c r="V15" s="16">
        <v>1.5228426395939085</v>
      </c>
      <c r="W15" s="16">
        <v>-100</v>
      </c>
    </row>
    <row r="16" spans="2:23" ht="15" customHeight="1" x14ac:dyDescent="0.2">
      <c r="B16" s="15" t="s">
        <v>175</v>
      </c>
      <c r="C16" s="16">
        <v>3.0909090909090908</v>
      </c>
      <c r="D16" s="16">
        <v>2.9090909090909092</v>
      </c>
      <c r="E16" s="16">
        <v>6.2499999999999858</v>
      </c>
      <c r="F16" s="17">
        <v>3.1463414634146343</v>
      </c>
      <c r="G16" s="17">
        <v>3.0742744712247911</v>
      </c>
      <c r="H16" s="17">
        <v>2.3441951219512163</v>
      </c>
      <c r="I16" s="16">
        <v>3.0493273542600896</v>
      </c>
      <c r="J16" s="16">
        <v>2.5554187192118225</v>
      </c>
      <c r="K16" s="16">
        <v>19.327894537792417</v>
      </c>
      <c r="L16" s="17">
        <v>3.3149171270718232</v>
      </c>
      <c r="M16" s="17">
        <v>2.3928770172509739</v>
      </c>
      <c r="N16" s="17">
        <v>38.53269947321084</v>
      </c>
      <c r="O16" s="16">
        <v>3.0940594059405941</v>
      </c>
      <c r="P16" s="16">
        <v>3.9239001189060643</v>
      </c>
      <c r="Q16" s="16">
        <v>-21.148364836483651</v>
      </c>
      <c r="R16" s="17">
        <v>2.5222551928783381</v>
      </c>
      <c r="S16" s="17">
        <v>3.9723661485319517</v>
      </c>
      <c r="T16" s="17">
        <v>-36.504967101019233</v>
      </c>
      <c r="U16" s="16">
        <v>3.0487804878048781</v>
      </c>
      <c r="V16" s="16">
        <v>2.5380710659898478</v>
      </c>
      <c r="W16" s="16">
        <v>20.121951219512198</v>
      </c>
    </row>
    <row r="17" spans="2:23" ht="15" customHeight="1" x14ac:dyDescent="0.2">
      <c r="B17" s="15" t="s">
        <v>176</v>
      </c>
      <c r="C17" s="16">
        <v>8.2636363636363637</v>
      </c>
      <c r="D17" s="16">
        <v>7.6</v>
      </c>
      <c r="E17" s="16">
        <v>8.7320574162679492</v>
      </c>
      <c r="F17" s="17">
        <v>8.3414634146341466</v>
      </c>
      <c r="G17" s="17">
        <v>6.7879980324643387</v>
      </c>
      <c r="H17" s="17">
        <v>22.885471898197238</v>
      </c>
      <c r="I17" s="16">
        <v>7.2047832585949179</v>
      </c>
      <c r="J17" s="16">
        <v>6.1576354679802954</v>
      </c>
      <c r="K17" s="16">
        <v>17.00568011958147</v>
      </c>
      <c r="L17" s="17">
        <v>10.926949048496009</v>
      </c>
      <c r="M17" s="17">
        <v>10.350584307178631</v>
      </c>
      <c r="N17" s="17">
        <v>5.5684270975662997</v>
      </c>
      <c r="O17" s="16">
        <v>10.024752475247524</v>
      </c>
      <c r="P17" s="16">
        <v>10.820451843043996</v>
      </c>
      <c r="Q17" s="16">
        <v>-7.3536611902948721</v>
      </c>
      <c r="R17" s="17">
        <v>6.5281899109792283</v>
      </c>
      <c r="S17" s="17">
        <v>8.9810017271157161</v>
      </c>
      <c r="T17" s="17">
        <v>-27.311116183519744</v>
      </c>
      <c r="U17" s="16">
        <v>3.0487804878048781</v>
      </c>
      <c r="V17" s="16">
        <v>5.0761421319796955</v>
      </c>
      <c r="W17" s="16">
        <v>-39.939024390243901</v>
      </c>
    </row>
    <row r="18" spans="2:23" ht="15" customHeight="1" x14ac:dyDescent="0.2">
      <c r="B18" s="15" t="s">
        <v>52</v>
      </c>
      <c r="C18" s="16">
        <v>46.9</v>
      </c>
      <c r="D18" s="16">
        <v>47.918181818181822</v>
      </c>
      <c r="E18" s="16">
        <v>-2.1248339973439698</v>
      </c>
      <c r="F18" s="17">
        <v>47.195121951219512</v>
      </c>
      <c r="G18" s="17">
        <v>48.499754058042299</v>
      </c>
      <c r="H18" s="17">
        <v>-2.6899767476376439</v>
      </c>
      <c r="I18" s="16">
        <v>41.94319880418535</v>
      </c>
      <c r="J18" s="16">
        <v>43.442118226600982</v>
      </c>
      <c r="K18" s="16">
        <v>-3.4503829085797122</v>
      </c>
      <c r="L18" s="17">
        <v>57.704112952731734</v>
      </c>
      <c r="M18" s="17">
        <v>56.594323873121873</v>
      </c>
      <c r="N18" s="17">
        <v>1.9609547453873262</v>
      </c>
      <c r="O18" s="16">
        <v>49.876237623762378</v>
      </c>
      <c r="P18" s="16">
        <v>46.730083234244944</v>
      </c>
      <c r="Q18" s="16">
        <v>6.7326102839291764</v>
      </c>
      <c r="R18" s="17">
        <v>39.910979228486646</v>
      </c>
      <c r="S18" s="17">
        <v>43.005181347150256</v>
      </c>
      <c r="T18" s="17">
        <v>-7.1949519144828571</v>
      </c>
      <c r="U18" s="16">
        <v>42.68292682926829</v>
      </c>
      <c r="V18" s="16">
        <v>45.17766497461929</v>
      </c>
      <c r="W18" s="16">
        <v>-5.5220608385859151</v>
      </c>
    </row>
    <row r="19" spans="2:23" ht="15" customHeight="1" x14ac:dyDescent="0.2">
      <c r="B19" s="15" t="s">
        <v>46</v>
      </c>
      <c r="C19" s="18">
        <v>11000</v>
      </c>
      <c r="D19" s="18">
        <v>11000</v>
      </c>
      <c r="E19" s="18"/>
      <c r="F19" s="19">
        <v>4100</v>
      </c>
      <c r="G19" s="19">
        <v>4066</v>
      </c>
      <c r="H19" s="19"/>
      <c r="I19" s="18">
        <v>3345</v>
      </c>
      <c r="J19" s="18">
        <v>3248</v>
      </c>
      <c r="K19" s="18"/>
      <c r="L19" s="19">
        <v>1629</v>
      </c>
      <c r="M19" s="19">
        <v>1797</v>
      </c>
      <c r="N19" s="19"/>
      <c r="O19" s="18">
        <v>808</v>
      </c>
      <c r="P19" s="18">
        <v>841</v>
      </c>
      <c r="Q19" s="18"/>
      <c r="R19" s="19">
        <v>674</v>
      </c>
      <c r="S19" s="19">
        <v>579</v>
      </c>
      <c r="T19" s="19"/>
      <c r="U19" s="18">
        <v>164</v>
      </c>
      <c r="V19" s="18">
        <v>197</v>
      </c>
      <c r="W19" s="18"/>
    </row>
    <row r="20" spans="2:23" ht="15" customHeight="1" x14ac:dyDescent="0.2">
      <c r="B20" s="26" t="s">
        <v>177</v>
      </c>
      <c r="C20" s="27">
        <v>4.6004679564001627</v>
      </c>
      <c r="D20" s="27">
        <v>4.432856228544841</v>
      </c>
      <c r="E20" s="27">
        <v>0.16761172785532175</v>
      </c>
      <c r="F20" s="27">
        <v>4.7015396458814465</v>
      </c>
      <c r="G20" s="27">
        <v>4.243632601082461</v>
      </c>
      <c r="H20" s="27">
        <v>0.45790704479898547</v>
      </c>
      <c r="I20" s="27">
        <v>4.0038190868520331</v>
      </c>
      <c r="J20" s="27">
        <v>3.6659408455815679</v>
      </c>
      <c r="K20" s="27">
        <v>0.33787824127046528</v>
      </c>
      <c r="L20" s="27">
        <v>6.6548137397193994</v>
      </c>
      <c r="M20" s="27">
        <v>6.2227564102564088</v>
      </c>
      <c r="N20" s="27">
        <v>0.43205732946299058</v>
      </c>
      <c r="O20" s="27">
        <v>5.2734567901234515</v>
      </c>
      <c r="P20" s="27">
        <v>5.3811383928571423</v>
      </c>
      <c r="Q20" s="27">
        <v>-0.10768160273369087</v>
      </c>
      <c r="R20" s="27">
        <v>3.4567901234567926</v>
      </c>
      <c r="S20" s="27">
        <v>4.6843434343434307</v>
      </c>
      <c r="T20" s="27">
        <v>-1.2275533108866381</v>
      </c>
      <c r="U20" s="27">
        <v>2.2810283687943258</v>
      </c>
      <c r="V20" s="27">
        <v>3.1604938271604941</v>
      </c>
      <c r="W20" s="27">
        <v>-0.8794654583661683</v>
      </c>
    </row>
    <row r="21" spans="2:23" ht="15" customHeight="1" x14ac:dyDescent="0.2">
      <c r="B21" s="156" t="s">
        <v>35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</row>
    <row r="22" spans="2:23" x14ac:dyDescent="0.2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</row>
    <row r="23" spans="2:23" x14ac:dyDescent="0.2">
      <c r="B23" s="45"/>
      <c r="C23" s="45"/>
      <c r="D23" s="45"/>
      <c r="E23" s="45"/>
      <c r="F23" s="45"/>
      <c r="G23" s="45"/>
      <c r="H23" s="56" t="s">
        <v>36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2:23" x14ac:dyDescent="0.2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</row>
    <row r="25" spans="2:23" x14ac:dyDescent="0.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</row>
    <row r="26" spans="2:23" x14ac:dyDescent="0.2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3" x14ac:dyDescent="0.2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x14ac:dyDescent="0.2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2:23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</sheetData>
  <mergeCells count="10">
    <mergeCell ref="B21:W21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3" location="INDICE!A1" tooltip="Ver Índice" display="Ver Índice"/>
  </hyperlinks>
  <printOptions horizontalCentered="1" verticalCentered="1"/>
  <pageMargins left="0.3" right="0.36" top="0.98425196850393704" bottom="0.98425196850393704" header="0" footer="0"/>
  <pageSetup paperSize="9" scale="82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69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7109375" style="11" customWidth="1"/>
    <col min="2" max="2" width="33.85546875" style="11" customWidth="1"/>
    <col min="3" max="20" width="6.7109375" style="11" customWidth="1"/>
    <col min="21" max="23" width="9.42578125" style="11" hidden="1" customWidth="1"/>
    <col min="24" max="16384" width="11.42578125" style="11"/>
  </cols>
  <sheetData>
    <row r="3" spans="2:23" x14ac:dyDescent="0.2">
      <c r="B3" s="3"/>
      <c r="C3" s="3"/>
      <c r="D3" s="3"/>
      <c r="E3" s="3"/>
      <c r="F3" s="3"/>
      <c r="G3" s="3"/>
      <c r="H3" s="3"/>
    </row>
    <row r="4" spans="2:23" ht="36" customHeight="1" x14ac:dyDescent="0.2">
      <c r="B4" s="3"/>
      <c r="C4" s="3"/>
      <c r="D4" s="3"/>
      <c r="E4" s="3"/>
      <c r="F4" s="3"/>
      <c r="G4" s="3"/>
      <c r="H4" s="3"/>
    </row>
    <row r="5" spans="2:23" ht="18" customHeight="1" x14ac:dyDescent="0.2">
      <c r="B5" s="162" t="s">
        <v>178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24.9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24.95" customHeight="1" x14ac:dyDescent="0.2">
      <c r="B8" s="15" t="s">
        <v>179</v>
      </c>
      <c r="C8" s="16">
        <v>27.654545454545456</v>
      </c>
      <c r="D8" s="16">
        <v>21</v>
      </c>
      <c r="E8" s="16">
        <v>31.6883116883117</v>
      </c>
      <c r="F8" s="16">
        <v>23.634146341463413</v>
      </c>
      <c r="G8" s="16">
        <v>17.535661583866208</v>
      </c>
      <c r="H8" s="16">
        <v>34.777614339958262</v>
      </c>
      <c r="I8" s="16">
        <v>28.849028400597906</v>
      </c>
      <c r="J8" s="16">
        <v>20.720443349753694</v>
      </c>
      <c r="K8" s="16">
        <v>39.229783425173849</v>
      </c>
      <c r="L8" s="17">
        <v>21.301411909146715</v>
      </c>
      <c r="M8" s="17">
        <v>17.250973845297718</v>
      </c>
      <c r="N8" s="17">
        <v>23.479474841085946</v>
      </c>
      <c r="O8" s="16">
        <v>22.153465346534652</v>
      </c>
      <c r="P8" s="16">
        <v>17.954815695600477</v>
      </c>
      <c r="Q8" s="16">
        <v>23.384532161825447</v>
      </c>
      <c r="R8" s="17">
        <v>52.373887240356083</v>
      </c>
      <c r="S8" s="17">
        <v>39.896373056994818</v>
      </c>
      <c r="T8" s="17">
        <v>31.274808277775634</v>
      </c>
      <c r="U8" s="16">
        <v>56.097560975609753</v>
      </c>
      <c r="V8" s="16">
        <v>57.360406091370557</v>
      </c>
      <c r="W8" s="16">
        <v>-2.2015972372113168</v>
      </c>
    </row>
    <row r="9" spans="2:23" ht="15" customHeight="1" x14ac:dyDescent="0.2">
      <c r="B9" s="15" t="s">
        <v>180</v>
      </c>
      <c r="C9" s="16">
        <v>50.172727272727272</v>
      </c>
      <c r="D9" s="16">
        <v>54.381818181818183</v>
      </c>
      <c r="E9" s="16">
        <v>-7.7398863256436101</v>
      </c>
      <c r="F9" s="16">
        <v>57.170731707317074</v>
      </c>
      <c r="G9" s="16">
        <v>60.427939006394489</v>
      </c>
      <c r="H9" s="16">
        <v>-5.390233975599827</v>
      </c>
      <c r="I9" s="16">
        <v>49.506726457399104</v>
      </c>
      <c r="J9" s="16">
        <v>55.603448275862071</v>
      </c>
      <c r="K9" s="16">
        <v>-10.964646991344253</v>
      </c>
      <c r="L9" s="17">
        <v>54.20503376304481</v>
      </c>
      <c r="M9" s="17">
        <v>60.211463550361714</v>
      </c>
      <c r="N9" s="17">
        <v>-9.9755585284736412</v>
      </c>
      <c r="O9" s="16">
        <v>56.435643564356432</v>
      </c>
      <c r="P9" s="16">
        <v>55.8858501783591</v>
      </c>
      <c r="Q9" s="16">
        <v>0.98377922898671954</v>
      </c>
      <c r="R9" s="17">
        <v>18.249258160237389</v>
      </c>
      <c r="S9" s="17">
        <v>16.753022452504318</v>
      </c>
      <c r="T9" s="17">
        <v>8.9311389152314291</v>
      </c>
      <c r="U9" s="16">
        <v>5.4878048780487809</v>
      </c>
      <c r="V9" s="16">
        <v>3.5532994923857868</v>
      </c>
      <c r="W9" s="16">
        <v>54.442508710801405</v>
      </c>
    </row>
    <row r="10" spans="2:23" ht="28.5" customHeight="1" x14ac:dyDescent="0.2">
      <c r="B10" s="15" t="s">
        <v>181</v>
      </c>
      <c r="C10" s="16">
        <v>19.772727272727273</v>
      </c>
      <c r="D10" s="16">
        <v>23.645454545454545</v>
      </c>
      <c r="E10" s="16">
        <v>-16.378316032295274</v>
      </c>
      <c r="F10" s="16">
        <v>17.512195121951219</v>
      </c>
      <c r="G10" s="16">
        <v>21.298573536645353</v>
      </c>
      <c r="H10" s="16">
        <v>-17.777615050977303</v>
      </c>
      <c r="I10" s="16">
        <v>19.312406576980568</v>
      </c>
      <c r="J10" s="16">
        <v>22.998768472906406</v>
      </c>
      <c r="K10" s="16">
        <v>-16.028518658590528</v>
      </c>
      <c r="L10" s="17">
        <v>21.546961325966851</v>
      </c>
      <c r="M10" s="17">
        <v>21.368948247078464</v>
      </c>
      <c r="N10" s="17">
        <v>0.83304558011049323</v>
      </c>
      <c r="O10" s="16">
        <v>20.049504950495049</v>
      </c>
      <c r="P10" s="16">
        <v>25.089179548156956</v>
      </c>
      <c r="Q10" s="16">
        <v>-20.087044249448653</v>
      </c>
      <c r="R10" s="17">
        <v>25.816023738872403</v>
      </c>
      <c r="S10" s="17">
        <v>42.314335060449054</v>
      </c>
      <c r="T10" s="17">
        <v>-38.989886755889302</v>
      </c>
      <c r="U10" s="16">
        <v>32.926829268292686</v>
      </c>
      <c r="V10" s="16">
        <v>31.979695431472081</v>
      </c>
      <c r="W10" s="16">
        <v>2.9616724738676083</v>
      </c>
    </row>
    <row r="11" spans="2:23" ht="15" customHeight="1" x14ac:dyDescent="0.2">
      <c r="B11" s="15" t="s">
        <v>182</v>
      </c>
      <c r="C11" s="16">
        <v>0.78181818181818186</v>
      </c>
      <c r="D11" s="16">
        <v>0.46363636363636362</v>
      </c>
      <c r="E11" s="16">
        <v>68.627450980392183</v>
      </c>
      <c r="F11" s="16">
        <v>0.6097560975609756</v>
      </c>
      <c r="G11" s="16">
        <v>0.41810132808657158</v>
      </c>
      <c r="H11" s="16">
        <v>45.839311334289818</v>
      </c>
      <c r="I11" s="16">
        <v>0.77727952167414049</v>
      </c>
      <c r="J11" s="16">
        <v>0.27709359605911332</v>
      </c>
      <c r="K11" s="16">
        <v>180.51154293306757</v>
      </c>
      <c r="L11" s="17">
        <v>0.85942295887047271</v>
      </c>
      <c r="M11" s="17">
        <v>0.7234279354479688</v>
      </c>
      <c r="N11" s="17">
        <v>18.798696699249192</v>
      </c>
      <c r="O11" s="16">
        <v>0.37128712871287128</v>
      </c>
      <c r="P11" s="16">
        <v>0.356718192627824</v>
      </c>
      <c r="Q11" s="16">
        <v>4.0841584158415856</v>
      </c>
      <c r="R11" s="17">
        <v>0.89020771513353114</v>
      </c>
      <c r="S11" s="17">
        <v>0.34542314335060448</v>
      </c>
      <c r="T11" s="17">
        <v>157.71513353115728</v>
      </c>
      <c r="U11" s="16">
        <v>3.0487804878048781</v>
      </c>
      <c r="V11" s="16">
        <v>3.5532994923857868</v>
      </c>
      <c r="W11" s="16">
        <v>-14.19860627177701</v>
      </c>
    </row>
    <row r="12" spans="2:23" ht="12" customHeight="1" x14ac:dyDescent="0.2">
      <c r="B12" s="15" t="s">
        <v>52</v>
      </c>
      <c r="C12" s="16">
        <v>1.6181818181818182</v>
      </c>
      <c r="D12" s="16">
        <v>0.50909090909090904</v>
      </c>
      <c r="E12" s="16">
        <v>217.85714285714289</v>
      </c>
      <c r="F12" s="16">
        <v>1.0731707317073171</v>
      </c>
      <c r="G12" s="16">
        <v>0.31972454500737824</v>
      </c>
      <c r="H12" s="16">
        <v>235.65478424015015</v>
      </c>
      <c r="I12" s="16">
        <v>1.554559043348281</v>
      </c>
      <c r="J12" s="16">
        <v>0.40024630541871919</v>
      </c>
      <c r="K12" s="16">
        <v>288.40059790732437</v>
      </c>
      <c r="L12" s="17">
        <v>2.0871700429711479</v>
      </c>
      <c r="M12" s="17">
        <v>0.44518642181413465</v>
      </c>
      <c r="N12" s="17">
        <v>368.83057090239413</v>
      </c>
      <c r="O12" s="16">
        <v>0.99009900990099009</v>
      </c>
      <c r="P12" s="16">
        <v>0.71343638525564801</v>
      </c>
      <c r="Q12" s="16">
        <v>38.778877887788781</v>
      </c>
      <c r="R12" s="17">
        <v>2.6706231454005933</v>
      </c>
      <c r="S12" s="17">
        <v>0.69084628670120896</v>
      </c>
      <c r="T12" s="17">
        <v>286.57270029673589</v>
      </c>
      <c r="U12" s="16">
        <v>2.4390243902439024</v>
      </c>
      <c r="V12" s="16">
        <v>3.5532994923857868</v>
      </c>
      <c r="W12" s="16">
        <v>-31.358885017421599</v>
      </c>
    </row>
    <row r="13" spans="2:23" ht="15" customHeight="1" x14ac:dyDescent="0.2">
      <c r="B13" s="15" t="s">
        <v>46</v>
      </c>
      <c r="C13" s="18">
        <v>11000</v>
      </c>
      <c r="D13" s="18">
        <v>11000</v>
      </c>
      <c r="E13" s="18">
        <v>0</v>
      </c>
      <c r="F13" s="18">
        <v>4100</v>
      </c>
      <c r="G13" s="18">
        <v>4066</v>
      </c>
      <c r="H13" s="18">
        <v>0</v>
      </c>
      <c r="I13" s="18">
        <v>3345</v>
      </c>
      <c r="J13" s="18">
        <v>3248</v>
      </c>
      <c r="K13" s="18">
        <v>0</v>
      </c>
      <c r="L13" s="19">
        <v>1629</v>
      </c>
      <c r="M13" s="19">
        <v>1797</v>
      </c>
      <c r="N13" s="19"/>
      <c r="O13" s="18">
        <v>808</v>
      </c>
      <c r="P13" s="18">
        <v>841</v>
      </c>
      <c r="Q13" s="18"/>
      <c r="R13" s="19">
        <v>674</v>
      </c>
      <c r="S13" s="19">
        <v>579</v>
      </c>
      <c r="T13" s="19"/>
      <c r="U13" s="18">
        <v>164</v>
      </c>
      <c r="V13" s="18">
        <v>197</v>
      </c>
      <c r="W13" s="18"/>
    </row>
    <row r="14" spans="2:23" ht="15" customHeight="1" x14ac:dyDescent="0.2">
      <c r="B14" s="156" t="s">
        <v>35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</row>
    <row r="15" spans="2:23" x14ac:dyDescent="0.2">
      <c r="B15" s="42"/>
      <c r="C15" s="42"/>
      <c r="D15" s="42"/>
      <c r="E15" s="42"/>
      <c r="F15" s="42"/>
      <c r="G15" s="42"/>
      <c r="H15" s="42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spans="2:23" x14ac:dyDescent="0.2">
      <c r="B16" s="42"/>
      <c r="C16" s="42"/>
      <c r="D16" s="42"/>
      <c r="E16" s="42"/>
      <c r="F16" s="42"/>
      <c r="G16" s="42"/>
      <c r="H16" s="23" t="s">
        <v>36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4" x14ac:dyDescent="0.2">
      <c r="B17" s="42"/>
      <c r="C17" s="42"/>
      <c r="D17" s="42"/>
      <c r="E17" s="42"/>
      <c r="F17" s="42"/>
      <c r="G17" s="42"/>
      <c r="H17" s="42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4" ht="21" customHeight="1" x14ac:dyDescent="0.2">
      <c r="B18" s="162" t="s">
        <v>183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1:24" ht="12.75" customHeight="1" x14ac:dyDescent="0.2">
      <c r="B19" s="158"/>
      <c r="C19" s="159" t="s">
        <v>28</v>
      </c>
      <c r="D19" s="159"/>
      <c r="E19" s="159"/>
      <c r="F19" s="160" t="s">
        <v>29</v>
      </c>
      <c r="G19" s="160"/>
      <c r="H19" s="160"/>
      <c r="I19" s="159" t="s">
        <v>30</v>
      </c>
      <c r="J19" s="159"/>
      <c r="K19" s="159"/>
      <c r="L19" s="160" t="s">
        <v>31</v>
      </c>
      <c r="M19" s="160"/>
      <c r="N19" s="160"/>
      <c r="O19" s="159" t="s">
        <v>110</v>
      </c>
      <c r="P19" s="159"/>
      <c r="Q19" s="159"/>
      <c r="R19" s="160" t="s">
        <v>33</v>
      </c>
      <c r="S19" s="160"/>
      <c r="T19" s="160"/>
      <c r="U19" s="159" t="s">
        <v>34</v>
      </c>
      <c r="V19" s="159"/>
      <c r="W19" s="159"/>
    </row>
    <row r="20" spans="1:24" ht="24.95" customHeight="1" x14ac:dyDescent="0.2">
      <c r="B20" s="158"/>
      <c r="C20" s="13">
        <v>2011</v>
      </c>
      <c r="D20" s="13">
        <v>2010</v>
      </c>
      <c r="E20" s="13" t="s">
        <v>394</v>
      </c>
      <c r="F20" s="14">
        <v>2011</v>
      </c>
      <c r="G20" s="14">
        <v>2010</v>
      </c>
      <c r="H20" s="14" t="s">
        <v>394</v>
      </c>
      <c r="I20" s="13">
        <v>2011</v>
      </c>
      <c r="J20" s="13">
        <v>2010</v>
      </c>
      <c r="K20" s="13" t="s">
        <v>394</v>
      </c>
      <c r="L20" s="14">
        <v>2011</v>
      </c>
      <c r="M20" s="14">
        <v>2010</v>
      </c>
      <c r="N20" s="14" t="s">
        <v>394</v>
      </c>
      <c r="O20" s="13">
        <v>2011</v>
      </c>
      <c r="P20" s="13">
        <v>2010</v>
      </c>
      <c r="Q20" s="13" t="s">
        <v>394</v>
      </c>
      <c r="R20" s="14">
        <v>2011</v>
      </c>
      <c r="S20" s="14">
        <v>2010</v>
      </c>
      <c r="T20" s="14" t="s">
        <v>394</v>
      </c>
      <c r="U20" s="13">
        <v>2011</v>
      </c>
      <c r="V20" s="13">
        <v>2010</v>
      </c>
      <c r="W20" s="13" t="s">
        <v>394</v>
      </c>
    </row>
    <row r="21" spans="1:24" ht="20.100000000000001" customHeight="1" x14ac:dyDescent="0.2">
      <c r="B21" s="57" t="s">
        <v>184</v>
      </c>
      <c r="C21" s="58">
        <f>SUM(C22:C23)</f>
        <v>25.927272727272726</v>
      </c>
      <c r="D21" s="58">
        <f t="shared" ref="D21" si="0">SUM(D22:D23)</f>
        <v>11.918181818181818</v>
      </c>
      <c r="E21" s="58"/>
      <c r="F21" s="58">
        <f>SUM(F22:F23)</f>
        <v>27.487804878048777</v>
      </c>
      <c r="G21" s="58">
        <f t="shared" ref="G21" si="1">SUM(G22:G23)</f>
        <v>13.010329562223315</v>
      </c>
      <c r="H21" s="51"/>
      <c r="I21" s="58">
        <f>SUM(I22:I23)</f>
        <v>27.025411061285499</v>
      </c>
      <c r="J21" s="58">
        <f t="shared" ref="J21" si="2">SUM(J22:J23)</f>
        <v>12.346059113300493</v>
      </c>
      <c r="K21" s="51"/>
      <c r="L21" s="58">
        <f>SUM(L22:L23)</f>
        <v>22.344996930632291</v>
      </c>
      <c r="M21" s="58">
        <f t="shared" ref="M21" si="3">SUM(M22:M23)</f>
        <v>9.6271563717306634</v>
      </c>
      <c r="N21" s="51"/>
      <c r="O21" s="58">
        <f>SUM(O22:O23)</f>
        <v>33.539603960396036</v>
      </c>
      <c r="P21" s="58">
        <f t="shared" ref="P21" si="4">SUM(P22:P23)</f>
        <v>15.457788347205707</v>
      </c>
      <c r="Q21" s="51"/>
      <c r="R21" s="58">
        <f>SUM(R22:R23)</f>
        <v>17.804154302670621</v>
      </c>
      <c r="S21" s="58">
        <f t="shared" ref="S21" si="5">SUM(S22:S23)</f>
        <v>8.9810017271157161</v>
      </c>
      <c r="T21" s="51"/>
      <c r="U21" s="13"/>
      <c r="V21" s="13"/>
      <c r="W21" s="13"/>
    </row>
    <row r="22" spans="1:24" ht="15" customHeight="1" x14ac:dyDescent="0.2">
      <c r="A22" s="1"/>
      <c r="B22" s="59" t="s">
        <v>185</v>
      </c>
      <c r="C22" s="60">
        <v>7.0636363636363635</v>
      </c>
      <c r="D22" s="60">
        <v>4.5545454545454547</v>
      </c>
      <c r="E22" s="60" t="s">
        <v>186</v>
      </c>
      <c r="F22" s="60">
        <v>8.3658536585365848</v>
      </c>
      <c r="G22" s="60">
        <v>5.5582882439744221</v>
      </c>
      <c r="H22" s="60" t="s">
        <v>186</v>
      </c>
      <c r="I22" s="60">
        <v>7.1150971599402091</v>
      </c>
      <c r="J22" s="60">
        <v>4.8029556650246308</v>
      </c>
      <c r="K22" s="60" t="s">
        <v>186</v>
      </c>
      <c r="L22" s="60">
        <v>5.4020871700429716</v>
      </c>
      <c r="M22" s="60">
        <v>2.8380634390651087</v>
      </c>
      <c r="N22" s="60" t="s">
        <v>186</v>
      </c>
      <c r="O22" s="60">
        <v>8.2920792079207928</v>
      </c>
      <c r="P22" s="60">
        <v>5.3507728894173603</v>
      </c>
      <c r="Q22" s="60" t="s">
        <v>186</v>
      </c>
      <c r="R22" s="60">
        <v>4.896142433234421</v>
      </c>
      <c r="S22" s="60">
        <v>2.7633851468048358</v>
      </c>
      <c r="T22" s="60" t="s">
        <v>186</v>
      </c>
      <c r="U22" s="60">
        <v>1.2195121951219512</v>
      </c>
      <c r="V22" s="60">
        <v>1.015228426395939</v>
      </c>
      <c r="W22" s="60">
        <v>20.121951219512198</v>
      </c>
      <c r="X22" s="60"/>
    </row>
    <row r="23" spans="1:24" ht="15" customHeight="1" x14ac:dyDescent="0.2">
      <c r="A23" s="1"/>
      <c r="B23" s="59" t="s">
        <v>187</v>
      </c>
      <c r="C23" s="60">
        <v>18.863636363636363</v>
      </c>
      <c r="D23" s="60">
        <v>7.3636363636363633</v>
      </c>
      <c r="E23" s="60" t="s">
        <v>186</v>
      </c>
      <c r="F23" s="60">
        <v>19.121951219512194</v>
      </c>
      <c r="G23" s="60">
        <v>7.4520413182488934</v>
      </c>
      <c r="H23" s="60" t="s">
        <v>186</v>
      </c>
      <c r="I23" s="60">
        <v>19.91031390134529</v>
      </c>
      <c r="J23" s="60">
        <v>7.5431034482758621</v>
      </c>
      <c r="K23" s="60" t="s">
        <v>186</v>
      </c>
      <c r="L23" s="60">
        <v>16.94290976058932</v>
      </c>
      <c r="M23" s="60">
        <v>6.7890929326655538</v>
      </c>
      <c r="N23" s="60" t="s">
        <v>186</v>
      </c>
      <c r="O23" s="60">
        <v>25.247524752475247</v>
      </c>
      <c r="P23" s="60">
        <v>10.107015457788346</v>
      </c>
      <c r="Q23" s="60" t="s">
        <v>186</v>
      </c>
      <c r="R23" s="60">
        <v>12.908011869436201</v>
      </c>
      <c r="S23" s="60">
        <v>6.2176165803108807</v>
      </c>
      <c r="T23" s="60" t="s">
        <v>186</v>
      </c>
      <c r="U23" s="60">
        <v>10.365853658536585</v>
      </c>
      <c r="V23" s="60">
        <v>2.030456852791878</v>
      </c>
      <c r="W23" s="60">
        <v>410.51829268292681</v>
      </c>
      <c r="X23" s="60"/>
    </row>
    <row r="24" spans="1:24" ht="20.100000000000001" customHeight="1" x14ac:dyDescent="0.2">
      <c r="A24" s="1"/>
      <c r="B24" s="57" t="s">
        <v>188</v>
      </c>
      <c r="C24" s="61">
        <f>SUM(C25:C26)</f>
        <v>43.572727272727271</v>
      </c>
      <c r="D24" s="61">
        <f>SUM(D25:D26)</f>
        <v>56.927272727272722</v>
      </c>
      <c r="E24" s="61">
        <f>SUM(E25:E26)</f>
        <v>0</v>
      </c>
      <c r="F24" s="61">
        <f t="shared" ref="F24:W24" si="6">SUM(F25:F26)</f>
        <v>46.926829268292686</v>
      </c>
      <c r="G24" s="61">
        <f t="shared" si="6"/>
        <v>58.952287260206589</v>
      </c>
      <c r="H24" s="61">
        <f t="shared" si="6"/>
        <v>0</v>
      </c>
      <c r="I24" s="61">
        <f t="shared" si="6"/>
        <v>40.269058295964122</v>
      </c>
      <c r="J24" s="61">
        <f t="shared" si="6"/>
        <v>54.956896551724142</v>
      </c>
      <c r="K24" s="61">
        <f t="shared" si="6"/>
        <v>0</v>
      </c>
      <c r="L24" s="61">
        <f t="shared" si="6"/>
        <v>56.046654389195822</v>
      </c>
      <c r="M24" s="61">
        <f t="shared" si="6"/>
        <v>70.339454646633271</v>
      </c>
      <c r="N24" s="61">
        <f t="shared" si="6"/>
        <v>0</v>
      </c>
      <c r="O24" s="61">
        <f t="shared" si="6"/>
        <v>38.118811881188122</v>
      </c>
      <c r="P24" s="61">
        <f t="shared" si="6"/>
        <v>49.583828775267534</v>
      </c>
      <c r="Q24" s="61">
        <f t="shared" si="6"/>
        <v>0</v>
      </c>
      <c r="R24" s="61">
        <f t="shared" si="6"/>
        <v>23.442136498516319</v>
      </c>
      <c r="S24" s="61">
        <f t="shared" si="6"/>
        <v>33.851468048359237</v>
      </c>
      <c r="T24" s="61">
        <f t="shared" si="6"/>
        <v>0</v>
      </c>
      <c r="U24" s="61">
        <f t="shared" si="6"/>
        <v>36.585365853658537</v>
      </c>
      <c r="V24" s="61">
        <f t="shared" si="6"/>
        <v>40.609137055837564</v>
      </c>
      <c r="W24" s="61">
        <f t="shared" si="6"/>
        <v>-22.943979946898878</v>
      </c>
      <c r="X24" s="60"/>
    </row>
    <row r="25" spans="1:24" ht="15" customHeight="1" x14ac:dyDescent="0.2">
      <c r="A25" s="1"/>
      <c r="B25" s="59" t="s">
        <v>189</v>
      </c>
      <c r="C25" s="60">
        <v>33.072727272727271</v>
      </c>
      <c r="D25" s="60">
        <v>40.163636363636364</v>
      </c>
      <c r="E25" s="60" t="s">
        <v>186</v>
      </c>
      <c r="F25" s="60">
        <v>37.975609756097562</v>
      </c>
      <c r="G25" s="60">
        <v>43.82685686178062</v>
      </c>
      <c r="H25" s="60" t="s">
        <v>186</v>
      </c>
      <c r="I25" s="60">
        <v>28.520179372197308</v>
      </c>
      <c r="J25" s="60">
        <v>36.699507389162562</v>
      </c>
      <c r="K25" s="60" t="s">
        <v>186</v>
      </c>
      <c r="L25" s="60">
        <v>43.278084714548804</v>
      </c>
      <c r="M25" s="60">
        <v>50.918196994991654</v>
      </c>
      <c r="N25" s="60" t="s">
        <v>186</v>
      </c>
      <c r="O25" s="60">
        <v>28.96039603960396</v>
      </c>
      <c r="P25" s="60">
        <v>33.41260404280618</v>
      </c>
      <c r="Q25" s="60" t="s">
        <v>186</v>
      </c>
      <c r="R25" s="60">
        <v>14.688427299703264</v>
      </c>
      <c r="S25" s="60">
        <v>20.725388601036268</v>
      </c>
      <c r="T25" s="60" t="s">
        <v>186</v>
      </c>
      <c r="U25" s="60">
        <v>24.390243902439025</v>
      </c>
      <c r="V25" s="60">
        <v>25.888324873096447</v>
      </c>
      <c r="W25" s="60">
        <v>-5.7867049258727974</v>
      </c>
      <c r="X25" s="60"/>
    </row>
    <row r="26" spans="1:24" ht="15" customHeight="1" x14ac:dyDescent="0.2">
      <c r="A26" s="1"/>
      <c r="B26" s="59" t="s">
        <v>190</v>
      </c>
      <c r="C26" s="60">
        <v>10.5</v>
      </c>
      <c r="D26" s="60">
        <v>16.763636363636362</v>
      </c>
      <c r="E26" s="60" t="s">
        <v>186</v>
      </c>
      <c r="F26" s="60">
        <v>8.9512195121951219</v>
      </c>
      <c r="G26" s="60">
        <v>15.125430398425971</v>
      </c>
      <c r="H26" s="60" t="s">
        <v>186</v>
      </c>
      <c r="I26" s="60">
        <v>11.748878923766815</v>
      </c>
      <c r="J26" s="60">
        <v>18.257389162561577</v>
      </c>
      <c r="K26" s="60" t="s">
        <v>186</v>
      </c>
      <c r="L26" s="60">
        <v>12.768569674647022</v>
      </c>
      <c r="M26" s="60">
        <v>19.421257651641625</v>
      </c>
      <c r="N26" s="60" t="s">
        <v>186</v>
      </c>
      <c r="O26" s="60">
        <v>9.1584158415841586</v>
      </c>
      <c r="P26" s="60">
        <v>16.171224732461354</v>
      </c>
      <c r="Q26" s="60" t="s">
        <v>186</v>
      </c>
      <c r="R26" s="60">
        <v>8.7537091988130555</v>
      </c>
      <c r="S26" s="60">
        <v>13.12607944732297</v>
      </c>
      <c r="T26" s="60" t="s">
        <v>186</v>
      </c>
      <c r="U26" s="60">
        <v>12.195121951219512</v>
      </c>
      <c r="V26" s="60">
        <v>14.720812182741117</v>
      </c>
      <c r="W26" s="60">
        <v>-17.157275021026081</v>
      </c>
      <c r="X26" s="60"/>
    </row>
    <row r="27" spans="1:24" ht="20.100000000000001" customHeight="1" x14ac:dyDescent="0.2">
      <c r="A27" s="1"/>
      <c r="B27" s="57" t="s">
        <v>191</v>
      </c>
      <c r="C27" s="61">
        <f>SUM(C28:C30)</f>
        <v>28.172727272727272</v>
      </c>
      <c r="D27" s="61">
        <f>SUM(D28:D30)</f>
        <v>26.545454545454547</v>
      </c>
      <c r="E27" s="61">
        <f t="shared" ref="E27:T27" si="7">SUM(E28:E30)</f>
        <v>0</v>
      </c>
      <c r="F27" s="61">
        <f t="shared" si="7"/>
        <v>23.682926829268293</v>
      </c>
      <c r="G27" s="61">
        <f t="shared" si="7"/>
        <v>23.315297589768814</v>
      </c>
      <c r="H27" s="61">
        <f t="shared" si="7"/>
        <v>0</v>
      </c>
      <c r="I27" s="61">
        <f t="shared" si="7"/>
        <v>30.672645739910315</v>
      </c>
      <c r="J27" s="61">
        <f t="shared" si="7"/>
        <v>27.924876847290641</v>
      </c>
      <c r="K27" s="61">
        <f t="shared" si="7"/>
        <v>0</v>
      </c>
      <c r="L27" s="61">
        <f t="shared" si="7"/>
        <v>18.845917740945367</v>
      </c>
      <c r="M27" s="61">
        <f t="shared" si="7"/>
        <v>16.416249304396217</v>
      </c>
      <c r="N27" s="61">
        <f t="shared" si="7"/>
        <v>0</v>
      </c>
      <c r="O27" s="61">
        <f t="shared" si="7"/>
        <v>25.123762376237625</v>
      </c>
      <c r="P27" s="61">
        <f t="shared" si="7"/>
        <v>29.726516052318672</v>
      </c>
      <c r="Q27" s="61">
        <f t="shared" si="7"/>
        <v>0</v>
      </c>
      <c r="R27" s="61">
        <f t="shared" si="7"/>
        <v>56.528189910979229</v>
      </c>
      <c r="S27" s="61">
        <f t="shared" si="7"/>
        <v>53.022452504317783</v>
      </c>
      <c r="T27" s="61">
        <f t="shared" si="7"/>
        <v>0</v>
      </c>
      <c r="U27" s="60"/>
      <c r="V27" s="60"/>
      <c r="W27" s="60"/>
      <c r="X27" s="60"/>
    </row>
    <row r="28" spans="1:24" ht="15" customHeight="1" x14ac:dyDescent="0.2">
      <c r="A28" s="1"/>
      <c r="B28" s="59" t="s">
        <v>192</v>
      </c>
      <c r="C28" s="60">
        <v>1.6454545454545455</v>
      </c>
      <c r="D28" s="60">
        <v>1.6090909090909091</v>
      </c>
      <c r="E28" s="60" t="s">
        <v>186</v>
      </c>
      <c r="F28" s="60">
        <v>1.2926829268292683</v>
      </c>
      <c r="G28" s="60">
        <v>1.5986227250368914</v>
      </c>
      <c r="H28" s="60" t="s">
        <v>186</v>
      </c>
      <c r="I28" s="60">
        <v>1.7638266068759343</v>
      </c>
      <c r="J28" s="60">
        <v>1.8472906403940887</v>
      </c>
      <c r="K28" s="60" t="s">
        <v>186</v>
      </c>
      <c r="L28" s="60">
        <v>1.4732965009208103</v>
      </c>
      <c r="M28" s="60">
        <v>0.8347245409015025</v>
      </c>
      <c r="N28" s="60" t="s">
        <v>186</v>
      </c>
      <c r="O28" s="60">
        <v>1.2376237623762376</v>
      </c>
      <c r="P28" s="60">
        <v>1.5457788347205708</v>
      </c>
      <c r="Q28" s="60" t="s">
        <v>186</v>
      </c>
      <c r="R28" s="60">
        <v>2.5222551928783381</v>
      </c>
      <c r="S28" s="60">
        <v>2.0725388601036268</v>
      </c>
      <c r="T28" s="60" t="s">
        <v>186</v>
      </c>
      <c r="U28" s="60">
        <v>4.2682926829268295</v>
      </c>
      <c r="V28" s="60">
        <v>3.0456852791878171</v>
      </c>
      <c r="W28" s="60">
        <v>40.14227642276424</v>
      </c>
      <c r="X28" s="60"/>
    </row>
    <row r="29" spans="1:24" ht="15" customHeight="1" x14ac:dyDescent="0.2">
      <c r="A29" s="62"/>
      <c r="B29" s="59" t="s">
        <v>193</v>
      </c>
      <c r="C29" s="60">
        <v>17.172727272727272</v>
      </c>
      <c r="D29" s="60">
        <v>20.918181818181818</v>
      </c>
      <c r="E29" s="60" t="s">
        <v>186</v>
      </c>
      <c r="F29" s="60">
        <v>14.609756097560975</v>
      </c>
      <c r="G29" s="60">
        <v>18.740777176586327</v>
      </c>
      <c r="H29" s="60" t="s">
        <v>186</v>
      </c>
      <c r="I29" s="60">
        <v>19.820627802690584</v>
      </c>
      <c r="J29" s="60">
        <v>22.229064039408868</v>
      </c>
      <c r="K29" s="60" t="s">
        <v>186</v>
      </c>
      <c r="L29" s="60">
        <v>8.7170042971147943</v>
      </c>
      <c r="M29" s="60">
        <v>11.908736783528102</v>
      </c>
      <c r="N29" s="60" t="s">
        <v>186</v>
      </c>
      <c r="O29" s="60">
        <v>16.46039603960396</v>
      </c>
      <c r="P29" s="60">
        <v>23.662306777645661</v>
      </c>
      <c r="Q29" s="60" t="s">
        <v>186</v>
      </c>
      <c r="R29" s="60">
        <v>38.872403560830861</v>
      </c>
      <c r="S29" s="60">
        <v>43.696027633851465</v>
      </c>
      <c r="T29" s="60" t="s">
        <v>186</v>
      </c>
      <c r="U29" s="60">
        <v>19.512195121951219</v>
      </c>
      <c r="V29" s="60">
        <v>37.56345177664975</v>
      </c>
      <c r="W29" s="60">
        <v>-48.055372445616349</v>
      </c>
      <c r="X29" s="60"/>
    </row>
    <row r="30" spans="1:24" ht="15" customHeight="1" x14ac:dyDescent="0.2">
      <c r="A30" s="1"/>
      <c r="B30" s="59" t="s">
        <v>194</v>
      </c>
      <c r="C30" s="60">
        <v>9.3545454545454554</v>
      </c>
      <c r="D30" s="60">
        <v>4.0181818181818185</v>
      </c>
      <c r="E30" s="60" t="s">
        <v>186</v>
      </c>
      <c r="F30" s="60">
        <v>7.7804878048780486</v>
      </c>
      <c r="G30" s="60">
        <v>2.9758976881455976</v>
      </c>
      <c r="H30" s="60" t="s">
        <v>186</v>
      </c>
      <c r="I30" s="60">
        <v>9.0881913303437969</v>
      </c>
      <c r="J30" s="60">
        <v>3.8485221674876846</v>
      </c>
      <c r="K30" s="60" t="s">
        <v>186</v>
      </c>
      <c r="L30" s="60">
        <v>8.6556169429097611</v>
      </c>
      <c r="M30" s="60">
        <v>3.672787979966611</v>
      </c>
      <c r="N30" s="60" t="s">
        <v>186</v>
      </c>
      <c r="O30" s="60">
        <v>7.4257425742574261</v>
      </c>
      <c r="P30" s="60">
        <v>4.5184304399524375</v>
      </c>
      <c r="Q30" s="60" t="s">
        <v>186</v>
      </c>
      <c r="R30" s="60">
        <v>15.13353115727003</v>
      </c>
      <c r="S30" s="60">
        <v>7.2538860103626943</v>
      </c>
      <c r="T30" s="60" t="s">
        <v>186</v>
      </c>
      <c r="U30" s="60">
        <v>22.560975609756099</v>
      </c>
      <c r="V30" s="60">
        <v>12.182741116751268</v>
      </c>
      <c r="W30" s="60">
        <v>85.1880081300813</v>
      </c>
      <c r="X30" s="60"/>
    </row>
    <row r="31" spans="1:24" ht="15" customHeight="1" x14ac:dyDescent="0.2">
      <c r="A31" s="63"/>
      <c r="B31" s="15" t="s">
        <v>52</v>
      </c>
      <c r="C31" s="60">
        <v>2.3272727272727272</v>
      </c>
      <c r="D31" s="60">
        <v>4.6090909090909093</v>
      </c>
      <c r="E31" s="60" t="s">
        <v>186</v>
      </c>
      <c r="F31" s="60">
        <v>1.9024390243902438</v>
      </c>
      <c r="G31" s="60">
        <v>4.7220855878012786</v>
      </c>
      <c r="H31" s="60" t="s">
        <v>186</v>
      </c>
      <c r="I31" s="60">
        <v>2.0328849028400597</v>
      </c>
      <c r="J31" s="60">
        <v>4.7721674876847286</v>
      </c>
      <c r="K31" s="60" t="s">
        <v>186</v>
      </c>
      <c r="L31" s="60">
        <v>2.7624309392265194</v>
      </c>
      <c r="M31" s="60">
        <v>3.6171396772398441</v>
      </c>
      <c r="N31" s="60" t="s">
        <v>186</v>
      </c>
      <c r="O31" s="60">
        <v>3.217821782178218</v>
      </c>
      <c r="P31" s="60">
        <v>5.231866825208086</v>
      </c>
      <c r="Q31" s="60" t="s">
        <v>186</v>
      </c>
      <c r="R31" s="60">
        <v>2.2255192878338277</v>
      </c>
      <c r="S31" s="60">
        <v>4.1450777202072535</v>
      </c>
      <c r="T31" s="60" t="s">
        <v>186</v>
      </c>
      <c r="U31" s="60">
        <v>5.4878048780487809</v>
      </c>
      <c r="V31" s="60">
        <v>3.5532994923857868</v>
      </c>
      <c r="W31" s="60">
        <v>54.442508710801405</v>
      </c>
      <c r="X31" s="60"/>
    </row>
    <row r="32" spans="1:24" ht="15.75" customHeight="1" x14ac:dyDescent="0.2">
      <c r="B32" s="15" t="s">
        <v>46</v>
      </c>
      <c r="C32" s="64">
        <v>11000</v>
      </c>
      <c r="D32" s="64">
        <v>11000</v>
      </c>
      <c r="E32" s="64">
        <v>0</v>
      </c>
      <c r="F32" s="64">
        <v>4100</v>
      </c>
      <c r="G32" s="64">
        <v>4066</v>
      </c>
      <c r="H32" s="64">
        <v>0</v>
      </c>
      <c r="I32" s="64">
        <v>3345</v>
      </c>
      <c r="J32" s="64">
        <v>3248</v>
      </c>
      <c r="K32" s="64">
        <v>0</v>
      </c>
      <c r="L32" s="64">
        <v>1629</v>
      </c>
      <c r="M32" s="64">
        <v>1797</v>
      </c>
      <c r="N32" s="64">
        <v>0</v>
      </c>
      <c r="O32" s="64">
        <v>808</v>
      </c>
      <c r="P32" s="64">
        <v>841</v>
      </c>
      <c r="Q32" s="64">
        <v>0</v>
      </c>
      <c r="R32" s="64">
        <v>674</v>
      </c>
      <c r="S32" s="64">
        <v>579</v>
      </c>
      <c r="T32" s="64">
        <v>0</v>
      </c>
      <c r="U32" s="65">
        <v>164</v>
      </c>
      <c r="V32" s="65">
        <v>197</v>
      </c>
      <c r="W32" s="65">
        <v>0</v>
      </c>
      <c r="X32" s="64"/>
    </row>
    <row r="33" spans="1:23" ht="29.25" customHeight="1" x14ac:dyDescent="0.2">
      <c r="B33" s="156" t="s">
        <v>195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</row>
    <row r="34" spans="1:23" x14ac:dyDescent="0.2">
      <c r="B34" s="42"/>
      <c r="C34" s="42"/>
      <c r="D34" s="42"/>
      <c r="E34" s="42"/>
      <c r="F34" s="42"/>
      <c r="G34" s="42"/>
      <c r="H34" s="42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1:23" x14ac:dyDescent="0.2">
      <c r="B35" s="42"/>
      <c r="C35" s="42"/>
      <c r="D35" s="42"/>
      <c r="E35" s="42"/>
      <c r="F35" s="42"/>
      <c r="G35" s="42"/>
      <c r="H35" s="23" t="s">
        <v>36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1:23" ht="21" customHeight="1" x14ac:dyDescent="0.2">
      <c r="B36" s="42"/>
      <c r="C36" s="42"/>
      <c r="D36" s="42"/>
      <c r="E36" s="42"/>
      <c r="F36" s="42"/>
      <c r="G36" s="42"/>
      <c r="H36" s="42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 ht="21" customHeight="1" x14ac:dyDescent="0.2">
      <c r="A37" s="50"/>
      <c r="B37" s="162" t="s">
        <v>196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</row>
    <row r="38" spans="1:23" ht="12.75" customHeight="1" x14ac:dyDescent="0.2">
      <c r="A38" s="50"/>
      <c r="B38" s="158"/>
      <c r="C38" s="159" t="s">
        <v>28</v>
      </c>
      <c r="D38" s="159"/>
      <c r="E38" s="159"/>
      <c r="F38" s="160" t="s">
        <v>29</v>
      </c>
      <c r="G38" s="160"/>
      <c r="H38" s="160"/>
      <c r="I38" s="159" t="s">
        <v>30</v>
      </c>
      <c r="J38" s="159"/>
      <c r="K38" s="159"/>
      <c r="L38" s="160" t="s">
        <v>31</v>
      </c>
      <c r="M38" s="160"/>
      <c r="N38" s="160"/>
      <c r="O38" s="159" t="s">
        <v>110</v>
      </c>
      <c r="P38" s="159"/>
      <c r="Q38" s="159"/>
      <c r="R38" s="160" t="s">
        <v>197</v>
      </c>
      <c r="S38" s="160"/>
      <c r="T38" s="160"/>
      <c r="U38" s="159" t="s">
        <v>34</v>
      </c>
      <c r="V38" s="159"/>
      <c r="W38" s="159"/>
    </row>
    <row r="39" spans="1:23" ht="30" customHeight="1" x14ac:dyDescent="0.2">
      <c r="A39" s="66"/>
      <c r="B39" s="158"/>
      <c r="C39" s="13">
        <v>2011</v>
      </c>
      <c r="D39" s="13">
        <v>2010</v>
      </c>
      <c r="E39" s="13" t="s">
        <v>394</v>
      </c>
      <c r="F39" s="14">
        <v>2011</v>
      </c>
      <c r="G39" s="14">
        <v>2010</v>
      </c>
      <c r="H39" s="14" t="s">
        <v>394</v>
      </c>
      <c r="I39" s="13">
        <v>2011</v>
      </c>
      <c r="J39" s="13">
        <v>2010</v>
      </c>
      <c r="K39" s="13" t="s">
        <v>394</v>
      </c>
      <c r="L39" s="14">
        <v>2011</v>
      </c>
      <c r="M39" s="14">
        <v>2010</v>
      </c>
      <c r="N39" s="14" t="s">
        <v>394</v>
      </c>
      <c r="O39" s="13">
        <v>2011</v>
      </c>
      <c r="P39" s="13">
        <v>2010</v>
      </c>
      <c r="Q39" s="13" t="s">
        <v>394</v>
      </c>
      <c r="R39" s="14">
        <v>2011</v>
      </c>
      <c r="S39" s="14">
        <v>2010</v>
      </c>
      <c r="T39" s="14" t="s">
        <v>394</v>
      </c>
      <c r="U39" s="13">
        <v>2011</v>
      </c>
      <c r="V39" s="13">
        <v>2010</v>
      </c>
      <c r="W39" s="13" t="s">
        <v>394</v>
      </c>
    </row>
    <row r="40" spans="1:23" ht="15" customHeight="1" x14ac:dyDescent="0.2">
      <c r="A40" s="66"/>
      <c r="B40" s="67"/>
      <c r="C40" s="13"/>
      <c r="D40" s="13"/>
      <c r="E40" s="13"/>
      <c r="F40" s="14"/>
      <c r="G40" s="14"/>
      <c r="H40" s="14"/>
      <c r="I40" s="13"/>
      <c r="J40" s="13"/>
      <c r="K40" s="13"/>
      <c r="L40" s="14"/>
      <c r="M40" s="14"/>
      <c r="N40" s="14"/>
      <c r="O40" s="13"/>
      <c r="P40" s="13"/>
      <c r="Q40" s="13"/>
      <c r="R40" s="14"/>
      <c r="S40" s="14"/>
      <c r="T40" s="14"/>
      <c r="U40" s="13"/>
      <c r="V40" s="13"/>
      <c r="W40" s="13"/>
    </row>
    <row r="41" spans="1:23" ht="15" customHeight="1" x14ac:dyDescent="0.2">
      <c r="A41" s="50"/>
      <c r="B41" s="68" t="s">
        <v>198</v>
      </c>
      <c r="C41" s="69">
        <f>SUM(C42:C43)</f>
        <v>24.772727272727273</v>
      </c>
      <c r="D41" s="69">
        <f t="shared" ref="D41:W41" si="8">SUM(D42:D43)</f>
        <v>0</v>
      </c>
      <c r="E41" s="69">
        <f t="shared" si="8"/>
        <v>0</v>
      </c>
      <c r="F41" s="69">
        <f t="shared" si="8"/>
        <v>26.390243902439025</v>
      </c>
      <c r="G41" s="69">
        <f t="shared" si="8"/>
        <v>0</v>
      </c>
      <c r="H41" s="69">
        <f t="shared" si="8"/>
        <v>0</v>
      </c>
      <c r="I41" s="69">
        <f t="shared" si="8"/>
        <v>26.158445440956651</v>
      </c>
      <c r="J41" s="69">
        <f t="shared" si="8"/>
        <v>0</v>
      </c>
      <c r="K41" s="69">
        <f t="shared" si="8"/>
        <v>0</v>
      </c>
      <c r="L41" s="69">
        <f t="shared" si="8"/>
        <v>21.792510742786988</v>
      </c>
      <c r="M41" s="69">
        <f t="shared" si="8"/>
        <v>0</v>
      </c>
      <c r="N41" s="69">
        <f t="shared" si="8"/>
        <v>0</v>
      </c>
      <c r="O41" s="69">
        <f t="shared" si="8"/>
        <v>31.930693069306933</v>
      </c>
      <c r="P41" s="69">
        <f t="shared" si="8"/>
        <v>0</v>
      </c>
      <c r="Q41" s="69">
        <f t="shared" si="8"/>
        <v>0</v>
      </c>
      <c r="R41" s="69">
        <f t="shared" si="8"/>
        <v>15.43026706231454</v>
      </c>
      <c r="S41" s="69">
        <f t="shared" si="8"/>
        <v>0</v>
      </c>
      <c r="T41" s="69">
        <f t="shared" si="8"/>
        <v>0</v>
      </c>
      <c r="U41" s="70" t="e">
        <f t="shared" si="8"/>
        <v>#REF!</v>
      </c>
      <c r="V41" s="70" t="e">
        <f t="shared" si="8"/>
        <v>#REF!</v>
      </c>
      <c r="W41" s="70" t="e">
        <f t="shared" si="8"/>
        <v>#REF!</v>
      </c>
    </row>
    <row r="42" spans="1:23" ht="15" customHeight="1" x14ac:dyDescent="0.2">
      <c r="B42" s="71" t="s">
        <v>199</v>
      </c>
      <c r="C42" s="16">
        <v>6.6818181818181817</v>
      </c>
      <c r="D42" s="16" t="s">
        <v>412</v>
      </c>
      <c r="E42" s="16" t="s">
        <v>186</v>
      </c>
      <c r="F42" s="16">
        <v>7.5853658536585362</v>
      </c>
      <c r="G42" s="16" t="s">
        <v>412</v>
      </c>
      <c r="H42" s="16" t="s">
        <v>186</v>
      </c>
      <c r="I42" s="16">
        <v>6.7862481315396117</v>
      </c>
      <c r="J42" s="16" t="s">
        <v>412</v>
      </c>
      <c r="K42" s="16" t="s">
        <v>186</v>
      </c>
      <c r="L42" s="17">
        <v>5.9545733578882754</v>
      </c>
      <c r="M42" s="17" t="s">
        <v>412</v>
      </c>
      <c r="N42" s="17" t="s">
        <v>186</v>
      </c>
      <c r="O42" s="17">
        <v>8.4158415841584162</v>
      </c>
      <c r="P42" s="17" t="s">
        <v>412</v>
      </c>
      <c r="Q42" s="17" t="s">
        <v>186</v>
      </c>
      <c r="R42" s="17">
        <v>3.2640949554896141</v>
      </c>
      <c r="S42" s="17" t="s">
        <v>412</v>
      </c>
      <c r="T42" s="17" t="s">
        <v>186</v>
      </c>
      <c r="U42" s="16" t="e">
        <v>#REF!</v>
      </c>
      <c r="V42" s="16" t="e">
        <v>#REF!</v>
      </c>
      <c r="W42" s="16" t="e">
        <v>#REF!</v>
      </c>
    </row>
    <row r="43" spans="1:23" ht="15" customHeight="1" x14ac:dyDescent="0.2">
      <c r="B43" s="71" t="s">
        <v>200</v>
      </c>
      <c r="C43" s="16">
        <v>18.09090909090909</v>
      </c>
      <c r="D43" s="16" t="s">
        <v>412</v>
      </c>
      <c r="E43" s="16" t="s">
        <v>186</v>
      </c>
      <c r="F43" s="16">
        <v>18.804878048780488</v>
      </c>
      <c r="G43" s="16" t="s">
        <v>412</v>
      </c>
      <c r="H43" s="16" t="s">
        <v>186</v>
      </c>
      <c r="I43" s="16">
        <v>19.372197309417039</v>
      </c>
      <c r="J43" s="16" t="s">
        <v>412</v>
      </c>
      <c r="K43" s="16" t="s">
        <v>186</v>
      </c>
      <c r="L43" s="17">
        <v>15.83793738489871</v>
      </c>
      <c r="M43" s="17" t="s">
        <v>412</v>
      </c>
      <c r="N43" s="17" t="s">
        <v>186</v>
      </c>
      <c r="O43" s="17">
        <v>23.514851485148515</v>
      </c>
      <c r="P43" s="17" t="s">
        <v>412</v>
      </c>
      <c r="Q43" s="17" t="s">
        <v>186</v>
      </c>
      <c r="R43" s="17">
        <v>12.166172106824925</v>
      </c>
      <c r="S43" s="17" t="s">
        <v>412</v>
      </c>
      <c r="T43" s="17" t="s">
        <v>186</v>
      </c>
      <c r="U43" s="16"/>
      <c r="V43" s="16"/>
      <c r="W43" s="16"/>
    </row>
    <row r="44" spans="1:23" ht="15" customHeight="1" x14ac:dyDescent="0.2">
      <c r="B44" s="68" t="s">
        <v>188</v>
      </c>
      <c r="C44" s="69">
        <f>SUM(C45:C46)</f>
        <v>42.654545454545456</v>
      </c>
      <c r="D44" s="69">
        <f t="shared" ref="D44:W44" si="9">SUM(D45:D46)</f>
        <v>0</v>
      </c>
      <c r="E44" s="69">
        <f t="shared" si="9"/>
        <v>0</v>
      </c>
      <c r="F44" s="69">
        <f t="shared" si="9"/>
        <v>46.731707317073173</v>
      </c>
      <c r="G44" s="69">
        <f t="shared" si="9"/>
        <v>0</v>
      </c>
      <c r="H44" s="69">
        <f t="shared" si="9"/>
        <v>0</v>
      </c>
      <c r="I44" s="69">
        <f t="shared" si="9"/>
        <v>39.282511210762337</v>
      </c>
      <c r="J44" s="69">
        <f t="shared" si="9"/>
        <v>0</v>
      </c>
      <c r="K44" s="69">
        <f t="shared" si="9"/>
        <v>0</v>
      </c>
      <c r="L44" s="69">
        <f t="shared" si="9"/>
        <v>55.801104972375697</v>
      </c>
      <c r="M44" s="69">
        <f t="shared" si="9"/>
        <v>0</v>
      </c>
      <c r="N44" s="69">
        <f t="shared" si="9"/>
        <v>0</v>
      </c>
      <c r="O44" s="69">
        <f t="shared" si="9"/>
        <v>37.623762376237622</v>
      </c>
      <c r="P44" s="69">
        <f t="shared" si="9"/>
        <v>0</v>
      </c>
      <c r="Q44" s="69">
        <f t="shared" si="9"/>
        <v>0</v>
      </c>
      <c r="R44" s="69">
        <f t="shared" si="9"/>
        <v>17.952522255192875</v>
      </c>
      <c r="S44" s="69">
        <f t="shared" si="9"/>
        <v>0</v>
      </c>
      <c r="T44" s="69">
        <f t="shared" si="9"/>
        <v>0</v>
      </c>
      <c r="U44" s="69" t="e">
        <f t="shared" si="9"/>
        <v>#REF!</v>
      </c>
      <c r="V44" s="69" t="e">
        <f t="shared" si="9"/>
        <v>#REF!</v>
      </c>
      <c r="W44" s="69" t="e">
        <f t="shared" si="9"/>
        <v>#REF!</v>
      </c>
    </row>
    <row r="45" spans="1:23" ht="15" customHeight="1" x14ac:dyDescent="0.2">
      <c r="B45" s="71" t="s">
        <v>201</v>
      </c>
      <c r="C45" s="16">
        <v>31.172727272727272</v>
      </c>
      <c r="D45" s="16" t="s">
        <v>412</v>
      </c>
      <c r="E45" s="16" t="s">
        <v>186</v>
      </c>
      <c r="F45" s="16">
        <v>36.804878048780488</v>
      </c>
      <c r="G45" s="16" t="s">
        <v>412</v>
      </c>
      <c r="H45" s="16" t="s">
        <v>186</v>
      </c>
      <c r="I45" s="16">
        <v>26.188340807174889</v>
      </c>
      <c r="J45" s="16" t="s">
        <v>412</v>
      </c>
      <c r="K45" s="16" t="s">
        <v>186</v>
      </c>
      <c r="L45" s="17">
        <v>41.927562922038064</v>
      </c>
      <c r="M45" s="17" t="s">
        <v>412</v>
      </c>
      <c r="N45" s="17" t="s">
        <v>186</v>
      </c>
      <c r="O45" s="17">
        <v>27.970297029702969</v>
      </c>
      <c r="P45" s="17" t="s">
        <v>412</v>
      </c>
      <c r="Q45" s="17" t="s">
        <v>186</v>
      </c>
      <c r="R45" s="17">
        <v>9.050445103857566</v>
      </c>
      <c r="S45" s="17" t="s">
        <v>412</v>
      </c>
      <c r="T45" s="17" t="s">
        <v>186</v>
      </c>
      <c r="U45" s="16" t="e">
        <v>#REF!</v>
      </c>
      <c r="V45" s="16" t="e">
        <v>#REF!</v>
      </c>
      <c r="W45" s="16" t="e">
        <v>#REF!</v>
      </c>
    </row>
    <row r="46" spans="1:23" ht="15" customHeight="1" x14ac:dyDescent="0.2">
      <c r="B46" s="71" t="s">
        <v>202</v>
      </c>
      <c r="C46" s="16">
        <v>11.481818181818182</v>
      </c>
      <c r="D46" s="16" t="s">
        <v>412</v>
      </c>
      <c r="E46" s="16" t="s">
        <v>186</v>
      </c>
      <c r="F46" s="16">
        <v>9.9268292682926838</v>
      </c>
      <c r="G46" s="16" t="s">
        <v>412</v>
      </c>
      <c r="H46" s="16" t="s">
        <v>186</v>
      </c>
      <c r="I46" s="16">
        <v>13.094170403587444</v>
      </c>
      <c r="J46" s="16" t="s">
        <v>412</v>
      </c>
      <c r="K46" s="16" t="s">
        <v>186</v>
      </c>
      <c r="L46" s="17">
        <v>13.87354205033763</v>
      </c>
      <c r="M46" s="17" t="s">
        <v>412</v>
      </c>
      <c r="N46" s="17" t="s">
        <v>186</v>
      </c>
      <c r="O46" s="17">
        <v>9.653465346534654</v>
      </c>
      <c r="P46" s="17" t="s">
        <v>412</v>
      </c>
      <c r="Q46" s="17" t="s">
        <v>186</v>
      </c>
      <c r="R46" s="17">
        <v>8.9020771513353107</v>
      </c>
      <c r="S46" s="17" t="s">
        <v>412</v>
      </c>
      <c r="T46" s="17" t="s">
        <v>186</v>
      </c>
      <c r="U46" s="16"/>
      <c r="V46" s="16"/>
      <c r="W46" s="16"/>
    </row>
    <row r="47" spans="1:23" ht="15" customHeight="1" x14ac:dyDescent="0.2">
      <c r="B47" s="68" t="s">
        <v>203</v>
      </c>
      <c r="C47" s="69">
        <f>SUM(C48:C50)</f>
        <v>12.881818181818183</v>
      </c>
      <c r="D47" s="69">
        <f t="shared" ref="D47:T47" si="10">SUM(D48:D50)</f>
        <v>0</v>
      </c>
      <c r="E47" s="69">
        <f t="shared" si="10"/>
        <v>0</v>
      </c>
      <c r="F47" s="69">
        <f t="shared" si="10"/>
        <v>9.4878048780487809</v>
      </c>
      <c r="G47" s="69">
        <f t="shared" si="10"/>
        <v>0</v>
      </c>
      <c r="H47" s="69">
        <f t="shared" si="10"/>
        <v>0</v>
      </c>
      <c r="I47" s="69">
        <f t="shared" si="10"/>
        <v>15.874439461883409</v>
      </c>
      <c r="J47" s="69">
        <f t="shared" si="10"/>
        <v>0</v>
      </c>
      <c r="K47" s="69">
        <f t="shared" si="10"/>
        <v>0</v>
      </c>
      <c r="L47" s="69">
        <f t="shared" si="10"/>
        <v>10.865561694290976</v>
      </c>
      <c r="M47" s="69">
        <f t="shared" si="10"/>
        <v>0</v>
      </c>
      <c r="N47" s="69">
        <f t="shared" si="10"/>
        <v>0</v>
      </c>
      <c r="O47" s="69">
        <f t="shared" si="10"/>
        <v>11.138613861386139</v>
      </c>
      <c r="P47" s="69">
        <f t="shared" si="10"/>
        <v>0</v>
      </c>
      <c r="Q47" s="69">
        <f t="shared" si="10"/>
        <v>0</v>
      </c>
      <c r="R47" s="69">
        <f t="shared" si="10"/>
        <v>16.91394658753709</v>
      </c>
      <c r="S47" s="69">
        <f t="shared" si="10"/>
        <v>0</v>
      </c>
      <c r="T47" s="69">
        <f t="shared" si="10"/>
        <v>0</v>
      </c>
      <c r="U47" s="16" t="e">
        <v>#REF!</v>
      </c>
      <c r="V47" s="16" t="e">
        <v>#REF!</v>
      </c>
      <c r="W47" s="16" t="e">
        <v>#REF!</v>
      </c>
    </row>
    <row r="48" spans="1:23" ht="15" customHeight="1" x14ac:dyDescent="0.2">
      <c r="B48" s="71" t="s">
        <v>204</v>
      </c>
      <c r="C48" s="16">
        <v>2.709090909090909</v>
      </c>
      <c r="D48" s="16" t="s">
        <v>412</v>
      </c>
      <c r="E48" s="16" t="s">
        <v>186</v>
      </c>
      <c r="F48" s="16">
        <v>2.0487804878048781</v>
      </c>
      <c r="G48" s="16" t="s">
        <v>412</v>
      </c>
      <c r="H48" s="16" t="s">
        <v>186</v>
      </c>
      <c r="I48" s="16">
        <v>3.4379671150971598</v>
      </c>
      <c r="J48" s="16" t="s">
        <v>412</v>
      </c>
      <c r="K48" s="16" t="s">
        <v>186</v>
      </c>
      <c r="L48" s="17">
        <v>1.5346838551258442</v>
      </c>
      <c r="M48" s="17" t="s">
        <v>412</v>
      </c>
      <c r="N48" s="17" t="s">
        <v>186</v>
      </c>
      <c r="O48" s="17">
        <v>2.4752475247524752</v>
      </c>
      <c r="P48" s="17" t="s">
        <v>412</v>
      </c>
      <c r="Q48" s="17" t="s">
        <v>186</v>
      </c>
      <c r="R48" s="17">
        <v>3.857566765578635</v>
      </c>
      <c r="S48" s="17" t="s">
        <v>412</v>
      </c>
      <c r="T48" s="17" t="s">
        <v>186</v>
      </c>
      <c r="U48" s="16" t="e">
        <v>#REF!</v>
      </c>
      <c r="V48" s="16" t="e">
        <v>#REF!</v>
      </c>
      <c r="W48" s="16" t="e">
        <v>#REF!</v>
      </c>
    </row>
    <row r="49" spans="2:23" ht="15" customHeight="1" x14ac:dyDescent="0.2">
      <c r="B49" s="71" t="s">
        <v>205</v>
      </c>
      <c r="C49" s="16">
        <v>6.6727272727272728</v>
      </c>
      <c r="D49" s="16" t="s">
        <v>412</v>
      </c>
      <c r="E49" s="16" t="s">
        <v>186</v>
      </c>
      <c r="F49" s="16">
        <v>5.0487804878048781</v>
      </c>
      <c r="G49" s="16" t="s">
        <v>412</v>
      </c>
      <c r="H49" s="16" t="s">
        <v>186</v>
      </c>
      <c r="I49" s="16">
        <v>8.6995515695067258</v>
      </c>
      <c r="J49" s="16" t="s">
        <v>412</v>
      </c>
      <c r="K49" s="16" t="s">
        <v>186</v>
      </c>
      <c r="L49" s="17">
        <v>5.2179251074278703</v>
      </c>
      <c r="M49" s="17" t="s">
        <v>412</v>
      </c>
      <c r="N49" s="17" t="s">
        <v>186</v>
      </c>
      <c r="O49" s="17">
        <v>5.5693069306930694</v>
      </c>
      <c r="P49" s="17" t="s">
        <v>412</v>
      </c>
      <c r="Q49" s="17" t="s">
        <v>186</v>
      </c>
      <c r="R49" s="17">
        <v>8.4569732937685451</v>
      </c>
      <c r="S49" s="17" t="s">
        <v>412</v>
      </c>
      <c r="T49" s="17" t="s">
        <v>186</v>
      </c>
      <c r="U49" s="16" t="e">
        <v>#REF!</v>
      </c>
      <c r="V49" s="16" t="e">
        <v>#REF!</v>
      </c>
      <c r="W49" s="16" t="e">
        <v>#REF!</v>
      </c>
    </row>
    <row r="50" spans="2:23" ht="15" customHeight="1" x14ac:dyDescent="0.2">
      <c r="B50" s="71" t="s">
        <v>206</v>
      </c>
      <c r="C50" s="16">
        <v>3.5</v>
      </c>
      <c r="D50" s="16" t="s">
        <v>412</v>
      </c>
      <c r="E50" s="16" t="s">
        <v>186</v>
      </c>
      <c r="F50" s="16">
        <v>2.3902439024390243</v>
      </c>
      <c r="G50" s="16" t="s">
        <v>412</v>
      </c>
      <c r="H50" s="16" t="s">
        <v>186</v>
      </c>
      <c r="I50" s="16">
        <v>3.7369207772795217</v>
      </c>
      <c r="J50" s="16" t="s">
        <v>412</v>
      </c>
      <c r="K50" s="16" t="s">
        <v>186</v>
      </c>
      <c r="L50" s="17">
        <v>4.1129527317372618</v>
      </c>
      <c r="M50" s="17" t="s">
        <v>412</v>
      </c>
      <c r="N50" s="17" t="s">
        <v>186</v>
      </c>
      <c r="O50" s="17">
        <v>3.0940594059405941</v>
      </c>
      <c r="P50" s="17" t="s">
        <v>412</v>
      </c>
      <c r="Q50" s="17" t="s">
        <v>186</v>
      </c>
      <c r="R50" s="17">
        <v>4.5994065281899106</v>
      </c>
      <c r="S50" s="17" t="s">
        <v>412</v>
      </c>
      <c r="T50" s="17" t="s">
        <v>186</v>
      </c>
      <c r="U50" s="16" t="e">
        <v>#REF!</v>
      </c>
      <c r="V50" s="16" t="e">
        <v>#REF!</v>
      </c>
      <c r="W50" s="16" t="e">
        <v>#REF!</v>
      </c>
    </row>
    <row r="51" spans="2:23" ht="15" customHeight="1" x14ac:dyDescent="0.2">
      <c r="B51" s="72" t="s">
        <v>207</v>
      </c>
      <c r="C51" s="16">
        <v>0.6454545454545455</v>
      </c>
      <c r="D51" s="16" t="s">
        <v>412</v>
      </c>
      <c r="E51" s="16" t="s">
        <v>186</v>
      </c>
      <c r="F51" s="16">
        <v>0.31707317073170732</v>
      </c>
      <c r="G51" s="16" t="s">
        <v>412</v>
      </c>
      <c r="H51" s="16" t="s">
        <v>186</v>
      </c>
      <c r="I51" s="16">
        <v>0.47832585949177875</v>
      </c>
      <c r="J51" s="16" t="s">
        <v>412</v>
      </c>
      <c r="K51" s="16" t="s">
        <v>186</v>
      </c>
      <c r="L51" s="17">
        <v>0.79803560466543888</v>
      </c>
      <c r="M51" s="17" t="s">
        <v>412</v>
      </c>
      <c r="N51" s="17" t="s">
        <v>186</v>
      </c>
      <c r="O51" s="17">
        <v>1.113861386138614</v>
      </c>
      <c r="P51" s="17" t="s">
        <v>412</v>
      </c>
      <c r="Q51" s="17" t="s">
        <v>186</v>
      </c>
      <c r="R51" s="17">
        <v>0.74183976261127593</v>
      </c>
      <c r="S51" s="17" t="s">
        <v>412</v>
      </c>
      <c r="T51" s="17" t="s">
        <v>186</v>
      </c>
      <c r="U51" s="16" t="e">
        <v>#REF!</v>
      </c>
      <c r="V51" s="16" t="e">
        <v>#REF!</v>
      </c>
      <c r="W51" s="16" t="e">
        <v>#REF!</v>
      </c>
    </row>
    <row r="52" spans="2:23" ht="15" customHeight="1" x14ac:dyDescent="0.2">
      <c r="B52" s="72" t="s">
        <v>208</v>
      </c>
      <c r="C52" s="16">
        <v>2.290909090909091</v>
      </c>
      <c r="D52" s="16" t="s">
        <v>412</v>
      </c>
      <c r="E52" s="16" t="s">
        <v>186</v>
      </c>
      <c r="F52" s="16">
        <v>1.4390243902439024</v>
      </c>
      <c r="G52" s="16" t="s">
        <v>412</v>
      </c>
      <c r="H52" s="16" t="s">
        <v>186</v>
      </c>
      <c r="I52" s="16">
        <v>2.9596412556053813</v>
      </c>
      <c r="J52" s="16" t="s">
        <v>412</v>
      </c>
      <c r="K52" s="16" t="s">
        <v>186</v>
      </c>
      <c r="L52" s="17">
        <v>1.3505217925107429</v>
      </c>
      <c r="M52" s="17" t="s">
        <v>412</v>
      </c>
      <c r="N52" s="17" t="s">
        <v>186</v>
      </c>
      <c r="O52" s="17">
        <v>2.722772277227723</v>
      </c>
      <c r="P52" s="17" t="s">
        <v>412</v>
      </c>
      <c r="Q52" s="17" t="s">
        <v>186</v>
      </c>
      <c r="R52" s="17">
        <v>4.4510385756676554</v>
      </c>
      <c r="S52" s="17" t="s">
        <v>412</v>
      </c>
      <c r="T52" s="17" t="s">
        <v>186</v>
      </c>
      <c r="U52" s="16" t="e">
        <v>#REF!</v>
      </c>
      <c r="V52" s="16" t="e">
        <v>#REF!</v>
      </c>
      <c r="W52" s="16" t="e">
        <v>#REF!</v>
      </c>
    </row>
    <row r="53" spans="2:23" ht="15" customHeight="1" x14ac:dyDescent="0.2">
      <c r="B53" s="72" t="s">
        <v>209</v>
      </c>
      <c r="C53" s="16">
        <v>5.7545454545454549</v>
      </c>
      <c r="D53" s="16" t="s">
        <v>412</v>
      </c>
      <c r="E53" s="16" t="s">
        <v>186</v>
      </c>
      <c r="F53" s="16">
        <v>3.6097560975609757</v>
      </c>
      <c r="G53" s="16" t="s">
        <v>412</v>
      </c>
      <c r="H53" s="16" t="s">
        <v>186</v>
      </c>
      <c r="I53" s="16">
        <v>6.218236173393124</v>
      </c>
      <c r="J53" s="16" t="s">
        <v>412</v>
      </c>
      <c r="K53" s="16" t="s">
        <v>186</v>
      </c>
      <c r="L53" s="17">
        <v>4.4812768569674644</v>
      </c>
      <c r="M53" s="17" t="s">
        <v>412</v>
      </c>
      <c r="N53" s="17" t="s">
        <v>186</v>
      </c>
      <c r="O53" s="17">
        <v>5.3217821782178216</v>
      </c>
      <c r="P53" s="17" t="s">
        <v>412</v>
      </c>
      <c r="Q53" s="17" t="s">
        <v>186</v>
      </c>
      <c r="R53" s="17">
        <v>10.385756676557863</v>
      </c>
      <c r="S53" s="17" t="s">
        <v>412</v>
      </c>
      <c r="T53" s="17" t="s">
        <v>186</v>
      </c>
      <c r="U53" s="16" t="e">
        <v>#REF!</v>
      </c>
      <c r="V53" s="16" t="e">
        <v>#REF!</v>
      </c>
      <c r="W53" s="16" t="e">
        <v>#REF!</v>
      </c>
    </row>
    <row r="54" spans="2:23" ht="15" customHeight="1" x14ac:dyDescent="0.2">
      <c r="B54" s="72" t="s">
        <v>103</v>
      </c>
      <c r="C54" s="16">
        <v>8.163636363636364</v>
      </c>
      <c r="D54" s="16" t="s">
        <v>412</v>
      </c>
      <c r="E54" s="16" t="s">
        <v>186</v>
      </c>
      <c r="F54" s="16">
        <v>9.9512195121951219</v>
      </c>
      <c r="G54" s="16" t="s">
        <v>412</v>
      </c>
      <c r="H54" s="16" t="s">
        <v>186</v>
      </c>
      <c r="I54" s="16">
        <v>6.3079222720478327</v>
      </c>
      <c r="J54" s="16" t="s">
        <v>412</v>
      </c>
      <c r="K54" s="16" t="s">
        <v>186</v>
      </c>
      <c r="L54" s="17">
        <v>1.6574585635359116</v>
      </c>
      <c r="M54" s="17" t="s">
        <v>412</v>
      </c>
      <c r="N54" s="17" t="s">
        <v>186</v>
      </c>
      <c r="O54" s="17">
        <v>7.3019801980198018</v>
      </c>
      <c r="P54" s="17" t="s">
        <v>412</v>
      </c>
      <c r="Q54" s="17" t="s">
        <v>186</v>
      </c>
      <c r="R54" s="17">
        <v>28.635014836795254</v>
      </c>
      <c r="S54" s="17" t="s">
        <v>412</v>
      </c>
      <c r="T54" s="17" t="s">
        <v>186</v>
      </c>
      <c r="U54" s="16" t="e">
        <v>#REF!</v>
      </c>
      <c r="V54" s="16" t="e">
        <v>#REF!</v>
      </c>
      <c r="W54" s="16" t="e">
        <v>#REF!</v>
      </c>
    </row>
    <row r="55" spans="2:23" ht="15" customHeight="1" x14ac:dyDescent="0.2">
      <c r="B55" s="72" t="s">
        <v>210</v>
      </c>
      <c r="C55" s="16">
        <v>0.79090909090909089</v>
      </c>
      <c r="D55" s="16" t="s">
        <v>412</v>
      </c>
      <c r="E55" s="16" t="s">
        <v>186</v>
      </c>
      <c r="F55" s="16">
        <v>0.53658536585365857</v>
      </c>
      <c r="G55" s="16" t="s">
        <v>412</v>
      </c>
      <c r="H55" s="16" t="s">
        <v>186</v>
      </c>
      <c r="I55" s="16">
        <v>0.74738415545590431</v>
      </c>
      <c r="J55" s="16" t="s">
        <v>412</v>
      </c>
      <c r="K55" s="16" t="s">
        <v>186</v>
      </c>
      <c r="L55" s="17">
        <v>0.79803560466543888</v>
      </c>
      <c r="M55" s="17" t="s">
        <v>412</v>
      </c>
      <c r="N55" s="17" t="s">
        <v>186</v>
      </c>
      <c r="O55" s="17">
        <v>0.74257425742574257</v>
      </c>
      <c r="P55" s="17" t="s">
        <v>412</v>
      </c>
      <c r="Q55" s="17" t="s">
        <v>186</v>
      </c>
      <c r="R55" s="17">
        <v>2.2255192878338277</v>
      </c>
      <c r="S55" s="17" t="s">
        <v>412</v>
      </c>
      <c r="T55" s="17" t="s">
        <v>186</v>
      </c>
      <c r="U55" s="16"/>
      <c r="V55" s="16"/>
      <c r="W55" s="16"/>
    </row>
    <row r="56" spans="2:23" ht="15" customHeight="1" x14ac:dyDescent="0.2">
      <c r="B56" s="72" t="s">
        <v>211</v>
      </c>
      <c r="C56" s="16">
        <v>0.45454545454545453</v>
      </c>
      <c r="D56" s="16" t="s">
        <v>412</v>
      </c>
      <c r="E56" s="16" t="s">
        <v>186</v>
      </c>
      <c r="F56" s="16">
        <v>0.51219512195121952</v>
      </c>
      <c r="G56" s="16" t="s">
        <v>412</v>
      </c>
      <c r="H56" s="16" t="s">
        <v>186</v>
      </c>
      <c r="I56" s="16">
        <v>0.26905829596412556</v>
      </c>
      <c r="J56" s="16" t="s">
        <v>412</v>
      </c>
      <c r="K56" s="16" t="s">
        <v>186</v>
      </c>
      <c r="L56" s="17">
        <v>0.18416206261510129</v>
      </c>
      <c r="M56" s="17" t="s">
        <v>412</v>
      </c>
      <c r="N56" s="17" t="s">
        <v>186</v>
      </c>
      <c r="O56" s="17">
        <v>0.49504950495049505</v>
      </c>
      <c r="P56" s="17" t="s">
        <v>412</v>
      </c>
      <c r="Q56" s="17" t="s">
        <v>186</v>
      </c>
      <c r="R56" s="17">
        <v>1.6320474777448071</v>
      </c>
      <c r="S56" s="17" t="s">
        <v>412</v>
      </c>
      <c r="T56" s="17" t="s">
        <v>186</v>
      </c>
      <c r="U56" s="16"/>
      <c r="V56" s="16"/>
      <c r="W56" s="16"/>
    </row>
    <row r="57" spans="2:23" ht="15" customHeight="1" x14ac:dyDescent="0.2">
      <c r="B57" s="72" t="s">
        <v>212</v>
      </c>
      <c r="C57" s="16">
        <v>7.2727272727272724E-2</v>
      </c>
      <c r="D57" s="16" t="s">
        <v>412</v>
      </c>
      <c r="E57" s="16" t="s">
        <v>186</v>
      </c>
      <c r="F57" s="16">
        <v>4.878048780487805E-2</v>
      </c>
      <c r="G57" s="16" t="s">
        <v>412</v>
      </c>
      <c r="H57" s="16" t="s">
        <v>186</v>
      </c>
      <c r="I57" s="16">
        <v>5.9790732436472344E-2</v>
      </c>
      <c r="J57" s="16" t="s">
        <v>412</v>
      </c>
      <c r="K57" s="16" t="s">
        <v>186</v>
      </c>
      <c r="L57" s="17">
        <v>0.18416206261510129</v>
      </c>
      <c r="M57" s="17" t="s">
        <v>412</v>
      </c>
      <c r="N57" s="17" t="s">
        <v>186</v>
      </c>
      <c r="O57" s="17">
        <v>0</v>
      </c>
      <c r="P57" s="17" t="s">
        <v>412</v>
      </c>
      <c r="Q57" s="17" t="s">
        <v>186</v>
      </c>
      <c r="R57" s="17">
        <v>0.14836795252225518</v>
      </c>
      <c r="S57" s="17" t="s">
        <v>412</v>
      </c>
      <c r="T57" s="17" t="s">
        <v>186</v>
      </c>
      <c r="U57" s="16"/>
      <c r="V57" s="16"/>
      <c r="W57" s="16"/>
    </row>
    <row r="58" spans="2:23" ht="12.75" customHeight="1" x14ac:dyDescent="0.2">
      <c r="B58" s="72" t="s">
        <v>52</v>
      </c>
      <c r="C58" s="16">
        <v>1.5181818181818181</v>
      </c>
      <c r="D58" s="16" t="s">
        <v>412</v>
      </c>
      <c r="E58" s="16" t="s">
        <v>186</v>
      </c>
      <c r="F58" s="16">
        <v>0.97560975609756095</v>
      </c>
      <c r="G58" s="16" t="s">
        <v>412</v>
      </c>
      <c r="H58" s="16" t="s">
        <v>186</v>
      </c>
      <c r="I58" s="16">
        <v>1.6442451420029895</v>
      </c>
      <c r="J58" s="16" t="s">
        <v>412</v>
      </c>
      <c r="K58" s="16" t="s">
        <v>186</v>
      </c>
      <c r="L58" s="17">
        <v>2.0871700429711479</v>
      </c>
      <c r="M58" s="17" t="s">
        <v>412</v>
      </c>
      <c r="N58" s="17" t="s">
        <v>186</v>
      </c>
      <c r="O58" s="17">
        <v>1.608910891089109</v>
      </c>
      <c r="P58" s="17" t="s">
        <v>412</v>
      </c>
      <c r="Q58" s="17" t="s">
        <v>186</v>
      </c>
      <c r="R58" s="17">
        <v>1.4836795252225519</v>
      </c>
      <c r="S58" s="17" t="s">
        <v>412</v>
      </c>
      <c r="T58" s="17" t="s">
        <v>186</v>
      </c>
      <c r="U58" s="18" t="e">
        <v>#REF!</v>
      </c>
      <c r="V58" s="18" t="e">
        <v>#REF!</v>
      </c>
      <c r="W58" s="18"/>
    </row>
    <row r="59" spans="2:23" ht="12.75" customHeight="1" x14ac:dyDescent="0.2">
      <c r="B59" s="72" t="s">
        <v>46</v>
      </c>
      <c r="C59" s="18">
        <v>11000</v>
      </c>
      <c r="D59" s="18">
        <v>11000</v>
      </c>
      <c r="E59" s="18">
        <v>0</v>
      </c>
      <c r="F59" s="18">
        <v>4100</v>
      </c>
      <c r="G59" s="18">
        <v>4066</v>
      </c>
      <c r="H59" s="18">
        <v>0</v>
      </c>
      <c r="I59" s="18">
        <v>3345</v>
      </c>
      <c r="J59" s="18">
        <v>3248</v>
      </c>
      <c r="K59" s="16">
        <v>0</v>
      </c>
      <c r="L59" s="19">
        <v>1629</v>
      </c>
      <c r="M59" s="19">
        <v>1797</v>
      </c>
      <c r="N59" s="17">
        <v>0</v>
      </c>
      <c r="O59" s="19">
        <v>808</v>
      </c>
      <c r="P59" s="19">
        <v>841</v>
      </c>
      <c r="Q59" s="19">
        <v>0</v>
      </c>
      <c r="R59" s="19">
        <v>674</v>
      </c>
      <c r="S59" s="19">
        <v>579</v>
      </c>
      <c r="T59" s="17">
        <v>0</v>
      </c>
      <c r="U59" s="18"/>
      <c r="V59" s="18"/>
      <c r="W59" s="18"/>
    </row>
    <row r="60" spans="2:23" ht="27" customHeight="1" x14ac:dyDescent="0.2">
      <c r="B60" s="156" t="s">
        <v>213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</row>
    <row r="61" spans="2:23" x14ac:dyDescent="0.2">
      <c r="B61" s="42"/>
      <c r="C61" s="42"/>
      <c r="D61" s="42"/>
      <c r="E61" s="42"/>
      <c r="F61" s="42"/>
      <c r="G61" s="42"/>
      <c r="H61" s="42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</row>
    <row r="62" spans="2:23" x14ac:dyDescent="0.2">
      <c r="B62" s="42"/>
      <c r="C62" s="42"/>
      <c r="D62" s="42"/>
      <c r="E62" s="42"/>
      <c r="F62" s="42"/>
      <c r="G62" s="42"/>
      <c r="H62" s="23" t="s">
        <v>36</v>
      </c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2:23" x14ac:dyDescent="0.2">
      <c r="B63" s="42"/>
      <c r="C63" s="42"/>
      <c r="D63" s="42"/>
      <c r="E63" s="42"/>
      <c r="F63" s="42"/>
      <c r="G63" s="42"/>
      <c r="H63" s="42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</row>
    <row r="64" spans="2:23" x14ac:dyDescent="0.2">
      <c r="B64" s="21"/>
      <c r="C64" s="21"/>
      <c r="D64" s="21"/>
      <c r="E64" s="21"/>
      <c r="F64" s="21"/>
      <c r="G64" s="21"/>
      <c r="H64" s="21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2:23" x14ac:dyDescent="0.2">
      <c r="B65" s="21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 x14ac:dyDescent="0.2">
      <c r="B66" s="21"/>
      <c r="C66" s="21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2:23" x14ac:dyDescent="0.2">
      <c r="B67" s="3"/>
      <c r="C67" s="3"/>
      <c r="D67" s="3"/>
      <c r="E67" s="3"/>
      <c r="F67" s="3"/>
      <c r="G67" s="3"/>
      <c r="H67" s="3"/>
    </row>
    <row r="68" spans="2:23" x14ac:dyDescent="0.2">
      <c r="B68" s="3"/>
      <c r="C68" s="3"/>
      <c r="D68" s="3"/>
      <c r="E68" s="3"/>
      <c r="F68" s="3"/>
      <c r="G68" s="3"/>
      <c r="H68" s="3"/>
    </row>
    <row r="69" spans="2:23" x14ac:dyDescent="0.2">
      <c r="B69" s="3"/>
      <c r="C69" s="3"/>
      <c r="D69" s="3"/>
      <c r="E69" s="3"/>
      <c r="F69" s="3"/>
      <c r="G69" s="3"/>
      <c r="H69" s="3"/>
    </row>
  </sheetData>
  <mergeCells count="30">
    <mergeCell ref="B60:W60"/>
    <mergeCell ref="B33:W33"/>
    <mergeCell ref="B37:W37"/>
    <mergeCell ref="B38:B39"/>
    <mergeCell ref="C38:E38"/>
    <mergeCell ref="F38:H38"/>
    <mergeCell ref="I38:K38"/>
    <mergeCell ref="L38:N38"/>
    <mergeCell ref="O38:Q38"/>
    <mergeCell ref="R38:T38"/>
    <mergeCell ref="U38:W38"/>
    <mergeCell ref="B14:W14"/>
    <mergeCell ref="B18:W18"/>
    <mergeCell ref="B19:B20"/>
    <mergeCell ref="C19:E19"/>
    <mergeCell ref="F19:H19"/>
    <mergeCell ref="I19:K19"/>
    <mergeCell ref="L19:N19"/>
    <mergeCell ref="O19:Q19"/>
    <mergeCell ref="R19:T19"/>
    <mergeCell ref="U19:W19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35" location="INDICE!A1" tooltip="Ver Índice" display="Ver Índice"/>
    <hyperlink ref="H62" location="INDICE!A1" tooltip="Ver Índice" display="Ver Índice"/>
    <hyperlink ref="H16" location="INDICE!A1" tooltip="Ver Índice" display="Ver Índice"/>
  </hyperlinks>
  <printOptions horizontalCentered="1" verticalCentered="1"/>
  <pageMargins left="0.78740157480314965" right="0.78740157480314965" top="0.48" bottom="0.33" header="0" footer="0"/>
  <pageSetup paperSize="9" scale="5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46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7.85546875" style="11" customWidth="1"/>
    <col min="2" max="2" width="31.7109375" style="11" bestFit="1" customWidth="1"/>
    <col min="3" max="20" width="7.7109375" style="11" customWidth="1"/>
    <col min="21" max="23" width="0" style="11" hidden="1" customWidth="1"/>
    <col min="24" max="16384" width="11.42578125" style="11"/>
  </cols>
  <sheetData>
    <row r="4" spans="2:23" ht="37.5" customHeight="1" x14ac:dyDescent="0.2"/>
    <row r="5" spans="2:23" ht="18" customHeight="1" x14ac:dyDescent="0.2">
      <c r="B5" s="169" t="s">
        <v>214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2:23" ht="12.75" customHeight="1" x14ac:dyDescent="0.2">
      <c r="B6" s="73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24.95" customHeight="1" x14ac:dyDescent="0.2">
      <c r="B7" s="73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74" t="s">
        <v>215</v>
      </c>
      <c r="C8" s="75">
        <v>15.1</v>
      </c>
      <c r="D8" s="75">
        <v>15.663636363636364</v>
      </c>
      <c r="E8" s="75">
        <v>-3.5983749274521273</v>
      </c>
      <c r="F8" s="76">
        <v>12.487804878048781</v>
      </c>
      <c r="G8" s="76">
        <v>12.887358583374324</v>
      </c>
      <c r="H8" s="76">
        <v>-3.1003537516291289</v>
      </c>
      <c r="I8" s="75">
        <v>14.708520179372197</v>
      </c>
      <c r="J8" s="75">
        <v>14.593596059113301</v>
      </c>
      <c r="K8" s="75">
        <v>0.78749692531833659</v>
      </c>
      <c r="L8" s="76">
        <v>10.620012277470842</v>
      </c>
      <c r="M8" s="76">
        <v>10.628825820812466</v>
      </c>
      <c r="N8" s="76">
        <v>-8.2921138140832795E-2</v>
      </c>
      <c r="O8" s="75">
        <v>12.128712871287128</v>
      </c>
      <c r="P8" s="75">
        <v>14.744351961950059</v>
      </c>
      <c r="Q8" s="75">
        <v>-17.739939316512306</v>
      </c>
      <c r="R8" s="76">
        <v>33.234421364985167</v>
      </c>
      <c r="S8" s="76">
        <v>37.651122625215891</v>
      </c>
      <c r="T8" s="76">
        <v>-11.730596466392612</v>
      </c>
      <c r="U8" s="75">
        <v>37.804878048780488</v>
      </c>
      <c r="V8" s="75">
        <v>44.162436548223347</v>
      </c>
      <c r="W8" s="75">
        <v>-14.395850855060274</v>
      </c>
    </row>
    <row r="9" spans="2:23" ht="15" customHeight="1" x14ac:dyDescent="0.2">
      <c r="B9" s="74" t="s">
        <v>216</v>
      </c>
      <c r="C9" s="75">
        <v>25.2</v>
      </c>
      <c r="D9" s="75">
        <v>25.645454545454545</v>
      </c>
      <c r="E9" s="75">
        <v>-1.7369727047146313</v>
      </c>
      <c r="F9" s="76">
        <v>20.609756097560975</v>
      </c>
      <c r="G9" s="76">
        <v>21.569109690113134</v>
      </c>
      <c r="H9" s="76">
        <v>-4.4478126651277989</v>
      </c>
      <c r="I9" s="75">
        <v>34.319880418535128</v>
      </c>
      <c r="J9" s="75">
        <v>35.806650246305416</v>
      </c>
      <c r="K9" s="75">
        <v>-4.152217025449616</v>
      </c>
      <c r="L9" s="76">
        <v>18.047882136279927</v>
      </c>
      <c r="M9" s="76">
        <v>16.304952698942682</v>
      </c>
      <c r="N9" s="76">
        <v>10.689570644692935</v>
      </c>
      <c r="O9" s="75">
        <v>17.945544554455445</v>
      </c>
      <c r="P9" s="75">
        <v>21.997621878715815</v>
      </c>
      <c r="Q9" s="75">
        <v>-18.420524484880929</v>
      </c>
      <c r="R9" s="76">
        <v>34.272997032640951</v>
      </c>
      <c r="S9" s="76">
        <v>33.506044905008636</v>
      </c>
      <c r="T9" s="76">
        <v>2.2889962984490211</v>
      </c>
      <c r="U9" s="75">
        <v>22.560975609756099</v>
      </c>
      <c r="V9" s="75">
        <v>22.842639593908629</v>
      </c>
      <c r="W9" s="75">
        <v>-1.2330623306233122</v>
      </c>
    </row>
    <row r="10" spans="2:23" ht="15" customHeight="1" x14ac:dyDescent="0.2">
      <c r="B10" s="74" t="s">
        <v>217</v>
      </c>
      <c r="C10" s="75">
        <v>8.754545454545454</v>
      </c>
      <c r="D10" s="75">
        <v>7.1181818181818182</v>
      </c>
      <c r="E10" s="75">
        <v>22.988505747126425</v>
      </c>
      <c r="F10" s="76">
        <v>7.7317073170731705</v>
      </c>
      <c r="G10" s="76">
        <v>5.7304476143630101</v>
      </c>
      <c r="H10" s="76">
        <v>34.923270176907778</v>
      </c>
      <c r="I10" s="75">
        <v>8.8789237668161434</v>
      </c>
      <c r="J10" s="75">
        <v>6.4963054187192117</v>
      </c>
      <c r="K10" s="75">
        <v>36.676513718572664</v>
      </c>
      <c r="L10" s="76">
        <v>11.295273173726212</v>
      </c>
      <c r="M10" s="76">
        <v>9.7941012799109632</v>
      </c>
      <c r="N10" s="76">
        <v>15.327306211284096</v>
      </c>
      <c r="O10" s="75">
        <v>6.3118811881188117</v>
      </c>
      <c r="P10" s="75">
        <v>7.8478002378121285</v>
      </c>
      <c r="Q10" s="75">
        <v>-19.571332133213332</v>
      </c>
      <c r="R10" s="76">
        <v>5.0445103857566762</v>
      </c>
      <c r="S10" s="76">
        <v>3.9723661485319517</v>
      </c>
      <c r="T10" s="76">
        <v>26.990065797961535</v>
      </c>
      <c r="U10" s="75">
        <v>31.097560975609756</v>
      </c>
      <c r="V10" s="75">
        <v>24.873096446700508</v>
      </c>
      <c r="W10" s="75">
        <v>25.024888003982085</v>
      </c>
    </row>
    <row r="11" spans="2:23" ht="15" customHeight="1" x14ac:dyDescent="0.2">
      <c r="B11" s="74" t="s">
        <v>218</v>
      </c>
      <c r="C11" s="75">
        <v>24.454545454545453</v>
      </c>
      <c r="D11" s="75">
        <v>27.427272727272726</v>
      </c>
      <c r="E11" s="75">
        <v>-10.838581372224056</v>
      </c>
      <c r="F11" s="76">
        <v>28.243902439024389</v>
      </c>
      <c r="G11" s="76">
        <v>29.488440727988195</v>
      </c>
      <c r="H11" s="76">
        <v>-4.2204275920991137</v>
      </c>
      <c r="I11" s="75">
        <v>22.062780269058297</v>
      </c>
      <c r="J11" s="75">
        <v>26.293103448275861</v>
      </c>
      <c r="K11" s="75">
        <v>-16.089097993089752</v>
      </c>
      <c r="L11" s="76">
        <v>34.990791896869247</v>
      </c>
      <c r="M11" s="76">
        <v>38.84251530328325</v>
      </c>
      <c r="N11" s="76">
        <v>-9.9162563915844828</v>
      </c>
      <c r="O11" s="75">
        <v>16.831683168316832</v>
      </c>
      <c r="P11" s="75">
        <v>17.8359096313912</v>
      </c>
      <c r="Q11" s="75">
        <v>-5.6303630363036206</v>
      </c>
      <c r="R11" s="76">
        <v>7.2700296735905043</v>
      </c>
      <c r="S11" s="76">
        <v>11.917098445595855</v>
      </c>
      <c r="T11" s="76">
        <v>-38.994968391175334</v>
      </c>
      <c r="U11" s="75">
        <v>4.8780487804878048</v>
      </c>
      <c r="V11" s="75">
        <v>7.1065989847715736</v>
      </c>
      <c r="W11" s="75">
        <v>-31.358885017421599</v>
      </c>
    </row>
    <row r="12" spans="2:23" ht="15" customHeight="1" x14ac:dyDescent="0.2">
      <c r="B12" s="74" t="s">
        <v>219</v>
      </c>
      <c r="C12" s="75">
        <v>4.5</v>
      </c>
      <c r="D12" s="75">
        <v>6.1454545454545455</v>
      </c>
      <c r="E12" s="75">
        <v>-26.775147928994087</v>
      </c>
      <c r="F12" s="76">
        <v>4.4390243902439028</v>
      </c>
      <c r="G12" s="76">
        <v>6.0993605509099851</v>
      </c>
      <c r="H12" s="76">
        <v>-27.221479150275371</v>
      </c>
      <c r="I12" s="75">
        <v>2.7204783258594918</v>
      </c>
      <c r="J12" s="75">
        <v>4.7413793103448274</v>
      </c>
      <c r="K12" s="75">
        <v>-42.622638945508903</v>
      </c>
      <c r="L12" s="76">
        <v>8.1645181092694905</v>
      </c>
      <c r="M12" s="76">
        <v>9.6271563717306616</v>
      </c>
      <c r="N12" s="76">
        <v>-15.192837905449281</v>
      </c>
      <c r="O12" s="75">
        <v>6.8069306930693072</v>
      </c>
      <c r="P12" s="75">
        <v>8.2045184304399523</v>
      </c>
      <c r="Q12" s="75">
        <v>-17.034366480126266</v>
      </c>
      <c r="R12" s="76">
        <v>1.1869436201780414</v>
      </c>
      <c r="S12" s="76">
        <v>1.7271157167530224</v>
      </c>
      <c r="T12" s="76">
        <v>-31.275964391691403</v>
      </c>
      <c r="U12" s="75">
        <v>2.4390243902439024</v>
      </c>
      <c r="V12" s="75">
        <v>1.015228426395939</v>
      </c>
      <c r="W12" s="75">
        <v>140.2439024390244</v>
      </c>
    </row>
    <row r="13" spans="2:23" ht="15" customHeight="1" x14ac:dyDescent="0.2">
      <c r="B13" s="74" t="s">
        <v>220</v>
      </c>
      <c r="C13" s="75">
        <v>21.990909090909092</v>
      </c>
      <c r="D13" s="75">
        <v>18</v>
      </c>
      <c r="E13" s="75">
        <v>22.171717171717162</v>
      </c>
      <c r="F13" s="76">
        <v>26.487804878048781</v>
      </c>
      <c r="G13" s="76">
        <v>24.225282833251352</v>
      </c>
      <c r="H13" s="76">
        <v>9.3395072427881729</v>
      </c>
      <c r="I13" s="75">
        <v>17.309417040358746</v>
      </c>
      <c r="J13" s="75">
        <v>12.068965517241379</v>
      </c>
      <c r="K13" s="75">
        <v>43.420884048686759</v>
      </c>
      <c r="L13" s="76">
        <v>16.881522406384285</v>
      </c>
      <c r="M13" s="76">
        <v>14.802448525319978</v>
      </c>
      <c r="N13" s="76">
        <v>14.045472798017144</v>
      </c>
      <c r="O13" s="75">
        <v>39.975247524752476</v>
      </c>
      <c r="P13" s="75">
        <v>29.369797859690845</v>
      </c>
      <c r="Q13" s="75">
        <v>36.110053313023599</v>
      </c>
      <c r="R13" s="76">
        <v>18.991097922848663</v>
      </c>
      <c r="S13" s="76">
        <v>11.226252158894646</v>
      </c>
      <c r="T13" s="76">
        <v>69.166856881990384</v>
      </c>
      <c r="U13" s="75">
        <v>1.2195121951219512</v>
      </c>
      <c r="V13" s="75">
        <v>0</v>
      </c>
      <c r="W13" s="75" t="e">
        <v>#DIV/0!</v>
      </c>
    </row>
    <row r="14" spans="2:23" ht="15" customHeight="1" x14ac:dyDescent="0.2">
      <c r="B14" s="74" t="s">
        <v>221</v>
      </c>
      <c r="C14" s="77">
        <v>11000</v>
      </c>
      <c r="D14" s="77">
        <v>11000</v>
      </c>
      <c r="E14" s="77"/>
      <c r="F14" s="78">
        <v>4100</v>
      </c>
      <c r="G14" s="78">
        <v>4066</v>
      </c>
      <c r="H14" s="78"/>
      <c r="I14" s="77">
        <v>3345</v>
      </c>
      <c r="J14" s="77">
        <v>3248</v>
      </c>
      <c r="K14" s="77"/>
      <c r="L14" s="78">
        <v>1629</v>
      </c>
      <c r="M14" s="78">
        <v>1797</v>
      </c>
      <c r="N14" s="78"/>
      <c r="O14" s="77">
        <v>808</v>
      </c>
      <c r="P14" s="77">
        <v>841</v>
      </c>
      <c r="Q14" s="77"/>
      <c r="R14" s="78">
        <v>674</v>
      </c>
      <c r="S14" s="78">
        <v>579</v>
      </c>
      <c r="T14" s="78"/>
      <c r="U14" s="77">
        <v>164</v>
      </c>
      <c r="V14" s="77">
        <v>197</v>
      </c>
      <c r="W14" s="77"/>
    </row>
    <row r="15" spans="2:23" ht="12.75" customHeight="1" x14ac:dyDescent="0.2">
      <c r="B15" s="156" t="s">
        <v>35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</row>
    <row r="16" spans="2:23" x14ac:dyDescent="0.2">
      <c r="B16" s="79"/>
      <c r="C16" s="79"/>
      <c r="D16" s="79"/>
      <c r="E16" s="79"/>
      <c r="F16" s="79"/>
      <c r="G16" s="79"/>
      <c r="H16" s="79"/>
      <c r="I16" s="45"/>
      <c r="J16" s="45"/>
      <c r="K16" s="45"/>
      <c r="L16" s="45"/>
      <c r="M16" s="45"/>
      <c r="N16" s="45"/>
      <c r="O16" s="45"/>
      <c r="P16" s="45"/>
      <c r="Q16" s="45"/>
    </row>
    <row r="17" spans="2:23" x14ac:dyDescent="0.2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2:23" ht="18" customHeight="1" x14ac:dyDescent="0.2">
      <c r="B18" s="169" t="s">
        <v>222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80"/>
      <c r="V18" s="80"/>
      <c r="W18" s="80"/>
    </row>
    <row r="19" spans="2:23" ht="12.75" customHeight="1" x14ac:dyDescent="0.2">
      <c r="B19" s="67"/>
      <c r="C19" s="159" t="s">
        <v>28</v>
      </c>
      <c r="D19" s="159"/>
      <c r="E19" s="159"/>
      <c r="F19" s="160" t="s">
        <v>29</v>
      </c>
      <c r="G19" s="160"/>
      <c r="H19" s="160"/>
      <c r="I19" s="159" t="s">
        <v>30</v>
      </c>
      <c r="J19" s="159"/>
      <c r="K19" s="159"/>
      <c r="L19" s="160" t="s">
        <v>31</v>
      </c>
      <c r="M19" s="160"/>
      <c r="N19" s="160"/>
      <c r="O19" s="159" t="s">
        <v>110</v>
      </c>
      <c r="P19" s="159"/>
      <c r="Q19" s="159"/>
      <c r="R19" s="160" t="s">
        <v>33</v>
      </c>
      <c r="S19" s="160"/>
      <c r="T19" s="160"/>
      <c r="U19" s="13" t="s">
        <v>34</v>
      </c>
      <c r="V19" s="13"/>
      <c r="W19" s="13"/>
    </row>
    <row r="20" spans="2:23" ht="24.95" customHeight="1" x14ac:dyDescent="0.2">
      <c r="B20" s="67"/>
      <c r="C20" s="13">
        <v>2011</v>
      </c>
      <c r="D20" s="13">
        <v>2010</v>
      </c>
      <c r="E20" s="13" t="s">
        <v>394</v>
      </c>
      <c r="F20" s="14">
        <v>2011</v>
      </c>
      <c r="G20" s="14">
        <v>2010</v>
      </c>
      <c r="H20" s="14" t="s">
        <v>394</v>
      </c>
      <c r="I20" s="13">
        <v>2011</v>
      </c>
      <c r="J20" s="13">
        <v>2010</v>
      </c>
      <c r="K20" s="13" t="s">
        <v>394</v>
      </c>
      <c r="L20" s="14">
        <v>2011</v>
      </c>
      <c r="M20" s="14">
        <v>2010</v>
      </c>
      <c r="N20" s="14" t="s">
        <v>394</v>
      </c>
      <c r="O20" s="13">
        <v>2011</v>
      </c>
      <c r="P20" s="13">
        <v>2010</v>
      </c>
      <c r="Q20" s="13" t="s">
        <v>394</v>
      </c>
      <c r="R20" s="14">
        <v>2011</v>
      </c>
      <c r="S20" s="14">
        <v>2010</v>
      </c>
      <c r="T20" s="14" t="s">
        <v>394</v>
      </c>
      <c r="U20" s="13">
        <v>2011</v>
      </c>
      <c r="V20" s="13">
        <v>2010</v>
      </c>
      <c r="W20" s="13" t="s">
        <v>394</v>
      </c>
    </row>
    <row r="21" spans="2:23" ht="15" hidden="1" customHeight="1" x14ac:dyDescent="0.2">
      <c r="B21" s="81" t="s">
        <v>223</v>
      </c>
      <c r="C21" s="82">
        <v>85.836363636363643</v>
      </c>
      <c r="D21" s="82">
        <v>88.790909090909096</v>
      </c>
      <c r="E21" s="82">
        <v>-3.3275314835671139</v>
      </c>
      <c r="F21" s="83">
        <v>88.243902439024396</v>
      </c>
      <c r="G21" s="83">
        <v>91.072306935563205</v>
      </c>
      <c r="H21" s="83">
        <v>-3.1056691015195383</v>
      </c>
      <c r="I21" s="82">
        <v>90.941704035874437</v>
      </c>
      <c r="J21" s="82">
        <v>93.873152709359601</v>
      </c>
      <c r="K21" s="82">
        <v>-3.1227764157034414</v>
      </c>
      <c r="L21" s="83">
        <v>79.128299570288519</v>
      </c>
      <c r="M21" s="83">
        <v>84.641068447412351</v>
      </c>
      <c r="N21" s="83">
        <v>-6.5131135254382144</v>
      </c>
      <c r="O21" s="82">
        <v>80.198019801980195</v>
      </c>
      <c r="P21" s="82">
        <v>82.045184304399527</v>
      </c>
      <c r="Q21" s="82">
        <v>-2.2513990529487842</v>
      </c>
      <c r="R21" s="83">
        <v>78.783382789317514</v>
      </c>
      <c r="S21" s="83">
        <v>77.374784110535401</v>
      </c>
      <c r="T21" s="83">
        <v>1.8204880245866946</v>
      </c>
      <c r="U21" s="82">
        <v>84.146341463414629</v>
      </c>
      <c r="V21" s="82">
        <v>84.771573604060919</v>
      </c>
      <c r="W21" s="82">
        <v>-0.73754929166059924</v>
      </c>
    </row>
    <row r="22" spans="2:23" ht="15" customHeight="1" x14ac:dyDescent="0.2">
      <c r="B22" s="84" t="s">
        <v>224</v>
      </c>
      <c r="C22" s="85">
        <v>14.163636363636364</v>
      </c>
      <c r="D22" s="85">
        <v>11.209090909090909</v>
      </c>
      <c r="E22" s="85">
        <v>26.358475263584765</v>
      </c>
      <c r="F22" s="76">
        <v>11.75609756097561</v>
      </c>
      <c r="G22" s="76">
        <v>8.9276930644367933</v>
      </c>
      <c r="H22" s="76">
        <v>31.681247060404473</v>
      </c>
      <c r="I22" s="85">
        <v>9.0582959641255609</v>
      </c>
      <c r="J22" s="85">
        <v>6.1268472906403941</v>
      </c>
      <c r="K22" s="85">
        <v>47.845956238592066</v>
      </c>
      <c r="L22" s="76">
        <v>20.871700429711481</v>
      </c>
      <c r="M22" s="76">
        <v>15.358931552587647</v>
      </c>
      <c r="N22" s="76">
        <v>35.892919102143225</v>
      </c>
      <c r="O22" s="85">
        <v>19.801980198019802</v>
      </c>
      <c r="P22" s="85">
        <v>17.954815695600477</v>
      </c>
      <c r="Q22" s="85">
        <v>10.287849977050669</v>
      </c>
      <c r="R22" s="76">
        <v>21.216617210682493</v>
      </c>
      <c r="S22" s="76">
        <v>22.625215889464595</v>
      </c>
      <c r="T22" s="76">
        <v>-6.2257911069834933</v>
      </c>
      <c r="U22" s="86">
        <v>15.853658536585366</v>
      </c>
      <c r="V22" s="86">
        <v>15.228426395939087</v>
      </c>
      <c r="W22" s="86">
        <v>4.1056910569105582</v>
      </c>
    </row>
    <row r="23" spans="2:23" ht="15" hidden="1" customHeight="1" x14ac:dyDescent="0.2">
      <c r="B23" s="87" t="s">
        <v>46</v>
      </c>
      <c r="C23" s="88">
        <v>11000</v>
      </c>
      <c r="D23" s="88">
        <v>11000</v>
      </c>
      <c r="E23" s="88"/>
      <c r="F23" s="89">
        <v>4100</v>
      </c>
      <c r="G23" s="89">
        <v>4066</v>
      </c>
      <c r="H23" s="89"/>
      <c r="I23" s="88">
        <v>3345</v>
      </c>
      <c r="J23" s="88">
        <v>3248</v>
      </c>
      <c r="K23" s="88"/>
      <c r="L23" s="89">
        <v>1629</v>
      </c>
      <c r="M23" s="89">
        <v>1797</v>
      </c>
      <c r="N23" s="89"/>
      <c r="O23" s="88">
        <v>808</v>
      </c>
      <c r="P23" s="88">
        <v>841</v>
      </c>
      <c r="Q23" s="88"/>
      <c r="R23" s="89">
        <v>674</v>
      </c>
      <c r="S23" s="89">
        <v>579</v>
      </c>
      <c r="T23" s="76">
        <v>0</v>
      </c>
      <c r="U23" s="90">
        <v>164</v>
      </c>
      <c r="V23" s="90">
        <v>197</v>
      </c>
      <c r="W23" s="90"/>
    </row>
    <row r="24" spans="2:23" ht="15" hidden="1" customHeight="1" x14ac:dyDescent="0.2">
      <c r="B24" s="91" t="s">
        <v>225</v>
      </c>
      <c r="C24" s="92">
        <v>97.990909090909085</v>
      </c>
      <c r="D24" s="92">
        <v>98.936363636363637</v>
      </c>
      <c r="E24" s="92">
        <v>-0.95561885509511058</v>
      </c>
      <c r="F24" s="83">
        <v>97.609756097560975</v>
      </c>
      <c r="G24" s="83">
        <v>98.967043777668465</v>
      </c>
      <c r="H24" s="83">
        <v>-1.3714542016195566</v>
      </c>
      <c r="I24" s="92">
        <v>98.146487294469352</v>
      </c>
      <c r="J24" s="92">
        <v>99.076354679802961</v>
      </c>
      <c r="K24" s="92">
        <v>-0.93853613038022843</v>
      </c>
      <c r="L24" s="83">
        <v>97.974217311233886</v>
      </c>
      <c r="M24" s="83">
        <v>98.441847523650523</v>
      </c>
      <c r="N24" s="83">
        <v>-0.47503193426382495</v>
      </c>
      <c r="O24" s="92">
        <v>98.267326732673268</v>
      </c>
      <c r="P24" s="92">
        <v>99.048751486325799</v>
      </c>
      <c r="Q24" s="92">
        <v>-0.7889294331593959</v>
      </c>
      <c r="R24" s="83">
        <v>98.813056379821958</v>
      </c>
      <c r="S24" s="83">
        <v>98.963730569948183</v>
      </c>
      <c r="T24" s="76">
        <v>-0.15225193033697337</v>
      </c>
      <c r="U24" s="82">
        <v>98.780487804878049</v>
      </c>
      <c r="V24" s="82">
        <v>98.477157360406096</v>
      </c>
      <c r="W24" s="82">
        <v>0.30802112144831995</v>
      </c>
    </row>
    <row r="25" spans="2:23" ht="15" customHeight="1" x14ac:dyDescent="0.2">
      <c r="B25" s="84" t="s">
        <v>226</v>
      </c>
      <c r="C25" s="85">
        <v>2.0090909090909093</v>
      </c>
      <c r="D25" s="85">
        <v>1.0636363636363637</v>
      </c>
      <c r="E25" s="85">
        <v>88.888888888888886</v>
      </c>
      <c r="F25" s="76">
        <v>2.3902439024390243</v>
      </c>
      <c r="G25" s="76">
        <v>1.0329562223315298</v>
      </c>
      <c r="H25" s="76">
        <v>131.39837398373979</v>
      </c>
      <c r="I25" s="85">
        <v>1.8535127055306428</v>
      </c>
      <c r="J25" s="85">
        <v>0.92364532019704437</v>
      </c>
      <c r="K25" s="85">
        <v>100.67364225211762</v>
      </c>
      <c r="L25" s="76">
        <v>2.0257826887661143</v>
      </c>
      <c r="M25" s="76">
        <v>1.5581524763494714</v>
      </c>
      <c r="N25" s="76">
        <v>30.011838989739545</v>
      </c>
      <c r="O25" s="85">
        <v>1.7326732673267327</v>
      </c>
      <c r="P25" s="85">
        <v>0.95124851367419738</v>
      </c>
      <c r="Q25" s="85">
        <v>82.147277227722782</v>
      </c>
      <c r="R25" s="76">
        <v>1.1869436201780414</v>
      </c>
      <c r="S25" s="76">
        <v>1.0362694300518134</v>
      </c>
      <c r="T25" s="76">
        <v>14.540059347181</v>
      </c>
      <c r="U25" s="86">
        <v>1.2195121951219512</v>
      </c>
      <c r="V25" s="86">
        <v>1.5228426395939085</v>
      </c>
      <c r="W25" s="86">
        <v>-19.918699186991859</v>
      </c>
    </row>
    <row r="26" spans="2:23" ht="15" hidden="1" customHeight="1" x14ac:dyDescent="0.2">
      <c r="B26" s="87" t="s">
        <v>46</v>
      </c>
      <c r="C26" s="88">
        <v>11000</v>
      </c>
      <c r="D26" s="88">
        <v>11000</v>
      </c>
      <c r="E26" s="88"/>
      <c r="F26" s="89">
        <v>4100</v>
      </c>
      <c r="G26" s="89">
        <v>4066</v>
      </c>
      <c r="H26" s="89"/>
      <c r="I26" s="88">
        <v>3345</v>
      </c>
      <c r="J26" s="88">
        <v>3248</v>
      </c>
      <c r="K26" s="88"/>
      <c r="L26" s="89">
        <v>1629</v>
      </c>
      <c r="M26" s="89">
        <v>1797</v>
      </c>
      <c r="N26" s="89"/>
      <c r="O26" s="88">
        <v>808</v>
      </c>
      <c r="P26" s="88">
        <v>841</v>
      </c>
      <c r="Q26" s="88"/>
      <c r="R26" s="89">
        <v>674</v>
      </c>
      <c r="S26" s="89">
        <v>579</v>
      </c>
      <c r="T26" s="76">
        <v>0</v>
      </c>
      <c r="U26" s="90">
        <v>164</v>
      </c>
      <c r="V26" s="90">
        <v>197</v>
      </c>
      <c r="W26" s="90"/>
    </row>
    <row r="27" spans="2:23" ht="15" hidden="1" customHeight="1" x14ac:dyDescent="0.2">
      <c r="B27" s="91" t="s">
        <v>227</v>
      </c>
      <c r="C27" s="92">
        <v>99.372727272727275</v>
      </c>
      <c r="D27" s="92">
        <v>99.6</v>
      </c>
      <c r="E27" s="92">
        <v>-0.22818546914930948</v>
      </c>
      <c r="F27" s="83">
        <v>99.58536585365853</v>
      </c>
      <c r="G27" s="83">
        <v>99.655681259222817</v>
      </c>
      <c r="H27" s="83">
        <v>-7.0558351190612711E-2</v>
      </c>
      <c r="I27" s="92">
        <v>99.461883408071742</v>
      </c>
      <c r="J27" s="92">
        <v>99.784482758620683</v>
      </c>
      <c r="K27" s="92">
        <v>-0.32329610940541897</v>
      </c>
      <c r="L27" s="83">
        <v>98.52670349907919</v>
      </c>
      <c r="M27" s="83">
        <v>99.276572064552028</v>
      </c>
      <c r="N27" s="83">
        <v>-0.75533285434678987</v>
      </c>
      <c r="O27" s="92">
        <v>99.752475247524757</v>
      </c>
      <c r="P27" s="92">
        <v>99.88109393579073</v>
      </c>
      <c r="Q27" s="92">
        <v>-0.12877180575199532</v>
      </c>
      <c r="R27" s="83">
        <v>99.85163204747775</v>
      </c>
      <c r="S27" s="83">
        <v>99.827288428324692</v>
      </c>
      <c r="T27" s="76">
        <v>2.4385736141198322E-2</v>
      </c>
      <c r="U27" s="82">
        <v>97.560975609756099</v>
      </c>
      <c r="V27" s="82">
        <v>98.984771573604064</v>
      </c>
      <c r="W27" s="82">
        <v>-1.4383989993746127</v>
      </c>
    </row>
    <row r="28" spans="2:23" ht="15" customHeight="1" x14ac:dyDescent="0.2">
      <c r="B28" s="84" t="s">
        <v>228</v>
      </c>
      <c r="C28" s="93">
        <v>0.62727272727272732</v>
      </c>
      <c r="D28" s="93">
        <v>0.4</v>
      </c>
      <c r="E28" s="85">
        <v>56.818181818181813</v>
      </c>
      <c r="F28" s="94">
        <v>0.41463414634146339</v>
      </c>
      <c r="G28" s="94">
        <v>0.34431874077717661</v>
      </c>
      <c r="H28" s="76">
        <v>20.421602787456436</v>
      </c>
      <c r="I28" s="93">
        <v>0.53811659192825112</v>
      </c>
      <c r="J28" s="93">
        <v>0.21551724137931033</v>
      </c>
      <c r="K28" s="85">
        <v>149.68609865470853</v>
      </c>
      <c r="L28" s="94">
        <v>1.4732965009208103</v>
      </c>
      <c r="M28" s="94">
        <v>0.7234279354479688</v>
      </c>
      <c r="N28" s="76">
        <v>103.65490862728433</v>
      </c>
      <c r="O28" s="93">
        <v>0.24752475247524752</v>
      </c>
      <c r="P28" s="93">
        <v>0.11890606420927467</v>
      </c>
      <c r="Q28" s="85">
        <v>108.16831683168317</v>
      </c>
      <c r="R28" s="94">
        <v>0.14836795252225518</v>
      </c>
      <c r="S28" s="94">
        <v>0.17271157167530224</v>
      </c>
      <c r="T28" s="76">
        <v>-14.09495548961425</v>
      </c>
      <c r="U28" s="86">
        <v>2.4390243902439024</v>
      </c>
      <c r="V28" s="86">
        <v>1.015228426395939</v>
      </c>
      <c r="W28" s="86">
        <v>140.2439024390244</v>
      </c>
    </row>
    <row r="29" spans="2:23" ht="15" hidden="1" customHeight="1" x14ac:dyDescent="0.2">
      <c r="B29" s="87" t="s">
        <v>46</v>
      </c>
      <c r="C29" s="95">
        <v>11000</v>
      </c>
      <c r="D29" s="95">
        <v>11000</v>
      </c>
      <c r="E29" s="88"/>
      <c r="F29" s="96">
        <v>4100</v>
      </c>
      <c r="G29" s="96">
        <v>4066</v>
      </c>
      <c r="H29" s="89"/>
      <c r="I29" s="95">
        <v>3345</v>
      </c>
      <c r="J29" s="95">
        <v>3248</v>
      </c>
      <c r="K29" s="88"/>
      <c r="L29" s="96">
        <v>1629</v>
      </c>
      <c r="M29" s="96">
        <v>1797</v>
      </c>
      <c r="N29" s="89"/>
      <c r="O29" s="95">
        <v>808</v>
      </c>
      <c r="P29" s="95">
        <v>841</v>
      </c>
      <c r="Q29" s="88"/>
      <c r="R29" s="96">
        <v>674</v>
      </c>
      <c r="S29" s="96">
        <v>579</v>
      </c>
      <c r="T29" s="76">
        <v>0</v>
      </c>
      <c r="U29" s="90">
        <v>164</v>
      </c>
      <c r="V29" s="90">
        <v>197</v>
      </c>
      <c r="W29" s="90"/>
    </row>
    <row r="30" spans="2:23" ht="15" hidden="1" customHeight="1" x14ac:dyDescent="0.2">
      <c r="B30" s="91" t="s">
        <v>229</v>
      </c>
      <c r="C30" s="97">
        <v>99.536363636363632</v>
      </c>
      <c r="D30" s="97">
        <v>99.809090909090912</v>
      </c>
      <c r="E30" s="92">
        <v>-0.27324892977502202</v>
      </c>
      <c r="F30" s="98">
        <v>99.560975609756099</v>
      </c>
      <c r="G30" s="98">
        <v>99.704869650762419</v>
      </c>
      <c r="H30" s="83">
        <v>-0.14431997304679101</v>
      </c>
      <c r="I30" s="97">
        <v>99.611360239162934</v>
      </c>
      <c r="J30" s="97">
        <v>99.938423645320199</v>
      </c>
      <c r="K30" s="92">
        <v>-0.32726492396758999</v>
      </c>
      <c r="L30" s="98">
        <v>99.140577041129532</v>
      </c>
      <c r="M30" s="98">
        <v>99.777406789092936</v>
      </c>
      <c r="N30" s="83">
        <v>-0.63825045013399517</v>
      </c>
      <c r="O30" s="97">
        <v>99.752475247524757</v>
      </c>
      <c r="P30" s="97">
        <v>99.762187871581446</v>
      </c>
      <c r="Q30" s="92">
        <v>-9.7357769149795104E-3</v>
      </c>
      <c r="R30" s="98">
        <v>99.85163204747775</v>
      </c>
      <c r="S30" s="98">
        <v>100</v>
      </c>
      <c r="T30" s="76">
        <v>-0.14836795252226409</v>
      </c>
      <c r="U30" s="82">
        <v>99.390243902439025</v>
      </c>
      <c r="V30" s="82">
        <v>99.492385786802032</v>
      </c>
      <c r="W30" s="82">
        <v>-0.102663016426078</v>
      </c>
    </row>
    <row r="31" spans="2:23" ht="15" customHeight="1" x14ac:dyDescent="0.2">
      <c r="B31" s="84" t="s">
        <v>230</v>
      </c>
      <c r="C31" s="93">
        <v>0.46363636363636362</v>
      </c>
      <c r="D31" s="93">
        <v>0.19090909090909092</v>
      </c>
      <c r="E31" s="85">
        <v>142.85714285714283</v>
      </c>
      <c r="F31" s="94">
        <v>0.43902439024390244</v>
      </c>
      <c r="G31" s="94">
        <v>0.29513034923757991</v>
      </c>
      <c r="H31" s="76">
        <v>48.756097560975633</v>
      </c>
      <c r="I31" s="93">
        <v>0.38863976083707025</v>
      </c>
      <c r="J31" s="93">
        <v>6.1576354679802957E-2</v>
      </c>
      <c r="K31" s="85">
        <v>531.15097159940206</v>
      </c>
      <c r="L31" s="94">
        <v>0.85942295887047271</v>
      </c>
      <c r="M31" s="94">
        <v>0.22259321090706732</v>
      </c>
      <c r="N31" s="76">
        <v>286.09576427255985</v>
      </c>
      <c r="O31" s="93">
        <v>0.24752475247524752</v>
      </c>
      <c r="P31" s="93">
        <v>0.23781212841854935</v>
      </c>
      <c r="Q31" s="85">
        <v>4.0841584158415856</v>
      </c>
      <c r="R31" s="94">
        <v>0.14836795252225518</v>
      </c>
      <c r="S31" s="94">
        <v>0</v>
      </c>
      <c r="T31" s="76" t="s">
        <v>186</v>
      </c>
      <c r="U31" s="86">
        <v>0.6097560975609756</v>
      </c>
      <c r="V31" s="86">
        <v>0.50761421319796951</v>
      </c>
      <c r="W31" s="86">
        <v>20.121951219512198</v>
      </c>
    </row>
    <row r="32" spans="2:23" ht="15" hidden="1" customHeight="1" x14ac:dyDescent="0.2">
      <c r="B32" s="87" t="s">
        <v>46</v>
      </c>
      <c r="C32" s="95">
        <v>11000</v>
      </c>
      <c r="D32" s="95">
        <v>11000</v>
      </c>
      <c r="E32" s="88"/>
      <c r="F32" s="96">
        <v>4100</v>
      </c>
      <c r="G32" s="96">
        <v>4066</v>
      </c>
      <c r="H32" s="89"/>
      <c r="I32" s="95">
        <v>3345</v>
      </c>
      <c r="J32" s="95">
        <v>3248</v>
      </c>
      <c r="K32" s="88"/>
      <c r="L32" s="96">
        <v>1629</v>
      </c>
      <c r="M32" s="96">
        <v>1797</v>
      </c>
      <c r="N32" s="89"/>
      <c r="O32" s="95">
        <v>808</v>
      </c>
      <c r="P32" s="95">
        <v>841</v>
      </c>
      <c r="Q32" s="88"/>
      <c r="R32" s="96">
        <v>674</v>
      </c>
      <c r="S32" s="96">
        <v>579</v>
      </c>
      <c r="T32" s="76">
        <v>0</v>
      </c>
      <c r="U32" s="90">
        <v>164</v>
      </c>
      <c r="V32" s="90">
        <v>197</v>
      </c>
      <c r="W32" s="90"/>
    </row>
    <row r="33" spans="2:23" ht="15" hidden="1" customHeight="1" x14ac:dyDescent="0.2">
      <c r="B33" s="91" t="s">
        <v>231</v>
      </c>
      <c r="C33" s="97">
        <v>99.1</v>
      </c>
      <c r="D33" s="97">
        <v>99.672727272727272</v>
      </c>
      <c r="E33" s="92">
        <v>-0.57460780736957418</v>
      </c>
      <c r="F33" s="98">
        <v>99.170731707317074</v>
      </c>
      <c r="G33" s="98">
        <v>99.631087063453023</v>
      </c>
      <c r="H33" s="83">
        <v>-0.46205995508485387</v>
      </c>
      <c r="I33" s="97">
        <v>99.043348281016449</v>
      </c>
      <c r="J33" s="97">
        <v>99.599753694581281</v>
      </c>
      <c r="K33" s="92">
        <v>-0.55864135494856271</v>
      </c>
      <c r="L33" s="98">
        <v>99.75445058317986</v>
      </c>
      <c r="M33" s="98">
        <v>99.944351697273234</v>
      </c>
      <c r="N33" s="83">
        <v>-0.19000684968028736</v>
      </c>
      <c r="O33" s="97">
        <v>98.514851485148512</v>
      </c>
      <c r="P33" s="97">
        <v>99.524375743162906</v>
      </c>
      <c r="Q33" s="92">
        <v>-1.0143487467026233</v>
      </c>
      <c r="R33" s="98">
        <v>97.774480712166167</v>
      </c>
      <c r="S33" s="98">
        <v>99.654576856649399</v>
      </c>
      <c r="T33" s="76">
        <v>-1.8866129422110731</v>
      </c>
      <c r="U33" s="99"/>
      <c r="V33" s="99"/>
      <c r="W33" s="99"/>
    </row>
    <row r="34" spans="2:23" ht="15" customHeight="1" x14ac:dyDescent="0.2">
      <c r="B34" s="84" t="s">
        <v>93</v>
      </c>
      <c r="C34" s="93">
        <v>0.9</v>
      </c>
      <c r="D34" s="93">
        <v>0.32727272727272727</v>
      </c>
      <c r="E34" s="85">
        <v>175</v>
      </c>
      <c r="F34" s="94">
        <v>0.82926829268292679</v>
      </c>
      <c r="G34" s="94">
        <v>0.36891293654697493</v>
      </c>
      <c r="H34" s="76">
        <v>124.78699186991867</v>
      </c>
      <c r="I34" s="93">
        <v>0.9566517189835575</v>
      </c>
      <c r="J34" s="93">
        <v>0.40024630541871919</v>
      </c>
      <c r="K34" s="85">
        <v>139.01575255835346</v>
      </c>
      <c r="L34" s="94">
        <v>0.24554941682013506</v>
      </c>
      <c r="M34" s="94">
        <v>5.5648302726766831E-2</v>
      </c>
      <c r="N34" s="76">
        <v>341.25230202578274</v>
      </c>
      <c r="O34" s="93">
        <v>1.4851485148514851</v>
      </c>
      <c r="P34" s="93">
        <v>0.47562425683709869</v>
      </c>
      <c r="Q34" s="85">
        <v>212.25247524752473</v>
      </c>
      <c r="R34" s="94">
        <v>2.2255192878338277</v>
      </c>
      <c r="S34" s="94">
        <v>0.34542314335060448</v>
      </c>
      <c r="T34" s="76">
        <v>544.28783382789311</v>
      </c>
      <c r="U34" s="99"/>
      <c r="V34" s="99"/>
      <c r="W34" s="99"/>
    </row>
    <row r="35" spans="2:23" ht="15" hidden="1" customHeight="1" x14ac:dyDescent="0.2">
      <c r="B35" s="87" t="s">
        <v>46</v>
      </c>
      <c r="C35" s="95">
        <v>11000</v>
      </c>
      <c r="D35" s="95">
        <v>11000</v>
      </c>
      <c r="E35" s="88"/>
      <c r="F35" s="96">
        <v>4100</v>
      </c>
      <c r="G35" s="96">
        <v>4066</v>
      </c>
      <c r="H35" s="89"/>
      <c r="I35" s="95">
        <v>3345</v>
      </c>
      <c r="J35" s="95">
        <v>3248</v>
      </c>
      <c r="K35" s="88"/>
      <c r="L35" s="96">
        <v>1629</v>
      </c>
      <c r="M35" s="96">
        <v>1797</v>
      </c>
      <c r="N35" s="89"/>
      <c r="O35" s="95">
        <v>808</v>
      </c>
      <c r="P35" s="95">
        <v>841</v>
      </c>
      <c r="Q35" s="88"/>
      <c r="R35" s="96">
        <v>674</v>
      </c>
      <c r="S35" s="96">
        <v>579</v>
      </c>
      <c r="T35" s="76">
        <v>0</v>
      </c>
      <c r="U35" s="99"/>
      <c r="V35" s="99"/>
      <c r="W35" s="99"/>
    </row>
    <row r="36" spans="2:23" ht="15" hidden="1" customHeight="1" x14ac:dyDescent="0.2">
      <c r="B36" s="91" t="s">
        <v>232</v>
      </c>
      <c r="C36" s="97">
        <v>99.618181818181824</v>
      </c>
      <c r="D36" s="97">
        <v>99.7</v>
      </c>
      <c r="E36" s="92">
        <v>-8.2064374943016105E-2</v>
      </c>
      <c r="F36" s="98">
        <v>99.634146341463421</v>
      </c>
      <c r="G36" s="98">
        <v>99.729463846532212</v>
      </c>
      <c r="H36" s="83">
        <v>-9.5576072900058762E-2</v>
      </c>
      <c r="I36" s="97">
        <v>99.611360239162934</v>
      </c>
      <c r="J36" s="97">
        <v>99.722906403940883</v>
      </c>
      <c r="K36" s="92">
        <v>-0.11185611089804581</v>
      </c>
      <c r="L36" s="98">
        <v>99.631675874769797</v>
      </c>
      <c r="M36" s="98">
        <v>99.72175848636617</v>
      </c>
      <c r="N36" s="83">
        <v>-9.0333958168912432E-2</v>
      </c>
      <c r="O36" s="97">
        <v>99.381188118811878</v>
      </c>
      <c r="P36" s="97">
        <v>99.405469678953622</v>
      </c>
      <c r="Q36" s="92">
        <v>-2.442678478374205E-2</v>
      </c>
      <c r="R36" s="98">
        <v>99.85163204747775</v>
      </c>
      <c r="S36" s="98">
        <v>99.827288428324692</v>
      </c>
      <c r="T36" s="76">
        <v>2.4385736141198322E-2</v>
      </c>
      <c r="U36" s="99"/>
      <c r="V36" s="99"/>
      <c r="W36" s="99"/>
    </row>
    <row r="37" spans="2:23" ht="15" customHeight="1" x14ac:dyDescent="0.2">
      <c r="B37" s="84" t="s">
        <v>233</v>
      </c>
      <c r="C37" s="93">
        <v>0.38181818181818183</v>
      </c>
      <c r="D37" s="93">
        <v>0.3</v>
      </c>
      <c r="E37" s="85">
        <v>27.272727272727295</v>
      </c>
      <c r="F37" s="94">
        <v>0.36585365853658536</v>
      </c>
      <c r="G37" s="94">
        <v>0.27053615346778159</v>
      </c>
      <c r="H37" s="76">
        <v>35.232815964523297</v>
      </c>
      <c r="I37" s="93">
        <v>0.38863976083707025</v>
      </c>
      <c r="J37" s="93">
        <v>0.27709359605911332</v>
      </c>
      <c r="K37" s="85">
        <v>40.255771466533787</v>
      </c>
      <c r="L37" s="94">
        <v>0.36832412523020258</v>
      </c>
      <c r="M37" s="94">
        <v>0.27824151363383415</v>
      </c>
      <c r="N37" s="76">
        <v>32.375690607734811</v>
      </c>
      <c r="O37" s="93">
        <v>0.61881188118811881</v>
      </c>
      <c r="P37" s="93">
        <v>0.59453032104637338</v>
      </c>
      <c r="Q37" s="85">
        <v>4.0841584158415714</v>
      </c>
      <c r="R37" s="94">
        <v>0.14836795252225518</v>
      </c>
      <c r="S37" s="94">
        <v>0.17271157167530224</v>
      </c>
      <c r="T37" s="76">
        <v>-14.09495548961425</v>
      </c>
      <c r="U37" s="99"/>
      <c r="V37" s="99"/>
      <c r="W37" s="99"/>
    </row>
    <row r="38" spans="2:23" ht="15" hidden="1" customHeight="1" x14ac:dyDescent="0.2">
      <c r="B38" s="87" t="s">
        <v>46</v>
      </c>
      <c r="C38" s="88">
        <v>11000</v>
      </c>
      <c r="D38" s="88">
        <v>11000</v>
      </c>
      <c r="E38" s="88"/>
      <c r="F38" s="89">
        <v>4100</v>
      </c>
      <c r="G38" s="89">
        <v>4066</v>
      </c>
      <c r="H38" s="89"/>
      <c r="I38" s="88">
        <v>3345</v>
      </c>
      <c r="J38" s="88">
        <v>3248</v>
      </c>
      <c r="K38" s="88"/>
      <c r="L38" s="89">
        <v>1629</v>
      </c>
      <c r="M38" s="89">
        <v>1797</v>
      </c>
      <c r="N38" s="89"/>
      <c r="O38" s="88">
        <v>808</v>
      </c>
      <c r="P38" s="88">
        <v>841</v>
      </c>
      <c r="Q38" s="88"/>
      <c r="R38" s="89">
        <v>674</v>
      </c>
      <c r="S38" s="89">
        <v>579</v>
      </c>
      <c r="T38" s="76">
        <v>0</v>
      </c>
      <c r="U38" s="99"/>
      <c r="V38" s="99"/>
      <c r="W38" s="99"/>
    </row>
    <row r="39" spans="2:23" ht="15" hidden="1" customHeight="1" x14ac:dyDescent="0.2">
      <c r="B39" s="91" t="s">
        <v>234</v>
      </c>
      <c r="C39" s="92">
        <v>46.7</v>
      </c>
      <c r="D39" s="92">
        <v>43.809090909090912</v>
      </c>
      <c r="E39" s="92">
        <v>6.5988794355675395</v>
      </c>
      <c r="F39" s="83">
        <v>40</v>
      </c>
      <c r="G39" s="83">
        <v>37.309394982784063</v>
      </c>
      <c r="H39" s="83">
        <v>7.2116018457481914</v>
      </c>
      <c r="I39" s="92">
        <v>46.248131539611357</v>
      </c>
      <c r="J39" s="92">
        <v>42.210591133004925</v>
      </c>
      <c r="K39" s="92">
        <v>9.5652306642288067</v>
      </c>
      <c r="L39" s="83">
        <v>46.163290362185393</v>
      </c>
      <c r="M39" s="83">
        <v>39.73288814691152</v>
      </c>
      <c r="N39" s="83">
        <v>16.184079524995994</v>
      </c>
      <c r="O39" s="92">
        <v>36.757425742574256</v>
      </c>
      <c r="P39" s="92">
        <v>40.190249702734839</v>
      </c>
      <c r="Q39" s="92">
        <v>-8.5414347647782591</v>
      </c>
      <c r="R39" s="83">
        <v>75.667655786350153</v>
      </c>
      <c r="S39" s="83">
        <v>81.519861830742656</v>
      </c>
      <c r="T39" s="76">
        <v>-7.1788713976764029</v>
      </c>
      <c r="U39" s="99"/>
      <c r="V39" s="99"/>
      <c r="W39" s="99"/>
    </row>
    <row r="40" spans="2:23" ht="15" customHeight="1" x14ac:dyDescent="0.2">
      <c r="B40" s="84" t="s">
        <v>235</v>
      </c>
      <c r="C40" s="85">
        <v>53.3</v>
      </c>
      <c r="D40" s="85">
        <v>56.190909090909088</v>
      </c>
      <c r="E40" s="85">
        <v>-5.144798576282156</v>
      </c>
      <c r="F40" s="76">
        <v>60</v>
      </c>
      <c r="G40" s="76">
        <v>62.690605017215937</v>
      </c>
      <c r="H40" s="76">
        <v>-4.2918791683012927</v>
      </c>
      <c r="I40" s="85">
        <v>53.751868460388643</v>
      </c>
      <c r="J40" s="85">
        <v>57.789408866995075</v>
      </c>
      <c r="K40" s="85">
        <v>-6.9866442411602065</v>
      </c>
      <c r="L40" s="76">
        <v>53.836709637814607</v>
      </c>
      <c r="M40" s="76">
        <v>60.26711185308848</v>
      </c>
      <c r="N40" s="76">
        <v>-10.669836362739744</v>
      </c>
      <c r="O40" s="85">
        <v>63.242574257425744</v>
      </c>
      <c r="P40" s="85">
        <v>59.809750297265161</v>
      </c>
      <c r="Q40" s="85">
        <v>5.7395724661929393</v>
      </c>
      <c r="R40" s="76">
        <v>24.332344213649851</v>
      </c>
      <c r="S40" s="76">
        <v>18.480138169257341</v>
      </c>
      <c r="T40" s="76">
        <v>31.667544857039843</v>
      </c>
      <c r="U40" s="99"/>
      <c r="V40" s="99"/>
      <c r="W40" s="99"/>
    </row>
    <row r="41" spans="2:23" ht="15" customHeight="1" x14ac:dyDescent="0.2">
      <c r="B41" s="100" t="s">
        <v>46</v>
      </c>
      <c r="C41" s="90">
        <v>11000</v>
      </c>
      <c r="D41" s="90">
        <v>11000</v>
      </c>
      <c r="E41" s="90"/>
      <c r="F41" s="89">
        <v>4100</v>
      </c>
      <c r="G41" s="89">
        <v>4066</v>
      </c>
      <c r="H41" s="89"/>
      <c r="I41" s="90">
        <v>3345</v>
      </c>
      <c r="J41" s="90">
        <v>3248</v>
      </c>
      <c r="K41" s="90"/>
      <c r="L41" s="89">
        <v>1629</v>
      </c>
      <c r="M41" s="89">
        <v>1797</v>
      </c>
      <c r="N41" s="89"/>
      <c r="O41" s="90">
        <v>808</v>
      </c>
      <c r="P41" s="90">
        <v>841</v>
      </c>
      <c r="Q41" s="90"/>
      <c r="R41" s="89">
        <v>674</v>
      </c>
      <c r="S41" s="89">
        <v>579</v>
      </c>
      <c r="T41" s="89"/>
      <c r="U41" s="99"/>
      <c r="V41" s="99"/>
      <c r="W41" s="99"/>
    </row>
    <row r="42" spans="2:23" ht="12.75" customHeight="1" x14ac:dyDescent="0.2">
      <c r="B42" s="101" t="s">
        <v>35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3"/>
      <c r="V42" s="103"/>
      <c r="W42" s="103"/>
    </row>
    <row r="43" spans="2:23" x14ac:dyDescent="0.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2:23" x14ac:dyDescent="0.2">
      <c r="B44" s="45"/>
      <c r="C44" s="45"/>
      <c r="D44" s="45"/>
      <c r="E44" s="45"/>
      <c r="F44" s="45"/>
      <c r="G44" s="45"/>
      <c r="H44" s="56" t="s">
        <v>36</v>
      </c>
      <c r="I44" s="45"/>
      <c r="J44" s="45"/>
      <c r="K44" s="45"/>
      <c r="L44" s="45"/>
      <c r="M44" s="45"/>
      <c r="N44" s="45"/>
      <c r="O44" s="45"/>
      <c r="P44" s="45"/>
      <c r="Q44" s="45"/>
    </row>
    <row r="45" spans="2:23" x14ac:dyDescent="0.2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2:23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</sheetData>
  <mergeCells count="16">
    <mergeCell ref="B15:W15"/>
    <mergeCell ref="B18:T18"/>
    <mergeCell ref="C19:E19"/>
    <mergeCell ref="F19:H19"/>
    <mergeCell ref="I19:K19"/>
    <mergeCell ref="L19:N19"/>
    <mergeCell ref="O19:Q19"/>
    <mergeCell ref="R19:T19"/>
    <mergeCell ref="B5:W5"/>
    <mergeCell ref="C6:E6"/>
    <mergeCell ref="F6:H6"/>
    <mergeCell ref="I6:K6"/>
    <mergeCell ref="L6:N6"/>
    <mergeCell ref="O6:Q6"/>
    <mergeCell ref="R6:T6"/>
    <mergeCell ref="U6:W6"/>
  </mergeCells>
  <hyperlinks>
    <hyperlink ref="H44" location="INDICE!A1" tooltip="Ver Índice" display="Ver Índice"/>
  </hyperlinks>
  <printOptions horizontalCentered="1" verticalCentered="1"/>
  <pageMargins left="0.49" right="0.17" top="0.98425196850393704" bottom="0.98425196850393704" header="0" footer="0"/>
  <pageSetup paperSize="9" scale="53" orientation="landscape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8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7109375" style="11" customWidth="1"/>
    <col min="2" max="2" width="11.42578125" style="11"/>
    <col min="3" max="3" width="14.7109375" style="11" customWidth="1"/>
    <col min="4" max="21" width="9.5703125" style="11" customWidth="1"/>
    <col min="22" max="24" width="9.5703125" style="11" hidden="1" customWidth="1"/>
    <col min="25" max="16384" width="11.42578125" style="11"/>
  </cols>
  <sheetData>
    <row r="2" spans="2:24" x14ac:dyDescent="0.2">
      <c r="B2" s="3"/>
      <c r="C2" s="3"/>
      <c r="D2" s="3"/>
      <c r="E2" s="3"/>
      <c r="F2" s="3"/>
      <c r="G2" s="3"/>
      <c r="H2" s="3"/>
      <c r="I2" s="3"/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3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57" t="s">
        <v>236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2:24" ht="15" customHeight="1" x14ac:dyDescent="0.2">
      <c r="B6" s="158"/>
      <c r="C6" s="158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110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4" ht="15" customHeight="1" x14ac:dyDescent="0.2">
      <c r="B7" s="158"/>
      <c r="C7" s="158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4" ht="15" customHeight="1" x14ac:dyDescent="0.2">
      <c r="B8" s="170" t="s">
        <v>237</v>
      </c>
      <c r="C8" s="15" t="s">
        <v>238</v>
      </c>
      <c r="D8" s="104">
        <v>90.063636363636363</v>
      </c>
      <c r="E8" s="104">
        <v>86.5</v>
      </c>
      <c r="F8" s="104">
        <v>4.1198108250131327</v>
      </c>
      <c r="G8" s="105">
        <v>90.658536585365852</v>
      </c>
      <c r="H8" s="105">
        <v>87.284800787014262</v>
      </c>
      <c r="I8" s="105">
        <v>3.8652042141723228</v>
      </c>
      <c r="J8" s="104">
        <v>90.941704035874437</v>
      </c>
      <c r="K8" s="104">
        <v>88.146551724137936</v>
      </c>
      <c r="L8" s="104">
        <v>3.1710285394761399</v>
      </c>
      <c r="M8" s="105">
        <v>87.292817679558013</v>
      </c>
      <c r="N8" s="105">
        <v>82.025598219254306</v>
      </c>
      <c r="O8" s="105">
        <v>6.4214337653770457</v>
      </c>
      <c r="P8" s="104">
        <v>92.202970297029708</v>
      </c>
      <c r="Q8" s="104">
        <v>90.011890606420934</v>
      </c>
      <c r="R8" s="104">
        <v>2.4342113867925832</v>
      </c>
      <c r="S8" s="105">
        <v>90.652818991097917</v>
      </c>
      <c r="T8" s="105">
        <v>84.974093264248708</v>
      </c>
      <c r="U8" s="105">
        <v>6.6828906419627856</v>
      </c>
      <c r="V8" s="104">
        <v>79.268292682926827</v>
      </c>
      <c r="W8" s="104">
        <v>79.187817258883243</v>
      </c>
      <c r="X8" s="104">
        <v>0.10162601626016965</v>
      </c>
    </row>
    <row r="9" spans="2:24" ht="15" customHeight="1" x14ac:dyDescent="0.2">
      <c r="B9" s="170"/>
      <c r="C9" s="26" t="s">
        <v>239</v>
      </c>
      <c r="D9" s="106">
        <v>9.5181818181818176</v>
      </c>
      <c r="E9" s="106">
        <v>10.709090909090909</v>
      </c>
      <c r="F9" s="106">
        <v>-11.120543293718171</v>
      </c>
      <c r="G9" s="106">
        <v>8.9512195121951219</v>
      </c>
      <c r="H9" s="106">
        <v>10.009837678307919</v>
      </c>
      <c r="I9" s="106">
        <v>-10.575777551387304</v>
      </c>
      <c r="J9" s="106">
        <v>8.6397608370702539</v>
      </c>
      <c r="K9" s="106">
        <v>8.8362068965517242</v>
      </c>
      <c r="L9" s="106">
        <v>-2.2231944292537094</v>
      </c>
      <c r="M9" s="106">
        <v>12.338858195211786</v>
      </c>
      <c r="N9" s="106">
        <v>14.969393433500278</v>
      </c>
      <c r="O9" s="106">
        <v>-17.572757707079617</v>
      </c>
      <c r="P9" s="106">
        <v>7.3019801980198018</v>
      </c>
      <c r="Q9" s="106">
        <v>7.6099881093935791</v>
      </c>
      <c r="R9" s="106">
        <v>-4.0474164603960361</v>
      </c>
      <c r="S9" s="106">
        <v>8.9020771513353107</v>
      </c>
      <c r="T9" s="106">
        <v>11.917098445595855</v>
      </c>
      <c r="U9" s="106">
        <v>-25.299961295316734</v>
      </c>
      <c r="V9" s="106">
        <v>20.121951219512194</v>
      </c>
      <c r="W9" s="106">
        <v>19.289340101522843</v>
      </c>
      <c r="X9" s="106">
        <v>4.3164313222079471</v>
      </c>
    </row>
    <row r="10" spans="2:24" ht="15" customHeight="1" x14ac:dyDescent="0.2">
      <c r="B10" s="170"/>
      <c r="C10" s="15" t="s">
        <v>52</v>
      </c>
      <c r="D10" s="104">
        <v>0.41818181818181815</v>
      </c>
      <c r="E10" s="104">
        <v>2.790909090909091</v>
      </c>
      <c r="F10" s="104">
        <v>-85.016286644951137</v>
      </c>
      <c r="G10" s="105">
        <v>0.3902439024390244</v>
      </c>
      <c r="H10" s="105">
        <v>2.7053615346778161</v>
      </c>
      <c r="I10" s="105">
        <v>-85.575166297117519</v>
      </c>
      <c r="J10" s="104">
        <v>0.41853512705530643</v>
      </c>
      <c r="K10" s="104">
        <v>3.0172413793103448</v>
      </c>
      <c r="L10" s="104">
        <v>-86.128550074738413</v>
      </c>
      <c r="M10" s="105">
        <v>0.36832412523020258</v>
      </c>
      <c r="N10" s="105">
        <v>3.005008347245409</v>
      </c>
      <c r="O10" s="105">
        <v>-87.742991610394924</v>
      </c>
      <c r="P10" s="104">
        <v>0.49504950495049505</v>
      </c>
      <c r="Q10" s="104">
        <v>2.3781212841854935</v>
      </c>
      <c r="R10" s="104">
        <v>-79.183168316831683</v>
      </c>
      <c r="S10" s="105">
        <v>0.44510385756676557</v>
      </c>
      <c r="T10" s="105">
        <v>3.1088082901554404</v>
      </c>
      <c r="U10" s="105">
        <v>-85.682492581602375</v>
      </c>
      <c r="V10" s="104">
        <v>0.6097560975609756</v>
      </c>
      <c r="W10" s="104">
        <v>1.5228426395939085</v>
      </c>
      <c r="X10" s="104">
        <v>-59.959349593495929</v>
      </c>
    </row>
    <row r="11" spans="2:24" ht="15" customHeight="1" x14ac:dyDescent="0.2">
      <c r="B11" s="170"/>
      <c r="C11" s="15" t="s">
        <v>46</v>
      </c>
      <c r="D11" s="18">
        <v>11000</v>
      </c>
      <c r="E11" s="18">
        <v>11000</v>
      </c>
      <c r="F11" s="18"/>
      <c r="G11" s="19">
        <v>4100</v>
      </c>
      <c r="H11" s="19">
        <v>4066</v>
      </c>
      <c r="I11" s="19"/>
      <c r="J11" s="18">
        <v>3345</v>
      </c>
      <c r="K11" s="18">
        <v>3248</v>
      </c>
      <c r="L11" s="18"/>
      <c r="M11" s="19">
        <v>1629</v>
      </c>
      <c r="N11" s="19">
        <v>1797</v>
      </c>
      <c r="O11" s="19"/>
      <c r="P11" s="18">
        <v>808</v>
      </c>
      <c r="Q11" s="18">
        <v>841</v>
      </c>
      <c r="R11" s="18"/>
      <c r="S11" s="19">
        <v>674</v>
      </c>
      <c r="T11" s="19">
        <v>579</v>
      </c>
      <c r="U11" s="19"/>
      <c r="V11" s="18">
        <v>164</v>
      </c>
      <c r="W11" s="18">
        <v>197</v>
      </c>
      <c r="X11" s="18"/>
    </row>
    <row r="12" spans="2:24" ht="15" customHeight="1" x14ac:dyDescent="0.2">
      <c r="B12" s="156" t="s">
        <v>35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</row>
    <row r="13" spans="2:24" x14ac:dyDescent="0.2">
      <c r="B13" s="42"/>
      <c r="C13" s="42"/>
      <c r="D13" s="42"/>
      <c r="E13" s="42"/>
      <c r="F13" s="42"/>
      <c r="G13" s="42"/>
      <c r="H13" s="42"/>
      <c r="I13" s="42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2:24" x14ac:dyDescent="0.2">
      <c r="B14" s="42"/>
      <c r="C14" s="42"/>
      <c r="D14" s="42"/>
      <c r="E14" s="42"/>
      <c r="F14" s="42"/>
      <c r="G14" s="42"/>
      <c r="H14" s="42"/>
      <c r="I14" s="23" t="s">
        <v>36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2:24" x14ac:dyDescent="0.2">
      <c r="B15" s="42"/>
      <c r="C15" s="42"/>
      <c r="D15" s="42"/>
      <c r="E15" s="42"/>
      <c r="F15" s="42"/>
      <c r="G15" s="42"/>
      <c r="H15" s="42"/>
      <c r="I15" s="42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2:24" x14ac:dyDescent="0.2">
      <c r="B16" s="21"/>
      <c r="C16" s="21"/>
      <c r="D16" s="21"/>
      <c r="E16" s="21"/>
      <c r="F16" s="21"/>
      <c r="G16" s="21"/>
      <c r="H16" s="21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2:24" x14ac:dyDescent="0.2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2:24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</sheetData>
  <mergeCells count="11">
    <mergeCell ref="B8:B11"/>
    <mergeCell ref="B12:X12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14" location="INDICE!A1" tooltip="Ver Índice" display="Ver Índice"/>
  </hyperlinks>
  <printOptions horizontalCentered="1" verticalCentered="1"/>
  <pageMargins left="0.27559055118110237" right="0.39370078740157483" top="0.98425196850393704" bottom="0.98425196850393704" header="0" footer="0"/>
  <pageSetup paperSize="9" scale="72" orientation="landscape" r:id="rId1"/>
  <headerFooter alignWithMargins="0">
    <oddHeader>&amp;L&amp;G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19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7109375" style="11" customWidth="1"/>
    <col min="2" max="2" width="23.42578125" style="11" bestFit="1" customWidth="1"/>
    <col min="3" max="20" width="9" style="11" customWidth="1"/>
    <col min="21" max="23" width="9" style="11" hidden="1" customWidth="1"/>
    <col min="24" max="16384" width="11.42578125" style="11"/>
  </cols>
  <sheetData>
    <row r="3" spans="2:23" x14ac:dyDescent="0.2">
      <c r="B3" s="3"/>
      <c r="C3" s="3"/>
      <c r="D3" s="3"/>
      <c r="E3" s="3"/>
      <c r="F3" s="3"/>
      <c r="G3" s="3"/>
      <c r="H3" s="3"/>
    </row>
    <row r="4" spans="2:23" ht="36" customHeight="1" x14ac:dyDescent="0.2">
      <c r="B4" s="3"/>
      <c r="C4" s="3"/>
      <c r="D4" s="3"/>
      <c r="E4" s="3"/>
      <c r="F4" s="3"/>
      <c r="G4" s="3"/>
      <c r="H4" s="3"/>
    </row>
    <row r="5" spans="2:23" ht="18" customHeight="1" x14ac:dyDescent="0.2">
      <c r="B5" s="157" t="s">
        <v>240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241</v>
      </c>
      <c r="C8" s="16">
        <v>45.718181818181819</v>
      </c>
      <c r="D8" s="16">
        <v>50.709090909090911</v>
      </c>
      <c r="E8" s="16">
        <v>-9.8422373610613079</v>
      </c>
      <c r="F8" s="17">
        <v>51.560975609756099</v>
      </c>
      <c r="G8" s="17">
        <v>56.369896704377766</v>
      </c>
      <c r="H8" s="17">
        <v>-8.5310092367939347</v>
      </c>
      <c r="I8" s="16">
        <v>46.846038863976084</v>
      </c>
      <c r="J8" s="16">
        <v>52.155172413793103</v>
      </c>
      <c r="K8" s="16">
        <v>-10.179495731880564</v>
      </c>
      <c r="L8" s="17">
        <v>46.408839779005525</v>
      </c>
      <c r="M8" s="17">
        <v>55.147468002225935</v>
      </c>
      <c r="N8" s="17">
        <v>-15.845928271571211</v>
      </c>
      <c r="O8" s="16">
        <v>54.455445544554458</v>
      </c>
      <c r="P8" s="16">
        <v>54.22116527942925</v>
      </c>
      <c r="Q8" s="16">
        <v>0.43208268195240862</v>
      </c>
      <c r="R8" s="17">
        <v>16.91394658753709</v>
      </c>
      <c r="S8" s="17">
        <v>15.544041450777202</v>
      </c>
      <c r="T8" s="17">
        <v>8.8130563798219583</v>
      </c>
      <c r="U8" s="16">
        <v>4.2682926829268295</v>
      </c>
      <c r="V8" s="16">
        <v>2.5380710659898478</v>
      </c>
      <c r="W8" s="16">
        <v>68.170731707317088</v>
      </c>
    </row>
    <row r="9" spans="2:23" ht="15" customHeight="1" x14ac:dyDescent="0.2">
      <c r="B9" s="15" t="s">
        <v>242</v>
      </c>
      <c r="C9" s="16">
        <v>22.309090909090909</v>
      </c>
      <c r="D9" s="16">
        <v>20.290909090909089</v>
      </c>
      <c r="E9" s="16">
        <v>9.9462365591397912</v>
      </c>
      <c r="F9" s="17">
        <v>16.951219512195124</v>
      </c>
      <c r="G9" s="17">
        <v>15.076242006886375</v>
      </c>
      <c r="H9" s="17">
        <v>12.436637090677607</v>
      </c>
      <c r="I9" s="16">
        <v>15.037369207772795</v>
      </c>
      <c r="J9" s="16">
        <v>12.561576354679802</v>
      </c>
      <c r="K9" s="16">
        <v>19.709252908936364</v>
      </c>
      <c r="L9" s="17">
        <v>31.246163290362187</v>
      </c>
      <c r="M9" s="17">
        <v>25.987757373400111</v>
      </c>
      <c r="N9" s="17">
        <v>20.234165808952568</v>
      </c>
      <c r="O9" s="16">
        <v>27.599009900990097</v>
      </c>
      <c r="P9" s="16">
        <v>28.299643281807374</v>
      </c>
      <c r="Q9" s="16">
        <v>-2.4757675347366899</v>
      </c>
      <c r="R9" s="17">
        <v>35.905044510385757</v>
      </c>
      <c r="S9" s="17">
        <v>41.796200345423145</v>
      </c>
      <c r="T9" s="17">
        <v>-14.09495548961425</v>
      </c>
      <c r="U9" s="16">
        <v>46.951219512195124</v>
      </c>
      <c r="V9" s="16">
        <v>45.17766497461929</v>
      </c>
      <c r="W9" s="16">
        <v>3.9257330775554919</v>
      </c>
    </row>
    <row r="10" spans="2:23" ht="15" customHeight="1" x14ac:dyDescent="0.2">
      <c r="B10" s="15" t="s">
        <v>243</v>
      </c>
      <c r="C10" s="16">
        <v>8.3818181818181809</v>
      </c>
      <c r="D10" s="16">
        <v>6.2727272727272725</v>
      </c>
      <c r="E10" s="16">
        <v>33.623188405797094</v>
      </c>
      <c r="F10" s="17">
        <v>7.1951219512195124</v>
      </c>
      <c r="G10" s="17">
        <v>4.8450565666502703</v>
      </c>
      <c r="H10" s="17">
        <v>48.504395196236231</v>
      </c>
      <c r="I10" s="16">
        <v>9.1479820627802688</v>
      </c>
      <c r="J10" s="16">
        <v>5.7881773399014778</v>
      </c>
      <c r="K10" s="16">
        <v>58.045987978246359</v>
      </c>
      <c r="L10" s="17">
        <v>10.251688152240638</v>
      </c>
      <c r="M10" s="17">
        <v>9.5715080690038956</v>
      </c>
      <c r="N10" s="17">
        <v>7.1063000556768969</v>
      </c>
      <c r="O10" s="16">
        <v>5.0742574257425739</v>
      </c>
      <c r="P10" s="16">
        <v>4.1617122473246138</v>
      </c>
      <c r="Q10" s="16">
        <v>21.927157001414415</v>
      </c>
      <c r="R10" s="17">
        <v>7.2700296735905043</v>
      </c>
      <c r="S10" s="17">
        <v>6.0449050086355784</v>
      </c>
      <c r="T10" s="17">
        <v>20.267062314540055</v>
      </c>
      <c r="U10" s="16">
        <v>25.609756097560975</v>
      </c>
      <c r="V10" s="16">
        <v>20.81218274111675</v>
      </c>
      <c r="W10" s="16">
        <v>23.051754907792983</v>
      </c>
    </row>
    <row r="11" spans="2:23" ht="15" customHeight="1" x14ac:dyDescent="0.2">
      <c r="B11" s="15" t="s">
        <v>244</v>
      </c>
      <c r="C11" s="16">
        <v>19.063636363636363</v>
      </c>
      <c r="D11" s="16">
        <v>22.163636363636364</v>
      </c>
      <c r="E11" s="16">
        <v>-13.986874487284666</v>
      </c>
      <c r="F11" s="17">
        <v>18.341463414634145</v>
      </c>
      <c r="G11" s="17">
        <v>23.635022134776193</v>
      </c>
      <c r="H11" s="17">
        <v>-22.397096520392893</v>
      </c>
      <c r="I11" s="16">
        <v>25.052316890881912</v>
      </c>
      <c r="J11" s="16">
        <v>29.402709359605911</v>
      </c>
      <c r="K11" s="16">
        <v>-14.795889778445598</v>
      </c>
      <c r="L11" s="17">
        <v>6.6298342541436464</v>
      </c>
      <c r="M11" s="17">
        <v>7.8464106844741233</v>
      </c>
      <c r="N11" s="17">
        <v>-15.504878335488414</v>
      </c>
      <c r="O11" s="16">
        <v>9.1584158415841586</v>
      </c>
      <c r="P11" s="16">
        <v>11.414982164090368</v>
      </c>
      <c r="Q11" s="16">
        <v>-19.768461221122109</v>
      </c>
      <c r="R11" s="17">
        <v>38.724035608308604</v>
      </c>
      <c r="S11" s="17">
        <v>34.369602763385146</v>
      </c>
      <c r="T11" s="17">
        <v>12.669430237239609</v>
      </c>
      <c r="U11" s="16">
        <v>28.658536585365855</v>
      </c>
      <c r="V11" s="16">
        <v>33.502538071065992</v>
      </c>
      <c r="W11" s="16">
        <v>-14.458610495195856</v>
      </c>
    </row>
    <row r="12" spans="2:23" ht="15" customHeight="1" x14ac:dyDescent="0.2">
      <c r="B12" s="15" t="s">
        <v>245</v>
      </c>
      <c r="C12" s="16">
        <v>0.44545454545454544</v>
      </c>
      <c r="D12" s="16">
        <v>0.35454545454545455</v>
      </c>
      <c r="E12" s="16">
        <v>25.641025641025635</v>
      </c>
      <c r="F12" s="17">
        <v>0.48780487804878048</v>
      </c>
      <c r="G12" s="17">
        <v>0.31972454500737824</v>
      </c>
      <c r="H12" s="17">
        <v>52.57035647279551</v>
      </c>
      <c r="I12" s="16">
        <v>0.35874439461883406</v>
      </c>
      <c r="J12" s="16">
        <v>0.27709359605911332</v>
      </c>
      <c r="K12" s="16">
        <v>29.466865969108113</v>
      </c>
      <c r="L12" s="17">
        <v>0.36832412523020258</v>
      </c>
      <c r="M12" s="17">
        <v>0.333889816360601</v>
      </c>
      <c r="N12" s="17">
        <v>10.313075506445685</v>
      </c>
      <c r="O12" s="16">
        <v>0.99009900990099009</v>
      </c>
      <c r="P12" s="16">
        <v>0.95124851367419738</v>
      </c>
      <c r="Q12" s="16">
        <v>4.0841584158415856</v>
      </c>
      <c r="R12" s="17">
        <v>0.44510385756676557</v>
      </c>
      <c r="S12" s="17">
        <v>0.51813471502590669</v>
      </c>
      <c r="T12" s="17">
        <v>-14.094955489614236</v>
      </c>
      <c r="U12" s="16">
        <v>0</v>
      </c>
      <c r="V12" s="16">
        <v>0</v>
      </c>
      <c r="W12" s="16" t="e">
        <v>#DIV/0!</v>
      </c>
    </row>
    <row r="13" spans="2:23" ht="15" customHeight="1" x14ac:dyDescent="0.2">
      <c r="B13" s="107" t="s">
        <v>246</v>
      </c>
      <c r="C13" s="16">
        <v>7.290909090909091</v>
      </c>
      <c r="D13" s="16">
        <v>2.6636363636363636</v>
      </c>
      <c r="E13" s="16">
        <v>173.72013651877137</v>
      </c>
      <c r="F13" s="17">
        <v>8.5853658536585371</v>
      </c>
      <c r="G13" s="17">
        <v>2.6561731431382194</v>
      </c>
      <c r="H13" s="17">
        <v>223.223125564589</v>
      </c>
      <c r="I13" s="16">
        <v>6.0986547085201792</v>
      </c>
      <c r="J13" s="16">
        <v>2.2783251231527095</v>
      </c>
      <c r="K13" s="16">
        <v>167.68149315234513</v>
      </c>
      <c r="L13" s="17">
        <v>9.5764272559852675</v>
      </c>
      <c r="M13" s="17">
        <v>4.006677796327212</v>
      </c>
      <c r="N13" s="17">
        <v>139.01166359729899</v>
      </c>
      <c r="O13" s="16">
        <v>5.1980198019801982</v>
      </c>
      <c r="P13" s="16">
        <v>1.9024970273483948</v>
      </c>
      <c r="Q13" s="16">
        <v>173.22091584158414</v>
      </c>
      <c r="R13" s="17">
        <v>4.0059347181008906</v>
      </c>
      <c r="S13" s="17">
        <v>2.9360967184801381</v>
      </c>
      <c r="T13" s="17">
        <v>36.437423634142107</v>
      </c>
      <c r="U13" s="16">
        <v>4.8780487804878048</v>
      </c>
      <c r="V13" s="16">
        <v>1.5228426395939085</v>
      </c>
      <c r="W13" s="16">
        <v>220.32520325203257</v>
      </c>
    </row>
    <row r="14" spans="2:23" ht="15" customHeight="1" x14ac:dyDescent="0.2">
      <c r="B14" s="15" t="s">
        <v>45</v>
      </c>
      <c r="C14" s="16">
        <v>1.4090909090909092</v>
      </c>
      <c r="D14" s="16">
        <v>2.5272727272727273</v>
      </c>
      <c r="E14" s="16">
        <v>-44.244604316546763</v>
      </c>
      <c r="F14" s="17">
        <v>1.6097560975609757</v>
      </c>
      <c r="G14" s="17">
        <v>2.484013772749631</v>
      </c>
      <c r="H14" s="17">
        <v>-35.195363438782891</v>
      </c>
      <c r="I14" s="16">
        <v>1.6442451420029895</v>
      </c>
      <c r="J14" s="16">
        <v>2.6785714285714284</v>
      </c>
      <c r="K14" s="16">
        <v>-38.614848031888393</v>
      </c>
      <c r="L14" s="17">
        <v>1.1049723756906078</v>
      </c>
      <c r="M14" s="17">
        <v>1.5581524763494714</v>
      </c>
      <c r="N14" s="17">
        <v>-29.084451460142063</v>
      </c>
      <c r="O14" s="16">
        <v>0.99009900990099009</v>
      </c>
      <c r="P14" s="16">
        <v>2.140309155766944</v>
      </c>
      <c r="Q14" s="16">
        <v>-53.74037403740374</v>
      </c>
      <c r="R14" s="17">
        <v>0.44510385756676557</v>
      </c>
      <c r="S14" s="17">
        <v>3.6269430051813472</v>
      </c>
      <c r="T14" s="17">
        <v>-87.727850784230611</v>
      </c>
      <c r="U14" s="16">
        <v>0.6097560975609756</v>
      </c>
      <c r="V14" s="16">
        <v>6.0913705583756341</v>
      </c>
      <c r="W14" s="16">
        <v>-89.989837398373979</v>
      </c>
    </row>
    <row r="15" spans="2:23" ht="15" customHeight="1" x14ac:dyDescent="0.2">
      <c r="B15" s="15" t="s">
        <v>247</v>
      </c>
      <c r="C15" s="18">
        <v>11000</v>
      </c>
      <c r="D15" s="18">
        <v>11000</v>
      </c>
      <c r="E15" s="18"/>
      <c r="F15" s="19">
        <v>4100</v>
      </c>
      <c r="G15" s="19">
        <v>4066</v>
      </c>
      <c r="H15" s="19"/>
      <c r="I15" s="18">
        <v>3345</v>
      </c>
      <c r="J15" s="18">
        <v>3248</v>
      </c>
      <c r="K15" s="18"/>
      <c r="L15" s="19">
        <v>1629</v>
      </c>
      <c r="M15" s="19">
        <v>1797</v>
      </c>
      <c r="N15" s="19"/>
      <c r="O15" s="18">
        <v>808</v>
      </c>
      <c r="P15" s="18">
        <v>841</v>
      </c>
      <c r="Q15" s="18"/>
      <c r="R15" s="19">
        <v>674</v>
      </c>
      <c r="S15" s="19">
        <v>579</v>
      </c>
      <c r="T15" s="19"/>
      <c r="U15" s="18">
        <v>164</v>
      </c>
      <c r="V15" s="18">
        <v>197</v>
      </c>
      <c r="W15" s="18"/>
    </row>
    <row r="16" spans="2:23" ht="30" customHeight="1" x14ac:dyDescent="0.2">
      <c r="B16" s="156" t="s">
        <v>248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</row>
    <row r="17" spans="2:23" ht="15" customHeight="1" x14ac:dyDescent="0.2">
      <c r="B17" s="42"/>
      <c r="C17" s="42"/>
      <c r="D17" s="42"/>
      <c r="E17" s="42"/>
      <c r="F17" s="42"/>
      <c r="G17" s="42"/>
      <c r="H17" s="23" t="s">
        <v>36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2:23" ht="15" customHeight="1" x14ac:dyDescent="0.2"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2:23" x14ac:dyDescent="0.2">
      <c r="B19" s="3"/>
      <c r="C19" s="3"/>
      <c r="D19" s="3"/>
      <c r="E19" s="3"/>
      <c r="F19" s="3"/>
      <c r="G19" s="3"/>
      <c r="H19" s="3"/>
    </row>
  </sheetData>
  <mergeCells count="10">
    <mergeCell ref="B16:W16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37" right="0.23" top="0.98425196850393704" bottom="0.98425196850393704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1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8.28515625" style="11" customWidth="1"/>
    <col min="2" max="2" width="12.140625" style="11" customWidth="1"/>
    <col min="3" max="3" width="11.140625" style="11" customWidth="1"/>
    <col min="4" max="21" width="7.7109375" style="11" customWidth="1"/>
    <col min="22" max="24" width="9.140625" style="11" hidden="1" customWidth="1"/>
    <col min="25" max="16384" width="11.42578125" style="11"/>
  </cols>
  <sheetData>
    <row r="2" spans="2:24" x14ac:dyDescent="0.2">
      <c r="B2" s="3"/>
      <c r="C2" s="3"/>
      <c r="D2" s="3"/>
      <c r="E2" s="108" t="s">
        <v>31</v>
      </c>
      <c r="F2" s="108" t="s">
        <v>34</v>
      </c>
      <c r="G2" s="108" t="s">
        <v>28</v>
      </c>
      <c r="H2" s="108" t="s">
        <v>29</v>
      </c>
      <c r="I2" s="108" t="s">
        <v>30</v>
      </c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9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57" t="s">
        <v>249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2:24" ht="15" customHeight="1" x14ac:dyDescent="0.2">
      <c r="B6" s="158"/>
      <c r="C6" s="158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110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4" ht="24.95" customHeight="1" x14ac:dyDescent="0.2">
      <c r="B7" s="158"/>
      <c r="C7" s="158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4" ht="15" customHeight="1" x14ac:dyDescent="0.2">
      <c r="B8" s="170" t="s">
        <v>250</v>
      </c>
      <c r="C8" s="15" t="s">
        <v>251</v>
      </c>
      <c r="D8" s="16">
        <v>57.4</v>
      </c>
      <c r="E8" s="16">
        <v>54.981818181818184</v>
      </c>
      <c r="F8" s="16">
        <v>4.3981481481481381</v>
      </c>
      <c r="G8" s="17">
        <v>61.121951219512198</v>
      </c>
      <c r="H8" s="17">
        <v>60.72306935563207</v>
      </c>
      <c r="I8" s="17">
        <v>0.65688686048464717</v>
      </c>
      <c r="J8" s="16">
        <v>67.294469357249625</v>
      </c>
      <c r="K8" s="16">
        <v>65.732758620689651</v>
      </c>
      <c r="L8" s="16">
        <v>2.3758484647994322</v>
      </c>
      <c r="M8" s="17">
        <v>40.331491712707184</v>
      </c>
      <c r="N8" s="17">
        <v>37.061769616026709</v>
      </c>
      <c r="O8" s="17">
        <v>8.8223582698720975</v>
      </c>
      <c r="P8" s="16">
        <v>53.589108910891092</v>
      </c>
      <c r="Q8" s="16">
        <v>48.870392390011894</v>
      </c>
      <c r="R8" s="16">
        <v>9.6555732215557271</v>
      </c>
      <c r="S8" s="17">
        <v>49.851632047477743</v>
      </c>
      <c r="T8" s="17">
        <v>39.550949913644217</v>
      </c>
      <c r="U8" s="17">
        <v>26.044082775063799</v>
      </c>
      <c r="V8" s="16">
        <v>48.170731707317074</v>
      </c>
      <c r="W8" s="16">
        <v>41.116751269035532</v>
      </c>
      <c r="X8" s="16">
        <v>17.155977115326706</v>
      </c>
    </row>
    <row r="9" spans="2:24" ht="15" customHeight="1" x14ac:dyDescent="0.2">
      <c r="B9" s="170"/>
      <c r="C9" s="26" t="s">
        <v>252</v>
      </c>
      <c r="D9" s="37">
        <v>36.736363636363635</v>
      </c>
      <c r="E9" s="37">
        <v>38.909090909090907</v>
      </c>
      <c r="F9" s="37">
        <v>-5.5841121495327002</v>
      </c>
      <c r="G9" s="37">
        <v>32.365853658536587</v>
      </c>
      <c r="H9" s="37">
        <v>33.49729463846532</v>
      </c>
      <c r="I9" s="37">
        <v>-3.3777085347945928</v>
      </c>
      <c r="J9" s="37">
        <v>26.038863976083707</v>
      </c>
      <c r="K9" s="37">
        <v>26.847290640394089</v>
      </c>
      <c r="L9" s="37">
        <v>-3.0112039055964601</v>
      </c>
      <c r="M9" s="37">
        <v>55.310006138735417</v>
      </c>
      <c r="N9" s="37">
        <v>56.872565386755703</v>
      </c>
      <c r="O9" s="37">
        <v>-2.747474529053278</v>
      </c>
      <c r="P9" s="37">
        <v>40.222772277227726</v>
      </c>
      <c r="Q9" s="37">
        <v>46.37336504161712</v>
      </c>
      <c r="R9" s="37">
        <v>-13.263201320131998</v>
      </c>
      <c r="S9" s="37">
        <v>47.32937685459941</v>
      </c>
      <c r="T9" s="37">
        <v>55.440414507772019</v>
      </c>
      <c r="U9" s="37">
        <v>-14.630189411797318</v>
      </c>
      <c r="V9" s="37">
        <v>47.560975609756099</v>
      </c>
      <c r="W9" s="37">
        <v>54.82233502538071</v>
      </c>
      <c r="X9" s="37">
        <v>-13.245257452574521</v>
      </c>
    </row>
    <row r="10" spans="2:24" ht="15" customHeight="1" x14ac:dyDescent="0.2">
      <c r="B10" s="170"/>
      <c r="C10" s="15" t="s">
        <v>253</v>
      </c>
      <c r="D10" s="16">
        <v>33.854545454545452</v>
      </c>
      <c r="E10" s="16">
        <v>36.209090909090911</v>
      </c>
      <c r="F10" s="16">
        <v>-6.5026362038664445</v>
      </c>
      <c r="G10" s="17">
        <v>30.756097560975611</v>
      </c>
      <c r="H10" s="17">
        <v>32.292179045745208</v>
      </c>
      <c r="I10" s="17">
        <v>-4.7568220236657766</v>
      </c>
      <c r="J10" s="16">
        <v>23.796711509715994</v>
      </c>
      <c r="K10" s="16">
        <v>24.692118226600986</v>
      </c>
      <c r="L10" s="16">
        <v>-3.6262855566614149</v>
      </c>
      <c r="M10" s="17">
        <v>51.503990178023329</v>
      </c>
      <c r="N10" s="17">
        <v>53.088480801335557</v>
      </c>
      <c r="O10" s="17">
        <v>-2.9846222747296309</v>
      </c>
      <c r="P10" s="16">
        <v>38.242574257425744</v>
      </c>
      <c r="Q10" s="16">
        <v>43.876337693222354</v>
      </c>
      <c r="R10" s="16">
        <v>-12.840094985108266</v>
      </c>
      <c r="S10" s="17">
        <v>43.175074183976264</v>
      </c>
      <c r="T10" s="17">
        <v>49.395509499136445</v>
      </c>
      <c r="U10" s="17">
        <v>-12.593119047124972</v>
      </c>
      <c r="V10" s="16">
        <v>32.926829268292686</v>
      </c>
      <c r="W10" s="16">
        <v>44.162436548223347</v>
      </c>
      <c r="X10" s="16">
        <v>-25.441547518923457</v>
      </c>
    </row>
    <row r="11" spans="2:24" ht="15" customHeight="1" x14ac:dyDescent="0.2">
      <c r="B11" s="170"/>
      <c r="C11" s="15" t="s">
        <v>254</v>
      </c>
      <c r="D11" s="16">
        <v>1.7363636363636363</v>
      </c>
      <c r="E11" s="16">
        <v>1.6181818181818182</v>
      </c>
      <c r="F11" s="16">
        <v>7.3033707865168509</v>
      </c>
      <c r="G11" s="17">
        <v>1.1463414634146341</v>
      </c>
      <c r="H11" s="17">
        <v>0.71323167732415149</v>
      </c>
      <c r="I11" s="17">
        <v>60.724978973927648</v>
      </c>
      <c r="J11" s="16">
        <v>1.3452914798206279</v>
      </c>
      <c r="K11" s="16">
        <v>1.2931034482758621</v>
      </c>
      <c r="L11" s="16">
        <v>4.0358744394618924</v>
      </c>
      <c r="M11" s="17">
        <v>2.2099447513812156</v>
      </c>
      <c r="N11" s="17">
        <v>2.2815804117974401</v>
      </c>
      <c r="O11" s="17">
        <v>-3.1397385797062185</v>
      </c>
      <c r="P11" s="16">
        <v>1.2376237623762376</v>
      </c>
      <c r="Q11" s="16">
        <v>1.3079667063020215</v>
      </c>
      <c r="R11" s="16">
        <v>-5.3780378037803871</v>
      </c>
      <c r="S11" s="17">
        <v>2.0771513353115729</v>
      </c>
      <c r="T11" s="17">
        <v>3.7996545768566494</v>
      </c>
      <c r="U11" s="17">
        <v>-45.333153493390881</v>
      </c>
      <c r="V11" s="16">
        <v>10.975609756097562</v>
      </c>
      <c r="W11" s="16">
        <v>7.6142131979695433</v>
      </c>
      <c r="X11" s="16">
        <v>44.146341463414643</v>
      </c>
    </row>
    <row r="12" spans="2:24" ht="15" customHeight="1" x14ac:dyDescent="0.2">
      <c r="B12" s="170"/>
      <c r="C12" s="15" t="s">
        <v>255</v>
      </c>
      <c r="D12" s="16">
        <v>1.1454545454545455</v>
      </c>
      <c r="E12" s="16">
        <v>1.0818181818181818</v>
      </c>
      <c r="F12" s="16">
        <v>5.8823529411764781</v>
      </c>
      <c r="G12" s="17">
        <v>0.46341463414634149</v>
      </c>
      <c r="H12" s="17">
        <v>0.49188391539596654</v>
      </c>
      <c r="I12" s="17">
        <v>-5.7878048780487745</v>
      </c>
      <c r="J12" s="16">
        <v>0.89686098654708524</v>
      </c>
      <c r="K12" s="16">
        <v>0.86206896551724133</v>
      </c>
      <c r="L12" s="16">
        <v>4.0358744394619066</v>
      </c>
      <c r="M12" s="17">
        <v>1.5960712093308778</v>
      </c>
      <c r="N12" s="17">
        <v>1.5025041736227045</v>
      </c>
      <c r="O12" s="17">
        <v>6.227406043243974</v>
      </c>
      <c r="P12" s="16">
        <v>0.74257425742574257</v>
      </c>
      <c r="Q12" s="16">
        <v>1.1890606420927468</v>
      </c>
      <c r="R12" s="16">
        <v>-37.549504950495049</v>
      </c>
      <c r="S12" s="17">
        <v>2.0771513353115729</v>
      </c>
      <c r="T12" s="17">
        <v>2.245250431778929</v>
      </c>
      <c r="U12" s="17">
        <v>-7.4868751426614892</v>
      </c>
      <c r="V12" s="16">
        <v>3.6585365853658538</v>
      </c>
      <c r="W12" s="16">
        <v>3.0456852791878171</v>
      </c>
      <c r="X12" s="16">
        <v>20.121951219512212</v>
      </c>
    </row>
    <row r="13" spans="2:24" ht="15" customHeight="1" x14ac:dyDescent="0.2">
      <c r="B13" s="170"/>
      <c r="C13" s="15" t="s">
        <v>45</v>
      </c>
      <c r="D13" s="16">
        <v>5.8636363636363633</v>
      </c>
      <c r="E13" s="16">
        <v>6.1090909090909093</v>
      </c>
      <c r="F13" s="16">
        <v>-4.0178571428571388</v>
      </c>
      <c r="G13" s="17">
        <v>6.5121951219512191</v>
      </c>
      <c r="H13" s="17">
        <v>5.7796360059026073</v>
      </c>
      <c r="I13" s="17">
        <v>12.674831344058106</v>
      </c>
      <c r="J13" s="16">
        <v>6.666666666666667</v>
      </c>
      <c r="K13" s="16">
        <v>7.4199507389162562</v>
      </c>
      <c r="L13" s="16">
        <v>-10.152143845089896</v>
      </c>
      <c r="M13" s="17">
        <v>4.3585021485573971</v>
      </c>
      <c r="N13" s="17">
        <v>6.0656649972175849</v>
      </c>
      <c r="O13" s="17">
        <v>-28.144693936168423</v>
      </c>
      <c r="P13" s="16">
        <v>6.1881188118811883</v>
      </c>
      <c r="Q13" s="16">
        <v>4.756242568370987</v>
      </c>
      <c r="R13" s="16">
        <v>30.105198019801975</v>
      </c>
      <c r="S13" s="17">
        <v>2.8189910979228485</v>
      </c>
      <c r="T13" s="17">
        <v>5.0086355785837648</v>
      </c>
      <c r="U13" s="17">
        <v>-43.717384631126578</v>
      </c>
      <c r="V13" s="16">
        <v>4.2682926829268295</v>
      </c>
      <c r="W13" s="16">
        <v>4.0609137055837561</v>
      </c>
      <c r="X13" s="16">
        <v>5.1067073170731874</v>
      </c>
    </row>
    <row r="14" spans="2:24" ht="15" customHeight="1" x14ac:dyDescent="0.2">
      <c r="B14" s="170"/>
      <c r="C14" s="15" t="s">
        <v>256</v>
      </c>
      <c r="D14" s="18">
        <v>11000</v>
      </c>
      <c r="E14" s="18">
        <v>11000</v>
      </c>
      <c r="F14" s="18"/>
      <c r="G14" s="19">
        <v>4100</v>
      </c>
      <c r="H14" s="19">
        <v>4066</v>
      </c>
      <c r="I14" s="19"/>
      <c r="J14" s="18">
        <v>3345</v>
      </c>
      <c r="K14" s="18">
        <v>3248</v>
      </c>
      <c r="L14" s="18"/>
      <c r="M14" s="19">
        <v>1629</v>
      </c>
      <c r="N14" s="19">
        <v>1797</v>
      </c>
      <c r="O14" s="19"/>
      <c r="P14" s="18">
        <v>808</v>
      </c>
      <c r="Q14" s="18">
        <v>841</v>
      </c>
      <c r="R14" s="18"/>
      <c r="S14" s="19">
        <v>674</v>
      </c>
      <c r="T14" s="19">
        <v>579</v>
      </c>
      <c r="U14" s="19"/>
      <c r="V14" s="18">
        <v>164</v>
      </c>
      <c r="W14" s="18">
        <v>197</v>
      </c>
      <c r="X14" s="18"/>
    </row>
    <row r="15" spans="2:24" ht="15" customHeight="1" x14ac:dyDescent="0.2">
      <c r="B15" s="164" t="s">
        <v>257</v>
      </c>
      <c r="C15" s="164"/>
      <c r="D15" s="27">
        <v>6.0805216898213752</v>
      </c>
      <c r="E15" s="27">
        <v>5.8549374500931606</v>
      </c>
      <c r="F15" s="27">
        <v>0.22558423972821462</v>
      </c>
      <c r="G15" s="27">
        <v>5.591514143094849</v>
      </c>
      <c r="H15" s="27">
        <v>5.6065040650406592</v>
      </c>
      <c r="I15" s="27">
        <v>-1.4989921945810281E-2</v>
      </c>
      <c r="J15" s="27">
        <v>5.6435374149659916</v>
      </c>
      <c r="K15" s="27">
        <v>5.4567243675099917</v>
      </c>
      <c r="L15" s="27">
        <v>0.18681304745599991</v>
      </c>
      <c r="M15" s="27">
        <v>5.7860696517412977</v>
      </c>
      <c r="N15" s="27">
        <v>5.4683406113537059</v>
      </c>
      <c r="O15" s="27">
        <v>0.31772904038759187</v>
      </c>
      <c r="P15" s="27">
        <v>6.7235494880546076</v>
      </c>
      <c r="Q15" s="27">
        <v>6.482658959537571</v>
      </c>
      <c r="R15" s="27">
        <v>0.24089052851703663</v>
      </c>
      <c r="S15" s="27">
        <v>7.8545454545454554</v>
      </c>
      <c r="T15" s="27">
        <v>7.688644688644688</v>
      </c>
      <c r="U15" s="27">
        <v>0.16590076590076741</v>
      </c>
      <c r="V15" s="27">
        <v>7.2115384615384617</v>
      </c>
      <c r="W15" s="27">
        <v>4.8395061728395063</v>
      </c>
      <c r="X15" s="27">
        <v>2.3720322886989553</v>
      </c>
    </row>
    <row r="16" spans="2:24" ht="15" customHeight="1" x14ac:dyDescent="0.2">
      <c r="B16" s="164" t="s">
        <v>258</v>
      </c>
      <c r="C16" s="164"/>
      <c r="D16" s="27">
        <v>7.2614379084967311</v>
      </c>
      <c r="E16" s="27">
        <v>8.317880794701983</v>
      </c>
      <c r="F16" s="27">
        <v>-1.056442886205252</v>
      </c>
      <c r="G16" s="27">
        <v>5.7105263157894743</v>
      </c>
      <c r="H16" s="27">
        <v>10.520000000000003</v>
      </c>
      <c r="I16" s="27">
        <v>-4.8094736842105288</v>
      </c>
      <c r="J16" s="27">
        <v>8.3714285714285719</v>
      </c>
      <c r="K16" s="27">
        <v>9.647058823529413</v>
      </c>
      <c r="L16" s="27">
        <v>-1.2756302521008411</v>
      </c>
      <c r="M16" s="27">
        <v>8.7741935483870996</v>
      </c>
      <c r="N16" s="27">
        <v>7.617647058823529</v>
      </c>
      <c r="O16" s="27">
        <v>1.1565464895635706</v>
      </c>
      <c r="P16" s="27">
        <v>5.4444444444444446</v>
      </c>
      <c r="Q16" s="27">
        <v>3.5555555555555554</v>
      </c>
      <c r="R16" s="27">
        <v>1.8888888888888893</v>
      </c>
      <c r="S16" s="27">
        <v>6.4999999999999991</v>
      </c>
      <c r="T16" s="27">
        <v>7.2857142857142847</v>
      </c>
      <c r="U16" s="27">
        <v>-0.78571428571428559</v>
      </c>
      <c r="V16" s="27">
        <v>7.6875</v>
      </c>
      <c r="W16" s="27">
        <v>10.333333333333334</v>
      </c>
      <c r="X16" s="27">
        <v>-2.6458333333333339</v>
      </c>
    </row>
    <row r="17" spans="2:24" ht="15" customHeight="1" x14ac:dyDescent="0.2">
      <c r="B17" s="164" t="s">
        <v>259</v>
      </c>
      <c r="C17" s="164"/>
      <c r="D17" s="27">
        <v>15.638095238095241</v>
      </c>
      <c r="E17" s="27">
        <v>19.163265306122451</v>
      </c>
      <c r="F17" s="27">
        <v>-3.5251700680272098</v>
      </c>
      <c r="G17" s="27">
        <v>14.333333333333334</v>
      </c>
      <c r="H17" s="27">
        <v>29.874999999999996</v>
      </c>
      <c r="I17" s="27">
        <v>-15.541666666666663</v>
      </c>
      <c r="J17" s="27">
        <v>14.583333333333336</v>
      </c>
      <c r="K17" s="27">
        <v>17.523809523809526</v>
      </c>
      <c r="L17" s="27">
        <v>-2.9404761904761898</v>
      </c>
      <c r="M17" s="27">
        <v>23.714285714285715</v>
      </c>
      <c r="N17" s="27">
        <v>18.272727272727277</v>
      </c>
      <c r="O17" s="27">
        <v>5.4415584415584384</v>
      </c>
      <c r="P17" s="27">
        <v>28</v>
      </c>
      <c r="Q17" s="27">
        <v>30.333333333333332</v>
      </c>
      <c r="R17" s="27">
        <v>-2.3333333333333321</v>
      </c>
      <c r="S17" s="27">
        <v>20.23076923076923</v>
      </c>
      <c r="T17" s="27">
        <v>15.615384615384617</v>
      </c>
      <c r="U17" s="27">
        <v>4.6153846153846132</v>
      </c>
      <c r="V17" s="27">
        <v>4</v>
      </c>
      <c r="W17" s="27">
        <v>6</v>
      </c>
      <c r="X17" s="27">
        <v>-2</v>
      </c>
    </row>
    <row r="18" spans="2:24" ht="15" customHeight="1" x14ac:dyDescent="0.2">
      <c r="B18" s="156" t="s">
        <v>260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</row>
    <row r="19" spans="2:24" x14ac:dyDescent="0.2">
      <c r="B19" s="42"/>
      <c r="C19" s="42"/>
      <c r="D19" s="42"/>
      <c r="E19" s="42"/>
      <c r="F19" s="42"/>
      <c r="G19" s="42"/>
      <c r="H19" s="42"/>
      <c r="I19" s="42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2:24" x14ac:dyDescent="0.2">
      <c r="B20" s="42"/>
      <c r="C20" s="42"/>
      <c r="D20" s="42"/>
      <c r="E20" s="42"/>
      <c r="F20" s="42"/>
      <c r="G20" s="42"/>
      <c r="H20" s="42"/>
      <c r="I20" s="23" t="s">
        <v>36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2:24" x14ac:dyDescent="0.2">
      <c r="B21" s="42"/>
      <c r="C21" s="42"/>
      <c r="D21" s="42"/>
      <c r="E21" s="42"/>
      <c r="F21" s="42"/>
      <c r="G21" s="42"/>
      <c r="H21" s="42"/>
      <c r="I21" s="42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2:24" x14ac:dyDescent="0.2">
      <c r="B22" s="42"/>
      <c r="C22" s="42"/>
      <c r="D22" s="42"/>
      <c r="E22" s="42"/>
      <c r="F22" s="42"/>
      <c r="G22" s="42"/>
      <c r="H22" s="42"/>
      <c r="I22" s="42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4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2:24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2:24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2:24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</sheetData>
  <mergeCells count="14">
    <mergeCell ref="B8:B14"/>
    <mergeCell ref="B15:C15"/>
    <mergeCell ref="B16:C16"/>
    <mergeCell ref="B17:C17"/>
    <mergeCell ref="B18:X18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20" location="INDICE!A1" tooltip="Ver Índice" display="Ver Índice"/>
  </hyperlinks>
  <printOptions horizontalCentered="1" verticalCentered="1"/>
  <pageMargins left="0.48" right="0.24" top="0.98425196850393704" bottom="0.3" header="0" footer="0"/>
  <pageSetup paperSize="9" scale="8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32"/>
  <sheetViews>
    <sheetView showGridLines="0" showRowColHeaders="0" showZeros="0" defaultGridColor="0" colorId="22" zoomScaleNormal="100" workbookViewId="0">
      <selection activeCell="A28" sqref="A28"/>
    </sheetView>
  </sheetViews>
  <sheetFormatPr baseColWidth="10" defaultRowHeight="12.75" x14ac:dyDescent="0.2"/>
  <cols>
    <col min="1" max="1" width="19.28515625" style="11" customWidth="1"/>
    <col min="2" max="2" width="17.85546875" style="11" customWidth="1"/>
    <col min="3" max="20" width="9.28515625" style="11" customWidth="1"/>
    <col min="21" max="23" width="9.28515625" style="11" hidden="1" customWidth="1"/>
    <col min="24" max="16384" width="11.42578125" style="11"/>
  </cols>
  <sheetData>
    <row r="4" spans="2:23" ht="23.25" customHeight="1" x14ac:dyDescent="0.2"/>
    <row r="5" spans="2:23" ht="18" customHeight="1" x14ac:dyDescent="0.2">
      <c r="B5" s="157" t="s">
        <v>27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32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396</v>
      </c>
      <c r="C8" s="16">
        <v>36.145454545454548</v>
      </c>
      <c r="D8" s="16">
        <v>35.554545454545455</v>
      </c>
      <c r="E8" s="16">
        <v>1.6619790334952853</v>
      </c>
      <c r="F8" s="17">
        <v>38.341463414634148</v>
      </c>
      <c r="G8" s="17">
        <v>39.178553861288734</v>
      </c>
      <c r="H8" s="17">
        <v>-2.1366037389187369</v>
      </c>
      <c r="I8" s="16">
        <v>43.019431988041852</v>
      </c>
      <c r="J8" s="16">
        <v>43.626847290640391</v>
      </c>
      <c r="K8" s="16">
        <v>-1.3922970379958031</v>
      </c>
      <c r="L8" s="17">
        <v>7.7348066298342539</v>
      </c>
      <c r="M8" s="17">
        <v>6.5664997217584862</v>
      </c>
      <c r="N8" s="17">
        <v>17.791928083153863</v>
      </c>
      <c r="O8" s="16">
        <v>50.371287128712872</v>
      </c>
      <c r="P8" s="16">
        <v>51.248513674197383</v>
      </c>
      <c r="Q8" s="16">
        <v>-1.7117111943212819</v>
      </c>
      <c r="R8" s="17">
        <v>59.64391691394659</v>
      </c>
      <c r="S8" s="17">
        <v>55.440414507772019</v>
      </c>
      <c r="T8" s="17">
        <v>7.5820183588008518</v>
      </c>
      <c r="U8" s="16">
        <v>3.6585365853658538</v>
      </c>
      <c r="V8" s="16">
        <v>2.5380710659898478</v>
      </c>
      <c r="W8" s="16">
        <v>44.146341463414643</v>
      </c>
    </row>
    <row r="9" spans="2:23" ht="15" customHeight="1" x14ac:dyDescent="0.2">
      <c r="B9" s="15" t="s">
        <v>397</v>
      </c>
      <c r="C9" s="16">
        <v>12.909090909090908</v>
      </c>
      <c r="D9" s="16">
        <v>12.854545454545455</v>
      </c>
      <c r="E9" s="16">
        <v>0.424328147100411</v>
      </c>
      <c r="F9" s="17">
        <v>14.170731707317072</v>
      </c>
      <c r="G9" s="17">
        <v>14.215445154943433</v>
      </c>
      <c r="H9" s="17">
        <v>-0.31454131150307774</v>
      </c>
      <c r="I9" s="16">
        <v>6.0388639760837073</v>
      </c>
      <c r="J9" s="16">
        <v>6.3731527093596059</v>
      </c>
      <c r="K9" s="16">
        <v>-5.2452647617396906</v>
      </c>
      <c r="L9" s="17">
        <v>22.406384284837323</v>
      </c>
      <c r="M9" s="17">
        <v>21.09070673344463</v>
      </c>
      <c r="N9" s="17">
        <v>6.2381861737537463</v>
      </c>
      <c r="O9" s="16">
        <v>16.707920792079207</v>
      </c>
      <c r="P9" s="16">
        <v>12.841854934601665</v>
      </c>
      <c r="Q9" s="16">
        <v>30.105198019801975</v>
      </c>
      <c r="R9" s="17">
        <v>7.71513353115727</v>
      </c>
      <c r="S9" s="17">
        <v>6.7357512953367875</v>
      </c>
      <c r="T9" s="17">
        <v>14.540059347181014</v>
      </c>
      <c r="U9" s="16">
        <v>9.1463414634146343</v>
      </c>
      <c r="V9" s="16">
        <v>13.705583756345177</v>
      </c>
      <c r="W9" s="16">
        <v>-33.265582655826563</v>
      </c>
    </row>
    <row r="10" spans="2:23" ht="15" customHeight="1" x14ac:dyDescent="0.2">
      <c r="B10" s="15" t="s">
        <v>398</v>
      </c>
      <c r="C10" s="16">
        <v>18.672727272727272</v>
      </c>
      <c r="D10" s="16">
        <v>23.145454545454545</v>
      </c>
      <c r="E10" s="16">
        <v>-19.324430479183036</v>
      </c>
      <c r="F10" s="17">
        <v>12.75609756097561</v>
      </c>
      <c r="G10" s="17">
        <v>16.527299557304477</v>
      </c>
      <c r="H10" s="17">
        <v>-22.818016840882706</v>
      </c>
      <c r="I10" s="16">
        <v>10.642750373692078</v>
      </c>
      <c r="J10" s="16">
        <v>11.945812807881774</v>
      </c>
      <c r="K10" s="16">
        <v>-10.908110273835405</v>
      </c>
      <c r="L10" s="17">
        <v>47.575199508901164</v>
      </c>
      <c r="M10" s="17">
        <v>53.811908736783529</v>
      </c>
      <c r="N10" s="17">
        <v>-11.589830902279829</v>
      </c>
      <c r="O10" s="16">
        <v>11.138613861386139</v>
      </c>
      <c r="P10" s="16">
        <v>16.884661117717002</v>
      </c>
      <c r="Q10" s="16">
        <v>-34.031167201227163</v>
      </c>
      <c r="R10" s="17">
        <v>12.314540059347181</v>
      </c>
      <c r="S10" s="17">
        <v>20.379965457685664</v>
      </c>
      <c r="T10" s="17">
        <v>-39.575265302016803</v>
      </c>
      <c r="U10" s="16">
        <v>65.243902439024396</v>
      </c>
      <c r="V10" s="16">
        <v>68.020304568527919</v>
      </c>
      <c r="W10" s="16">
        <v>-4.0817255187477173</v>
      </c>
    </row>
    <row r="11" spans="2:23" ht="15" customHeight="1" x14ac:dyDescent="0.2">
      <c r="B11" s="15" t="s">
        <v>399</v>
      </c>
      <c r="C11" s="16">
        <v>3.3363636363636364</v>
      </c>
      <c r="D11" s="16">
        <v>2.7636363636363637</v>
      </c>
      <c r="E11" s="16">
        <v>20.723684210526315</v>
      </c>
      <c r="F11" s="17">
        <v>3.3902439024390243</v>
      </c>
      <c r="G11" s="17">
        <v>2.9758976881455976</v>
      </c>
      <c r="H11" s="17">
        <v>13.92340253981051</v>
      </c>
      <c r="I11" s="16">
        <v>2.8998505231689089</v>
      </c>
      <c r="J11" s="16">
        <v>1.9704433497536946</v>
      </c>
      <c r="K11" s="16">
        <v>47.167414050822146</v>
      </c>
      <c r="L11" s="17">
        <v>2.5168815224063841</v>
      </c>
      <c r="M11" s="17">
        <v>2.671118530884808</v>
      </c>
      <c r="N11" s="17">
        <v>-5.7742480049110014</v>
      </c>
      <c r="O11" s="16">
        <v>3.8366336633663365</v>
      </c>
      <c r="P11" s="16">
        <v>3.4482758620689653</v>
      </c>
      <c r="Q11" s="16">
        <v>11.262376237623769</v>
      </c>
      <c r="R11" s="17">
        <v>5.3412462908011866</v>
      </c>
      <c r="S11" s="17">
        <v>4.6632124352331603</v>
      </c>
      <c r="T11" s="17">
        <v>14.540059347181014</v>
      </c>
      <c r="U11" s="16">
        <v>3.0487804878048781</v>
      </c>
      <c r="V11" s="16">
        <v>3.5532994923857868</v>
      </c>
      <c r="W11" s="16">
        <v>-14.19860627177701</v>
      </c>
    </row>
    <row r="12" spans="2:23" ht="15" customHeight="1" x14ac:dyDescent="0.2">
      <c r="B12" s="15" t="s">
        <v>400</v>
      </c>
      <c r="C12" s="16">
        <v>2.6</v>
      </c>
      <c r="D12" s="16">
        <v>2.2000000000000002</v>
      </c>
      <c r="E12" s="16">
        <v>18.181818181818173</v>
      </c>
      <c r="F12" s="17">
        <v>2.7560975609756095</v>
      </c>
      <c r="G12" s="17">
        <v>2.7791441219872111</v>
      </c>
      <c r="H12" s="17">
        <v>-0.82926829268294</v>
      </c>
      <c r="I12" s="16">
        <v>3.7369207772795217</v>
      </c>
      <c r="J12" s="16">
        <v>3.1403940886699506</v>
      </c>
      <c r="K12" s="16">
        <v>18.995281221606731</v>
      </c>
      <c r="L12" s="17">
        <v>1.1663597298956414</v>
      </c>
      <c r="M12" s="17">
        <v>0.5008347245409015</v>
      </c>
      <c r="N12" s="17">
        <v>132.8831594024964</v>
      </c>
      <c r="O12" s="16">
        <v>1.3613861386138615</v>
      </c>
      <c r="P12" s="16">
        <v>0.83234244946492275</v>
      </c>
      <c r="Q12" s="16">
        <v>63.560820367751063</v>
      </c>
      <c r="R12" s="17">
        <v>1.3353115727002967</v>
      </c>
      <c r="S12" s="17">
        <v>1.0362694300518134</v>
      </c>
      <c r="T12" s="17">
        <v>28.857566765578639</v>
      </c>
      <c r="U12" s="16">
        <v>1.2195121951219512</v>
      </c>
      <c r="V12" s="16">
        <v>2.030456852791878</v>
      </c>
      <c r="W12" s="16">
        <v>-39.939024390243901</v>
      </c>
    </row>
    <row r="13" spans="2:23" ht="15" customHeight="1" x14ac:dyDescent="0.2">
      <c r="B13" s="15" t="s">
        <v>401</v>
      </c>
      <c r="C13" s="16">
        <v>2.9272727272727272</v>
      </c>
      <c r="D13" s="16">
        <v>2.8909090909090911</v>
      </c>
      <c r="E13" s="16">
        <v>1.2578616352201237</v>
      </c>
      <c r="F13" s="17">
        <v>3.6341463414634148</v>
      </c>
      <c r="G13" s="17">
        <v>3.5907525823905559</v>
      </c>
      <c r="H13" s="17">
        <v>1.2084864684263295</v>
      </c>
      <c r="I13" s="16">
        <v>4.1255605381165923</v>
      </c>
      <c r="J13" s="16">
        <v>4.2487684729064039</v>
      </c>
      <c r="K13" s="16">
        <v>-2.8998505231688938</v>
      </c>
      <c r="L13" s="17">
        <v>0.24554941682013506</v>
      </c>
      <c r="M13" s="17">
        <v>0.44518642181413465</v>
      </c>
      <c r="N13" s="17">
        <v>-44.843462246777158</v>
      </c>
      <c r="O13" s="16">
        <v>0.99009900990099009</v>
      </c>
      <c r="P13" s="16">
        <v>1.5457788347205708</v>
      </c>
      <c r="Q13" s="16">
        <v>-35.948210205635945</v>
      </c>
      <c r="R13" s="17">
        <v>2.2255192878338277</v>
      </c>
      <c r="S13" s="17">
        <v>1.0362694300518134</v>
      </c>
      <c r="T13" s="17">
        <v>114.76261127596439</v>
      </c>
      <c r="U13" s="16">
        <v>1.2195121951219512</v>
      </c>
      <c r="V13" s="16">
        <v>0.50761421319796951</v>
      </c>
      <c r="W13" s="16">
        <v>140.2439024390244</v>
      </c>
    </row>
    <row r="14" spans="2:23" ht="15" customHeight="1" x14ac:dyDescent="0.2">
      <c r="B14" s="15" t="s">
        <v>402</v>
      </c>
      <c r="C14" s="16">
        <v>3.3272727272727272</v>
      </c>
      <c r="D14" s="16">
        <v>3.4363636363636365</v>
      </c>
      <c r="E14" s="16">
        <v>-3.1746031746031917</v>
      </c>
      <c r="F14" s="17">
        <v>4.0975609756097562</v>
      </c>
      <c r="G14" s="17">
        <v>4.0334481062469258</v>
      </c>
      <c r="H14" s="17">
        <v>1.5895300416418792</v>
      </c>
      <c r="I14" s="16">
        <v>4.6038863976083704</v>
      </c>
      <c r="J14" s="16">
        <v>5.2032019704433496</v>
      </c>
      <c r="K14" s="16">
        <v>-11.518206985609552</v>
      </c>
      <c r="L14" s="17">
        <v>0.92081031307550643</v>
      </c>
      <c r="M14" s="17">
        <v>0.667779632721202</v>
      </c>
      <c r="N14" s="17">
        <v>37.891344383057088</v>
      </c>
      <c r="O14" s="16">
        <v>1.3613861386138615</v>
      </c>
      <c r="P14" s="16">
        <v>1.5457788347205708</v>
      </c>
      <c r="Q14" s="16">
        <v>-11.928789032749421</v>
      </c>
      <c r="R14" s="17">
        <v>1.4836795252225519</v>
      </c>
      <c r="S14" s="17">
        <v>1.0362694300518134</v>
      </c>
      <c r="T14" s="17">
        <v>43.175074183976278</v>
      </c>
      <c r="U14" s="16">
        <v>0.6097560975609756</v>
      </c>
      <c r="V14" s="16">
        <v>0.50761421319796951</v>
      </c>
      <c r="W14" s="16">
        <v>20.121951219512198</v>
      </c>
    </row>
    <row r="15" spans="2:23" ht="15" customHeight="1" x14ac:dyDescent="0.2">
      <c r="B15" s="15" t="s">
        <v>403</v>
      </c>
      <c r="C15" s="16">
        <v>3.2181818181818183</v>
      </c>
      <c r="D15" s="16">
        <v>3.1545454545454548</v>
      </c>
      <c r="E15" s="16">
        <v>2.0172910662824108</v>
      </c>
      <c r="F15" s="17">
        <v>2.8292682926829267</v>
      </c>
      <c r="G15" s="17">
        <v>2.4102311854402361</v>
      </c>
      <c r="H15" s="17">
        <v>17.385764061722256</v>
      </c>
      <c r="I15" s="16">
        <v>4.9327354260089686</v>
      </c>
      <c r="J15" s="16">
        <v>5.4802955665024626</v>
      </c>
      <c r="K15" s="16">
        <v>-9.9914344737239844</v>
      </c>
      <c r="L15" s="17">
        <v>3.1307550644567219</v>
      </c>
      <c r="M15" s="17">
        <v>2.671118530884808</v>
      </c>
      <c r="N15" s="17">
        <v>17.207642725598532</v>
      </c>
      <c r="O15" s="16">
        <v>1.8564356435643565</v>
      </c>
      <c r="P15" s="16">
        <v>1.78359096313912</v>
      </c>
      <c r="Q15" s="16">
        <v>4.0841584158415998</v>
      </c>
      <c r="R15" s="17">
        <v>0.59347181008902072</v>
      </c>
      <c r="S15" s="17">
        <v>1.0362694300518134</v>
      </c>
      <c r="T15" s="17">
        <v>-42.7299703264095</v>
      </c>
      <c r="U15" s="16">
        <v>0.6097560975609756</v>
      </c>
      <c r="V15" s="16">
        <v>0</v>
      </c>
      <c r="W15" s="16" t="e">
        <v>#DIV/0!</v>
      </c>
    </row>
    <row r="16" spans="2:23" ht="15" customHeight="1" x14ac:dyDescent="0.2">
      <c r="B16" s="15" t="s">
        <v>404</v>
      </c>
      <c r="C16" s="16">
        <v>2.1181818181818182</v>
      </c>
      <c r="D16" s="16">
        <v>1.9636363636363636</v>
      </c>
      <c r="E16" s="16">
        <v>7.8703703703703667</v>
      </c>
      <c r="F16" s="17">
        <v>2.024390243902439</v>
      </c>
      <c r="G16" s="17">
        <v>1.2297097884899164</v>
      </c>
      <c r="H16" s="17">
        <v>64.623414634146343</v>
      </c>
      <c r="I16" s="16">
        <v>3.3183856502242151</v>
      </c>
      <c r="J16" s="16">
        <v>3.7253694581280787</v>
      </c>
      <c r="K16" s="16">
        <v>-10.924656265055773</v>
      </c>
      <c r="L16" s="17">
        <v>1.1049723756906078</v>
      </c>
      <c r="M16" s="17">
        <v>1.5581524763494714</v>
      </c>
      <c r="N16" s="17">
        <v>-29.084451460142063</v>
      </c>
      <c r="O16" s="16">
        <v>1.113861386138614</v>
      </c>
      <c r="P16" s="16">
        <v>1.9024970273483948</v>
      </c>
      <c r="Q16" s="16">
        <v>-41.452660891089103</v>
      </c>
      <c r="R16" s="17">
        <v>1.0385756676557865</v>
      </c>
      <c r="S16" s="17">
        <v>0.17271157167530224</v>
      </c>
      <c r="T16" s="17">
        <v>501.33531157270033</v>
      </c>
      <c r="U16" s="16">
        <v>0.6097560975609756</v>
      </c>
      <c r="V16" s="16">
        <v>0</v>
      </c>
      <c r="W16" s="16" t="e">
        <v>#DIV/0!</v>
      </c>
    </row>
    <row r="17" spans="2:23" ht="15" customHeight="1" x14ac:dyDescent="0.2">
      <c r="B17" s="15" t="s">
        <v>405</v>
      </c>
      <c r="C17" s="16">
        <v>2.1272727272727274</v>
      </c>
      <c r="D17" s="16">
        <v>1.6</v>
      </c>
      <c r="E17" s="16">
        <v>32.954545454545467</v>
      </c>
      <c r="F17" s="17">
        <v>2.5121951219512195</v>
      </c>
      <c r="G17" s="17">
        <v>1.6724053123462863</v>
      </c>
      <c r="H17" s="17">
        <v>50.214490674318512</v>
      </c>
      <c r="I17" s="16">
        <v>3.079222720478326</v>
      </c>
      <c r="J17" s="16">
        <v>2.5246305418719213</v>
      </c>
      <c r="K17" s="16">
        <v>21.967260928214671</v>
      </c>
      <c r="L17" s="17">
        <v>0.85942295887047271</v>
      </c>
      <c r="M17" s="17">
        <v>0.5008347245409015</v>
      </c>
      <c r="N17" s="17">
        <v>71.598117454471037</v>
      </c>
      <c r="O17" s="16">
        <v>1.3613861386138615</v>
      </c>
      <c r="P17" s="16">
        <v>1.5457788347205708</v>
      </c>
      <c r="Q17" s="16">
        <v>-11.928789032749421</v>
      </c>
      <c r="R17" s="17">
        <v>0.29673590504451036</v>
      </c>
      <c r="S17" s="17">
        <v>0.51813471502590669</v>
      </c>
      <c r="T17" s="17">
        <v>-42.7299703264095</v>
      </c>
      <c r="U17" s="16">
        <v>0.6097560975609756</v>
      </c>
      <c r="V17" s="16">
        <v>0</v>
      </c>
      <c r="W17" s="16" t="e">
        <v>#DIV/0!</v>
      </c>
    </row>
    <row r="18" spans="2:23" ht="15" customHeight="1" x14ac:dyDescent="0.2">
      <c r="B18" s="15" t="s">
        <v>406</v>
      </c>
      <c r="C18" s="16">
        <v>3.0181818181818181</v>
      </c>
      <c r="D18" s="16">
        <v>2.4636363636363638</v>
      </c>
      <c r="E18" s="16">
        <v>22.509225092250915</v>
      </c>
      <c r="F18" s="17">
        <v>2.7317073170731709</v>
      </c>
      <c r="G18" s="17">
        <v>1.6724053123462863</v>
      </c>
      <c r="H18" s="17">
        <v>63.340028694404594</v>
      </c>
      <c r="I18" s="16">
        <v>3.796711509715994</v>
      </c>
      <c r="J18" s="16">
        <v>3.1711822660098523</v>
      </c>
      <c r="K18" s="16">
        <v>19.725427024830566</v>
      </c>
      <c r="L18" s="17">
        <v>4.3585021485573971</v>
      </c>
      <c r="M18" s="17">
        <v>4.2849193099610465</v>
      </c>
      <c r="N18" s="17">
        <v>1.7172514410083295</v>
      </c>
      <c r="O18" s="16">
        <v>2.3514851485148514</v>
      </c>
      <c r="P18" s="16">
        <v>1.78359096313912</v>
      </c>
      <c r="Q18" s="16">
        <v>31.839933993399342</v>
      </c>
      <c r="R18" s="17">
        <v>0.29673590504451036</v>
      </c>
      <c r="S18" s="17">
        <v>0.69084628670120896</v>
      </c>
      <c r="T18" s="17">
        <v>-57.047477744807125</v>
      </c>
      <c r="U18" s="16">
        <v>0</v>
      </c>
      <c r="V18" s="16">
        <v>0.50761421319796951</v>
      </c>
      <c r="W18" s="16">
        <v>-100</v>
      </c>
    </row>
    <row r="19" spans="2:23" ht="15" customHeight="1" x14ac:dyDescent="0.2">
      <c r="B19" s="15" t="s">
        <v>407</v>
      </c>
      <c r="C19" s="16">
        <v>1.6636363636363636</v>
      </c>
      <c r="D19" s="16">
        <v>1.4363636363636363</v>
      </c>
      <c r="E19" s="16">
        <v>15.822784810126578</v>
      </c>
      <c r="F19" s="17">
        <v>2.0487804878048781</v>
      </c>
      <c r="G19" s="17">
        <v>1.8691588785046729</v>
      </c>
      <c r="H19" s="17">
        <v>9.6097560975609753</v>
      </c>
      <c r="I19" s="16">
        <v>1.2257100149476832</v>
      </c>
      <c r="J19" s="16">
        <v>1.1699507389162562</v>
      </c>
      <c r="K19" s="16">
        <v>4.7659507513177459</v>
      </c>
      <c r="L19" s="17">
        <v>1.9030079803560467</v>
      </c>
      <c r="M19" s="17">
        <v>1.5025041736227045</v>
      </c>
      <c r="N19" s="17">
        <v>26.655753359252429</v>
      </c>
      <c r="O19" s="16">
        <v>1.4851485148514851</v>
      </c>
      <c r="P19" s="16">
        <v>1.070154577883472</v>
      </c>
      <c r="Q19" s="16">
        <v>38.778877887788781</v>
      </c>
      <c r="R19" s="17">
        <v>0.74183976261127593</v>
      </c>
      <c r="S19" s="17">
        <v>0.51813471502590669</v>
      </c>
      <c r="T19" s="17">
        <v>43.175074183976278</v>
      </c>
      <c r="U19" s="16">
        <v>1.2195121951219512</v>
      </c>
      <c r="V19" s="16">
        <v>0</v>
      </c>
      <c r="W19" s="16" t="e">
        <v>#DIV/0!</v>
      </c>
    </row>
    <row r="20" spans="2:23" ht="15" customHeight="1" x14ac:dyDescent="0.2">
      <c r="B20" s="15" t="s">
        <v>408</v>
      </c>
      <c r="C20" s="16">
        <v>1.6454545454545455</v>
      </c>
      <c r="D20" s="16">
        <v>1.5636363636363637</v>
      </c>
      <c r="E20" s="16">
        <v>5.2325581395348877</v>
      </c>
      <c r="F20" s="17">
        <v>1.0975609756097562</v>
      </c>
      <c r="G20" s="17">
        <v>1.5986227250368914</v>
      </c>
      <c r="H20" s="17">
        <v>-31.343339587242028</v>
      </c>
      <c r="I20" s="16">
        <v>3.079222720478326</v>
      </c>
      <c r="J20" s="16">
        <v>2.6477832512315271</v>
      </c>
      <c r="K20" s="16">
        <v>16.294365071088407</v>
      </c>
      <c r="L20" s="17">
        <v>0.18416206261510129</v>
      </c>
      <c r="M20" s="17">
        <v>0.22259321090706732</v>
      </c>
      <c r="N20" s="17">
        <v>-17.265193370165733</v>
      </c>
      <c r="O20" s="16">
        <v>0.86633663366336633</v>
      </c>
      <c r="P20" s="16">
        <v>0.356718192627824</v>
      </c>
      <c r="Q20" s="16">
        <v>142.86303630363037</v>
      </c>
      <c r="R20" s="17">
        <v>2.8189910979228485</v>
      </c>
      <c r="S20" s="17">
        <v>2.245250431778929</v>
      </c>
      <c r="T20" s="17">
        <v>25.553526592102259</v>
      </c>
      <c r="U20" s="16">
        <v>0.6097560975609756</v>
      </c>
      <c r="V20" s="16">
        <v>0.50761421319796951</v>
      </c>
      <c r="W20" s="16">
        <v>20.121951219512198</v>
      </c>
    </row>
    <row r="21" spans="2:23" ht="15" customHeight="1" x14ac:dyDescent="0.2">
      <c r="B21" s="15" t="s">
        <v>409</v>
      </c>
      <c r="C21" s="16">
        <v>2.2999999999999998</v>
      </c>
      <c r="D21" s="16">
        <v>1.6454545454545455</v>
      </c>
      <c r="E21" s="16">
        <v>39.779005524861844</v>
      </c>
      <c r="F21" s="17">
        <v>3.2682926829268291</v>
      </c>
      <c r="G21" s="17">
        <v>2.2380718150516477</v>
      </c>
      <c r="H21" s="17">
        <v>46.03162690967568</v>
      </c>
      <c r="I21" s="16">
        <v>2.5112107623318387</v>
      </c>
      <c r="J21" s="16">
        <v>2.0935960591133007</v>
      </c>
      <c r="K21" s="16">
        <v>19.947243471379579</v>
      </c>
      <c r="L21" s="17">
        <v>0.49109883364027013</v>
      </c>
      <c r="M21" s="17">
        <v>0.38953811908736785</v>
      </c>
      <c r="N21" s="17">
        <v>26.072086293080773</v>
      </c>
      <c r="O21" s="16">
        <v>1.7326732673267327</v>
      </c>
      <c r="P21" s="16">
        <v>1.426872770511296</v>
      </c>
      <c r="Q21" s="16">
        <v>21.431518151815183</v>
      </c>
      <c r="R21" s="17">
        <v>1.3353115727002967</v>
      </c>
      <c r="S21" s="17">
        <v>0.34542314335060448</v>
      </c>
      <c r="T21" s="17">
        <v>286.57270029673589</v>
      </c>
      <c r="U21" s="16">
        <v>1.8292682926829269</v>
      </c>
      <c r="V21" s="16">
        <v>0.50761421319796951</v>
      </c>
      <c r="W21" s="16">
        <v>260.36585365853665</v>
      </c>
    </row>
    <row r="22" spans="2:23" ht="15" customHeight="1" x14ac:dyDescent="0.2">
      <c r="B22" s="15" t="s">
        <v>410</v>
      </c>
      <c r="C22" s="16">
        <v>3.9909090909090907</v>
      </c>
      <c r="D22" s="16">
        <v>3.3272727272727272</v>
      </c>
      <c r="E22" s="16">
        <v>19.945355191256823</v>
      </c>
      <c r="F22" s="17">
        <v>4.3414634146341466</v>
      </c>
      <c r="G22" s="17">
        <v>4.0088539104771277</v>
      </c>
      <c r="H22" s="17">
        <v>8.2968726619781563</v>
      </c>
      <c r="I22" s="16">
        <v>2.9895366218236172</v>
      </c>
      <c r="J22" s="16">
        <v>2.6785714285714284</v>
      </c>
      <c r="K22" s="16">
        <v>11.609367214748374</v>
      </c>
      <c r="L22" s="17">
        <v>5.4020871700429716</v>
      </c>
      <c r="M22" s="17">
        <v>3.1163049526989428</v>
      </c>
      <c r="N22" s="17">
        <v>73.34911865298605</v>
      </c>
      <c r="O22" s="16">
        <v>3.4653465346534653</v>
      </c>
      <c r="P22" s="16">
        <v>1.78359096313912</v>
      </c>
      <c r="Q22" s="16">
        <v>94.290429042904293</v>
      </c>
      <c r="R22" s="17">
        <v>2.8189910979228485</v>
      </c>
      <c r="S22" s="17">
        <v>4.1450777202072535</v>
      </c>
      <c r="T22" s="17">
        <v>-31.991839762611278</v>
      </c>
      <c r="U22" s="16">
        <v>10.365853658536585</v>
      </c>
      <c r="V22" s="16">
        <v>7.6142131979695433</v>
      </c>
      <c r="W22" s="16">
        <v>36.138211382113809</v>
      </c>
    </row>
    <row r="23" spans="2:23" s="20" customFormat="1" ht="15" customHeight="1" x14ac:dyDescent="0.2">
      <c r="B23" s="15" t="s">
        <v>46</v>
      </c>
      <c r="C23" s="18">
        <v>11000</v>
      </c>
      <c r="D23" s="18">
        <v>11000</v>
      </c>
      <c r="E23" s="18"/>
      <c r="F23" s="19">
        <v>4100</v>
      </c>
      <c r="G23" s="19">
        <v>4066</v>
      </c>
      <c r="H23" s="19"/>
      <c r="I23" s="18">
        <v>3345</v>
      </c>
      <c r="J23" s="18">
        <v>3248</v>
      </c>
      <c r="K23" s="18"/>
      <c r="L23" s="19">
        <v>1629</v>
      </c>
      <c r="M23" s="19">
        <v>1797</v>
      </c>
      <c r="N23" s="19"/>
      <c r="O23" s="18">
        <v>808</v>
      </c>
      <c r="P23" s="18">
        <v>841</v>
      </c>
      <c r="Q23" s="18"/>
      <c r="R23" s="19">
        <v>674</v>
      </c>
      <c r="S23" s="19">
        <v>579</v>
      </c>
      <c r="T23" s="19"/>
      <c r="U23" s="18">
        <v>164</v>
      </c>
      <c r="V23" s="18">
        <v>197</v>
      </c>
      <c r="W23" s="18"/>
    </row>
    <row r="24" spans="2:23" ht="12.75" customHeight="1" x14ac:dyDescent="0.2">
      <c r="B24" s="156" t="s">
        <v>35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</row>
    <row r="25" spans="2:23" x14ac:dyDescent="0.2"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x14ac:dyDescent="0.2">
      <c r="B26" s="21"/>
      <c r="C26" s="21"/>
      <c r="D26" s="21"/>
      <c r="E26" s="21"/>
      <c r="F26" s="21"/>
      <c r="G26" s="21"/>
      <c r="H26" s="23" t="s">
        <v>36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3" x14ac:dyDescent="0.2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x14ac:dyDescent="0.2">
      <c r="B28" s="2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2"/>
      <c r="T28" s="22"/>
      <c r="U28" s="22"/>
      <c r="V28" s="22"/>
      <c r="W28" s="22"/>
    </row>
    <row r="29" spans="2:23" x14ac:dyDescent="0.2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2:23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2:23" x14ac:dyDescent="0.2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2:23" x14ac:dyDescent="0.2">
      <c r="F32" s="25"/>
      <c r="G32" s="25"/>
      <c r="H32" s="25"/>
      <c r="I32" s="25"/>
    </row>
  </sheetData>
  <mergeCells count="10">
    <mergeCell ref="B24:W2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6" location="INDICE!A1" tooltip="Ver Índice" display="Ver Índice"/>
  </hyperlinks>
  <printOptions horizontalCentered="1" verticalCentered="1"/>
  <pageMargins left="0.39" right="0.32" top="0.98425196850393704" bottom="0.98425196850393704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X51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85546875" style="11" customWidth="1"/>
    <col min="2" max="2" width="16.7109375" style="11" customWidth="1"/>
    <col min="3" max="3" width="16.85546875" style="11" customWidth="1"/>
    <col min="4" max="21" width="9.5703125" style="11" customWidth="1"/>
    <col min="22" max="24" width="9.5703125" style="11" hidden="1" customWidth="1"/>
    <col min="25" max="16384" width="11.42578125" style="11"/>
  </cols>
  <sheetData>
    <row r="4" spans="2:24" ht="36" customHeight="1" x14ac:dyDescent="0.2"/>
    <row r="5" spans="2:24" ht="18" customHeight="1" x14ac:dyDescent="0.2">
      <c r="B5" s="162" t="s">
        <v>261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</row>
    <row r="6" spans="2:24" ht="15" customHeight="1" x14ac:dyDescent="0.2">
      <c r="B6" s="158"/>
      <c r="C6" s="158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110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4" ht="15" customHeight="1" x14ac:dyDescent="0.2">
      <c r="B7" s="158"/>
      <c r="C7" s="158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4" ht="15" customHeight="1" x14ac:dyDescent="0.2">
      <c r="B8" s="170" t="s">
        <v>262</v>
      </c>
      <c r="C8" s="15" t="s">
        <v>263</v>
      </c>
      <c r="D8" s="16">
        <v>19.545454545454547</v>
      </c>
      <c r="E8" s="16">
        <v>22.4</v>
      </c>
      <c r="F8" s="16">
        <v>-12.743506493506473</v>
      </c>
      <c r="G8" s="17">
        <v>21.341463414634145</v>
      </c>
      <c r="H8" s="17">
        <v>24.299065420560748</v>
      </c>
      <c r="I8" s="17">
        <v>-12.171669793621021</v>
      </c>
      <c r="J8" s="16">
        <v>19.790732436472346</v>
      </c>
      <c r="K8" s="16">
        <v>23.029556650246306</v>
      </c>
      <c r="L8" s="16">
        <v>-14.063771452323294</v>
      </c>
      <c r="M8" s="17">
        <v>22.344996930632291</v>
      </c>
      <c r="N8" s="17">
        <v>26.210350584307179</v>
      </c>
      <c r="O8" s="17">
        <v>-14.747432092683169</v>
      </c>
      <c r="P8" s="16">
        <v>14.851485148514852</v>
      </c>
      <c r="Q8" s="16">
        <v>16.765755053507728</v>
      </c>
      <c r="R8" s="16">
        <v>-11.417737518432688</v>
      </c>
      <c r="S8" s="17">
        <v>9.4955489614243316</v>
      </c>
      <c r="T8" s="17">
        <v>8.8082901554404138</v>
      </c>
      <c r="U8" s="17">
        <v>7.8024087973468284</v>
      </c>
      <c r="V8" s="16">
        <v>18.292682926829269</v>
      </c>
      <c r="W8" s="16">
        <v>16.243654822335024</v>
      </c>
      <c r="X8" s="16">
        <v>12.614329268292693</v>
      </c>
    </row>
    <row r="9" spans="2:24" ht="15" customHeight="1" x14ac:dyDescent="0.2">
      <c r="B9" s="170"/>
      <c r="C9" s="109" t="s">
        <v>264</v>
      </c>
      <c r="D9" s="37">
        <v>78.972727272727269</v>
      </c>
      <c r="E9" s="37">
        <v>76.218181818181819</v>
      </c>
      <c r="F9" s="37">
        <v>3.6140267175572518</v>
      </c>
      <c r="G9" s="37">
        <v>77.146341463414629</v>
      </c>
      <c r="H9" s="37">
        <v>74.520413182488937</v>
      </c>
      <c r="I9" s="37">
        <v>3.5237704258230593</v>
      </c>
      <c r="J9" s="37">
        <v>78.624813153961142</v>
      </c>
      <c r="K9" s="37">
        <v>75.677339901477836</v>
      </c>
      <c r="L9" s="37">
        <v>3.8947897168697239</v>
      </c>
      <c r="M9" s="37">
        <v>75.751995089011658</v>
      </c>
      <c r="N9" s="37">
        <v>71.675013912075684</v>
      </c>
      <c r="O9" s="37">
        <v>5.6881484277592733</v>
      </c>
      <c r="P9" s="37">
        <v>83.910891089108915</v>
      </c>
      <c r="Q9" s="37">
        <v>82.045184304399527</v>
      </c>
      <c r="R9" s="37">
        <v>2.2739991390443492</v>
      </c>
      <c r="S9" s="37">
        <v>89.910979228486653</v>
      </c>
      <c r="T9" s="37">
        <v>90.846286701208982</v>
      </c>
      <c r="U9" s="37">
        <v>-1.0295494804300915</v>
      </c>
      <c r="V9" s="37">
        <v>80.487804878048777</v>
      </c>
      <c r="W9" s="37">
        <v>82.233502538071065</v>
      </c>
      <c r="X9" s="37">
        <v>-2.1228545618789525</v>
      </c>
    </row>
    <row r="10" spans="2:24" ht="15" customHeight="1" x14ac:dyDescent="0.2">
      <c r="B10" s="170"/>
      <c r="C10" s="15" t="s">
        <v>52</v>
      </c>
      <c r="D10" s="16">
        <v>1.4818181818181819</v>
      </c>
      <c r="E10" s="16">
        <v>1.3818181818181818</v>
      </c>
      <c r="F10" s="16">
        <v>7.2368421052631646</v>
      </c>
      <c r="G10" s="17">
        <v>1.5121951219512195</v>
      </c>
      <c r="H10" s="17">
        <v>1.1805213969503197</v>
      </c>
      <c r="I10" s="17">
        <v>28.095528455284551</v>
      </c>
      <c r="J10" s="16">
        <v>1.5844544095665172</v>
      </c>
      <c r="K10" s="16">
        <v>1.2931034482758621</v>
      </c>
      <c r="L10" s="16">
        <v>22.531141006477313</v>
      </c>
      <c r="M10" s="17">
        <v>1.9030079803560467</v>
      </c>
      <c r="N10" s="17">
        <v>2.1146355036171398</v>
      </c>
      <c r="O10" s="17">
        <v>-10.007754192110113</v>
      </c>
      <c r="P10" s="16">
        <v>1.2376237623762376</v>
      </c>
      <c r="Q10" s="16">
        <v>1.1890606420927468</v>
      </c>
      <c r="R10" s="16">
        <v>4.0841584158415714</v>
      </c>
      <c r="S10" s="17">
        <v>0.59347181008902072</v>
      </c>
      <c r="T10" s="17">
        <v>0.34542314335060448</v>
      </c>
      <c r="U10" s="17">
        <v>71.8100890207715</v>
      </c>
      <c r="V10" s="16">
        <v>1.2195121951219512</v>
      </c>
      <c r="W10" s="16">
        <v>1.5228426395939085</v>
      </c>
      <c r="X10" s="16">
        <v>-19.918699186991859</v>
      </c>
    </row>
    <row r="11" spans="2:24" ht="15" customHeight="1" x14ac:dyDescent="0.2">
      <c r="B11" s="170"/>
      <c r="C11" s="15" t="s">
        <v>46</v>
      </c>
      <c r="D11" s="18">
        <v>11000</v>
      </c>
      <c r="E11" s="18">
        <v>11000</v>
      </c>
      <c r="F11" s="18"/>
      <c r="G11" s="19">
        <v>4100</v>
      </c>
      <c r="H11" s="19">
        <v>4066</v>
      </c>
      <c r="I11" s="19"/>
      <c r="J11" s="18">
        <v>3345</v>
      </c>
      <c r="K11" s="18">
        <v>3248</v>
      </c>
      <c r="L11" s="18"/>
      <c r="M11" s="19">
        <v>1629</v>
      </c>
      <c r="N11" s="19">
        <v>1797</v>
      </c>
      <c r="O11" s="19"/>
      <c r="P11" s="18">
        <v>808</v>
      </c>
      <c r="Q11" s="18">
        <v>841</v>
      </c>
      <c r="R11" s="18"/>
      <c r="S11" s="19">
        <v>674</v>
      </c>
      <c r="T11" s="19">
        <v>579</v>
      </c>
      <c r="U11" s="19"/>
      <c r="V11" s="18">
        <v>164</v>
      </c>
      <c r="W11" s="18">
        <v>197</v>
      </c>
      <c r="X11" s="18"/>
    </row>
    <row r="12" spans="2:24" ht="15" customHeight="1" x14ac:dyDescent="0.2"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</row>
    <row r="13" spans="2:24" ht="15" customHeight="1" x14ac:dyDescent="0.2">
      <c r="B13" s="170" t="s">
        <v>262</v>
      </c>
      <c r="C13" s="15" t="s">
        <v>265</v>
      </c>
      <c r="D13" s="16">
        <v>21.427272727272726</v>
      </c>
      <c r="E13" s="16">
        <v>23.563636363636363</v>
      </c>
      <c r="F13" s="16">
        <v>-9.0663580246913682</v>
      </c>
      <c r="G13" s="17">
        <v>25.26829268292683</v>
      </c>
      <c r="H13" s="17">
        <v>27.151992129857355</v>
      </c>
      <c r="I13" s="17">
        <v>-6.9376104630611479</v>
      </c>
      <c r="J13" s="16">
        <v>17.787742899850524</v>
      </c>
      <c r="K13" s="16">
        <v>20.350985221674875</v>
      </c>
      <c r="L13" s="16">
        <v>-12.595175584395591</v>
      </c>
      <c r="M13" s="17">
        <v>24.370779619398405</v>
      </c>
      <c r="N13" s="17">
        <v>25.097384529771841</v>
      </c>
      <c r="O13" s="17">
        <v>-2.8951419599580106</v>
      </c>
      <c r="P13" s="16">
        <v>23.514851485148515</v>
      </c>
      <c r="Q13" s="16">
        <v>23.305588585017837</v>
      </c>
      <c r="R13" s="16">
        <v>0.89790866841785544</v>
      </c>
      <c r="S13" s="17">
        <v>13.056379821958457</v>
      </c>
      <c r="T13" s="17">
        <v>16.23488773747841</v>
      </c>
      <c r="U13" s="17">
        <v>-19.578256203043125</v>
      </c>
      <c r="V13" s="16">
        <v>12.804878048780488</v>
      </c>
      <c r="W13" s="16">
        <v>17.766497461928935</v>
      </c>
      <c r="X13" s="16">
        <v>-27.926829268292693</v>
      </c>
    </row>
    <row r="14" spans="2:24" ht="15" customHeight="1" x14ac:dyDescent="0.2">
      <c r="B14" s="170"/>
      <c r="C14" s="15" t="s">
        <v>266</v>
      </c>
      <c r="D14" s="16">
        <v>11.99090909090909</v>
      </c>
      <c r="E14" s="16">
        <v>11.527272727272727</v>
      </c>
      <c r="F14" s="16">
        <v>4.0220820189274349</v>
      </c>
      <c r="G14" s="17">
        <v>10.292682926829269</v>
      </c>
      <c r="H14" s="17">
        <v>10.255779636005903</v>
      </c>
      <c r="I14" s="17">
        <v>0.35982920980288213</v>
      </c>
      <c r="J14" s="16">
        <v>11.718983557548579</v>
      </c>
      <c r="K14" s="16">
        <v>11.145320197044335</v>
      </c>
      <c r="L14" s="16">
        <v>5.1471231903806256</v>
      </c>
      <c r="M14" s="17">
        <v>14.426028238182933</v>
      </c>
      <c r="N14" s="17">
        <v>13.18864774624374</v>
      </c>
      <c r="O14" s="17">
        <v>9.3821634768553963</v>
      </c>
      <c r="P14" s="16">
        <v>12.995049504950495</v>
      </c>
      <c r="Q14" s="16">
        <v>12.485136741973841</v>
      </c>
      <c r="R14" s="16">
        <v>4.0841584158415856</v>
      </c>
      <c r="S14" s="17">
        <v>12.462908011869436</v>
      </c>
      <c r="T14" s="17">
        <v>13.12607944732297</v>
      </c>
      <c r="U14" s="17">
        <v>-5.0523192253631208</v>
      </c>
      <c r="V14" s="16">
        <v>12.195121951219512</v>
      </c>
      <c r="W14" s="16">
        <v>13.705583756345177</v>
      </c>
      <c r="X14" s="16">
        <v>-11.020776874435413</v>
      </c>
    </row>
    <row r="15" spans="2:24" ht="15" customHeight="1" x14ac:dyDescent="0.2">
      <c r="B15" s="170"/>
      <c r="C15" s="15" t="s">
        <v>267</v>
      </c>
      <c r="D15" s="16">
        <v>45.554545454545455</v>
      </c>
      <c r="E15" s="16">
        <v>41.127272727272725</v>
      </c>
      <c r="F15" s="16">
        <v>10.764809902740936</v>
      </c>
      <c r="G15" s="17">
        <v>41.585365853658537</v>
      </c>
      <c r="H15" s="17">
        <v>37.112641416625678</v>
      </c>
      <c r="I15" s="17">
        <v>12.051754513568994</v>
      </c>
      <c r="J15" s="16">
        <v>49.118086696562031</v>
      </c>
      <c r="K15" s="16">
        <v>44.181034482758619</v>
      </c>
      <c r="L15" s="16">
        <v>11.174596230267241</v>
      </c>
      <c r="M15" s="17">
        <v>36.955187231430322</v>
      </c>
      <c r="N15" s="17">
        <v>33.388981636060102</v>
      </c>
      <c r="O15" s="17">
        <v>10.680785758133808</v>
      </c>
      <c r="P15" s="16">
        <v>47.400990099009903</v>
      </c>
      <c r="Q15" s="16">
        <v>46.25445897740785</v>
      </c>
      <c r="R15" s="16">
        <v>2.4787472320496846</v>
      </c>
      <c r="S15" s="17">
        <v>64.39169139465875</v>
      </c>
      <c r="T15" s="17">
        <v>61.4853195164076</v>
      </c>
      <c r="U15" s="17">
        <v>4.726936285133192</v>
      </c>
      <c r="V15" s="16">
        <v>55.487804878048777</v>
      </c>
      <c r="W15" s="16">
        <v>50.761421319796952</v>
      </c>
      <c r="X15" s="16">
        <v>9.3109756097560847</v>
      </c>
    </row>
    <row r="16" spans="2:24" ht="15" customHeight="1" x14ac:dyDescent="0.2">
      <c r="B16" s="15"/>
      <c r="C16" s="15" t="s">
        <v>268</v>
      </c>
      <c r="D16" s="16">
        <v>19.545454545454547</v>
      </c>
      <c r="E16" s="16">
        <v>22.4</v>
      </c>
      <c r="F16" s="16">
        <v>-12.743506493506473</v>
      </c>
      <c r="G16" s="17">
        <v>21.341463414634145</v>
      </c>
      <c r="H16" s="17">
        <v>24.299065420560748</v>
      </c>
      <c r="I16" s="17">
        <v>-12.171669793621021</v>
      </c>
      <c r="J16" s="16">
        <v>19.790732436472346</v>
      </c>
      <c r="K16" s="16">
        <v>23.029556650246306</v>
      </c>
      <c r="L16" s="16">
        <v>-14.063771452323294</v>
      </c>
      <c r="M16" s="17">
        <v>22.344996930632291</v>
      </c>
      <c r="N16" s="17">
        <v>26.210350584307179</v>
      </c>
      <c r="O16" s="17">
        <v>-14.747432092683169</v>
      </c>
      <c r="P16" s="16">
        <v>14.851485148514852</v>
      </c>
      <c r="Q16" s="16">
        <v>16.765755053507728</v>
      </c>
      <c r="R16" s="16">
        <v>-11.417737518432688</v>
      </c>
      <c r="S16" s="17">
        <v>9.4955489614243316</v>
      </c>
      <c r="T16" s="17">
        <v>8.8082901554404138</v>
      </c>
      <c r="U16" s="17">
        <v>7.8024087973468284</v>
      </c>
      <c r="V16" s="16">
        <v>18.292682926829269</v>
      </c>
      <c r="W16" s="16">
        <v>16.243654822335024</v>
      </c>
      <c r="X16" s="16">
        <v>12.614329268292693</v>
      </c>
    </row>
    <row r="17" spans="2:24" ht="15" customHeight="1" x14ac:dyDescent="0.2">
      <c r="B17" s="15"/>
      <c r="C17" s="15" t="s">
        <v>52</v>
      </c>
      <c r="D17" s="16">
        <v>1.4818181818181819</v>
      </c>
      <c r="E17" s="16">
        <v>1.3818181818181818</v>
      </c>
      <c r="F17" s="16">
        <v>7.2368421052631646</v>
      </c>
      <c r="G17" s="17">
        <v>1.5121951219512195</v>
      </c>
      <c r="H17" s="17">
        <v>1.1805213969503197</v>
      </c>
      <c r="I17" s="17">
        <v>28.095528455284551</v>
      </c>
      <c r="J17" s="16">
        <v>1.5844544095665172</v>
      </c>
      <c r="K17" s="16">
        <v>1.2931034482758621</v>
      </c>
      <c r="L17" s="16">
        <v>22.531141006477313</v>
      </c>
      <c r="M17" s="17">
        <v>1.9030079803560467</v>
      </c>
      <c r="N17" s="17">
        <v>2.1146355036171398</v>
      </c>
      <c r="O17" s="17">
        <v>-10.007754192110113</v>
      </c>
      <c r="P17" s="16">
        <v>1.2376237623762376</v>
      </c>
      <c r="Q17" s="16">
        <v>1.1890606420927468</v>
      </c>
      <c r="R17" s="16">
        <v>4.0841584158415714</v>
      </c>
      <c r="S17" s="17">
        <v>0.59347181008902072</v>
      </c>
      <c r="T17" s="17">
        <v>0.34542314335060448</v>
      </c>
      <c r="U17" s="17">
        <v>71.8100890207715</v>
      </c>
      <c r="V17" s="16">
        <v>1.2195121951219512</v>
      </c>
      <c r="W17" s="16">
        <v>1.5228426395939085</v>
      </c>
      <c r="X17" s="16">
        <v>-19.918699186991859</v>
      </c>
    </row>
    <row r="18" spans="2:24" ht="15" customHeight="1" x14ac:dyDescent="0.2">
      <c r="B18" s="15"/>
      <c r="C18" s="15" t="s">
        <v>46</v>
      </c>
      <c r="D18" s="18">
        <v>11000</v>
      </c>
      <c r="E18" s="18">
        <v>11000</v>
      </c>
      <c r="F18" s="18"/>
      <c r="G18" s="19">
        <v>4100</v>
      </c>
      <c r="H18" s="19">
        <v>4066</v>
      </c>
      <c r="I18" s="19"/>
      <c r="J18" s="18">
        <v>3345</v>
      </c>
      <c r="K18" s="18">
        <v>3248</v>
      </c>
      <c r="L18" s="18"/>
      <c r="M18" s="19">
        <v>1629</v>
      </c>
      <c r="N18" s="19">
        <v>1797</v>
      </c>
      <c r="O18" s="19"/>
      <c r="P18" s="18">
        <v>808</v>
      </c>
      <c r="Q18" s="18">
        <v>841</v>
      </c>
      <c r="R18" s="18"/>
      <c r="S18" s="19">
        <v>674</v>
      </c>
      <c r="T18" s="19">
        <v>579</v>
      </c>
      <c r="U18" s="19"/>
      <c r="V18" s="18">
        <v>164</v>
      </c>
      <c r="W18" s="18">
        <v>197</v>
      </c>
      <c r="X18" s="18"/>
    </row>
    <row r="19" spans="2:24" ht="15" customHeight="1" x14ac:dyDescent="0.2">
      <c r="B19" s="156" t="s">
        <v>260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</row>
    <row r="20" spans="2:24" x14ac:dyDescent="0.2">
      <c r="B20" s="42"/>
      <c r="C20" s="42"/>
      <c r="D20" s="42"/>
      <c r="E20" s="42"/>
      <c r="F20" s="42"/>
      <c r="G20" s="42"/>
      <c r="H20" s="42"/>
      <c r="I20" s="42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2:24" x14ac:dyDescent="0.2">
      <c r="B21" s="42"/>
      <c r="C21" s="42"/>
      <c r="D21" s="42"/>
      <c r="E21" s="42"/>
      <c r="F21" s="42"/>
      <c r="G21" s="42"/>
      <c r="H21" s="42"/>
      <c r="I21" s="23" t="s">
        <v>36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2:24" x14ac:dyDescent="0.2">
      <c r="B22" s="42"/>
      <c r="C22" s="42"/>
      <c r="D22" s="42"/>
      <c r="E22" s="42"/>
      <c r="F22" s="42"/>
      <c r="G22" s="42"/>
      <c r="H22" s="42"/>
      <c r="I22" s="42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4" ht="18" customHeight="1" x14ac:dyDescent="0.2">
      <c r="B23" s="162" t="s">
        <v>269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spans="2:24" ht="15" customHeight="1" x14ac:dyDescent="0.2">
      <c r="B24" s="158"/>
      <c r="C24" s="158"/>
      <c r="D24" s="159" t="s">
        <v>28</v>
      </c>
      <c r="E24" s="159"/>
      <c r="F24" s="159"/>
      <c r="G24" s="160" t="s">
        <v>29</v>
      </c>
      <c r="H24" s="160"/>
      <c r="I24" s="160"/>
      <c r="J24" s="159" t="s">
        <v>30</v>
      </c>
      <c r="K24" s="159"/>
      <c r="L24" s="159"/>
      <c r="M24" s="160" t="s">
        <v>31</v>
      </c>
      <c r="N24" s="160"/>
      <c r="O24" s="160"/>
      <c r="P24" s="159" t="s">
        <v>110</v>
      </c>
      <c r="Q24" s="159"/>
      <c r="R24" s="159"/>
      <c r="S24" s="160" t="s">
        <v>33</v>
      </c>
      <c r="T24" s="160"/>
      <c r="U24" s="160"/>
      <c r="V24" s="159" t="s">
        <v>34</v>
      </c>
      <c r="W24" s="159"/>
      <c r="X24" s="159"/>
    </row>
    <row r="25" spans="2:24" ht="15" customHeight="1" x14ac:dyDescent="0.2">
      <c r="B25" s="158"/>
      <c r="C25" s="158"/>
      <c r="D25" s="13">
        <v>2011</v>
      </c>
      <c r="E25" s="13">
        <v>2010</v>
      </c>
      <c r="F25" s="13" t="s">
        <v>394</v>
      </c>
      <c r="G25" s="14">
        <v>2011</v>
      </c>
      <c r="H25" s="14">
        <v>2010</v>
      </c>
      <c r="I25" s="14" t="s">
        <v>394</v>
      </c>
      <c r="J25" s="13">
        <v>2011</v>
      </c>
      <c r="K25" s="13">
        <v>2010</v>
      </c>
      <c r="L25" s="13" t="s">
        <v>394</v>
      </c>
      <c r="M25" s="14">
        <v>2011</v>
      </c>
      <c r="N25" s="14">
        <v>2010</v>
      </c>
      <c r="O25" s="14" t="s">
        <v>394</v>
      </c>
      <c r="P25" s="13">
        <v>2011</v>
      </c>
      <c r="Q25" s="13">
        <v>2010</v>
      </c>
      <c r="R25" s="13" t="s">
        <v>394</v>
      </c>
      <c r="S25" s="14">
        <v>2011</v>
      </c>
      <c r="T25" s="14">
        <v>2010</v>
      </c>
      <c r="U25" s="14" t="s">
        <v>394</v>
      </c>
      <c r="V25" s="13">
        <v>2011</v>
      </c>
      <c r="W25" s="13">
        <v>2010</v>
      </c>
      <c r="X25" s="13" t="s">
        <v>394</v>
      </c>
    </row>
    <row r="26" spans="2:24" ht="15" customHeight="1" x14ac:dyDescent="0.2">
      <c r="B26" s="171" t="s">
        <v>270</v>
      </c>
      <c r="C26" s="111" t="s">
        <v>271</v>
      </c>
      <c r="D26" s="112">
        <v>14.951356886840758</v>
      </c>
      <c r="E26" s="112">
        <v>16.961527660769448</v>
      </c>
      <c r="F26" s="112">
        <v>-11.851354513178919</v>
      </c>
      <c r="G26" s="112">
        <v>14.0625</v>
      </c>
      <c r="H26" s="112">
        <v>14.944649446494465</v>
      </c>
      <c r="I26" s="112">
        <v>-5.9027777777777715</v>
      </c>
      <c r="J26" s="112">
        <v>13.949716139497161</v>
      </c>
      <c r="K26" s="112">
        <v>16.236867239732568</v>
      </c>
      <c r="L26" s="112">
        <v>-14.086160011449834</v>
      </c>
      <c r="M26" s="112">
        <v>16.600000000000001</v>
      </c>
      <c r="N26" s="112">
        <v>19.795918367346939</v>
      </c>
      <c r="O26" s="112">
        <v>-16.144329896907209</v>
      </c>
      <c r="P26" s="112">
        <v>15.22633744855967</v>
      </c>
      <c r="Q26" s="112">
        <v>19.572953736654803</v>
      </c>
      <c r="R26" s="112">
        <v>-22.207257762813313</v>
      </c>
      <c r="S26" s="112">
        <v>13.856812933025404</v>
      </c>
      <c r="T26" s="112">
        <v>14.248021108179419</v>
      </c>
      <c r="U26" s="112">
        <v>-2.7457018219142952</v>
      </c>
      <c r="V26" s="112">
        <v>13.725490196078431</v>
      </c>
      <c r="W26" s="112">
        <v>21.311475409836067</v>
      </c>
      <c r="X26" s="112">
        <v>-35.595776772247362</v>
      </c>
    </row>
    <row r="27" spans="2:24" ht="15" customHeight="1" x14ac:dyDescent="0.2">
      <c r="B27" s="170"/>
      <c r="C27" s="15" t="s">
        <v>272</v>
      </c>
      <c r="D27" s="16">
        <v>85.048643113159244</v>
      </c>
      <c r="E27" s="16">
        <v>83.038472339230552</v>
      </c>
      <c r="F27" s="16">
        <v>2.4207704179777068</v>
      </c>
      <c r="G27" s="17">
        <v>85.9375</v>
      </c>
      <c r="H27" s="17">
        <v>85.055350553505534</v>
      </c>
      <c r="I27" s="17">
        <v>1.0371475054229933</v>
      </c>
      <c r="J27" s="16">
        <v>86.050283860502844</v>
      </c>
      <c r="K27" s="16">
        <v>83.763132760267425</v>
      </c>
      <c r="L27" s="16">
        <v>2.7304985198933593</v>
      </c>
      <c r="M27" s="17">
        <v>83.4</v>
      </c>
      <c r="N27" s="17">
        <v>80.204081632653057</v>
      </c>
      <c r="O27" s="17">
        <v>3.984732824427482</v>
      </c>
      <c r="P27" s="16">
        <v>84.773662551440324</v>
      </c>
      <c r="Q27" s="16">
        <v>80.42704626334519</v>
      </c>
      <c r="R27" s="16">
        <v>5.4044211369678408</v>
      </c>
      <c r="S27" s="17">
        <v>86.14318706697459</v>
      </c>
      <c r="T27" s="17">
        <v>85.751978891820585</v>
      </c>
      <c r="U27" s="17">
        <v>0.45620891810267494</v>
      </c>
      <c r="V27" s="16">
        <v>86.274509803921575</v>
      </c>
      <c r="W27" s="16">
        <v>78.688524590163937</v>
      </c>
      <c r="X27" s="16">
        <v>9.6405228758169983</v>
      </c>
    </row>
    <row r="28" spans="2:24" ht="15" customHeight="1" x14ac:dyDescent="0.2">
      <c r="B28" s="113"/>
      <c r="C28" s="113" t="s">
        <v>273</v>
      </c>
      <c r="D28" s="114">
        <v>3906</v>
      </c>
      <c r="E28" s="114">
        <v>3561</v>
      </c>
      <c r="F28" s="114"/>
      <c r="G28" s="115">
        <v>1216</v>
      </c>
      <c r="H28" s="115">
        <v>1084</v>
      </c>
      <c r="I28" s="115"/>
      <c r="J28" s="114">
        <v>1233</v>
      </c>
      <c r="K28" s="114">
        <v>1047</v>
      </c>
      <c r="L28" s="114"/>
      <c r="M28" s="115">
        <v>500</v>
      </c>
      <c r="N28" s="115">
        <v>490</v>
      </c>
      <c r="O28" s="115"/>
      <c r="P28" s="114">
        <v>243</v>
      </c>
      <c r="Q28" s="114">
        <v>281</v>
      </c>
      <c r="R28" s="114"/>
      <c r="S28" s="115">
        <v>433</v>
      </c>
      <c r="T28" s="115">
        <v>379</v>
      </c>
      <c r="U28" s="115"/>
      <c r="V28" s="114">
        <v>102</v>
      </c>
      <c r="W28" s="114">
        <v>122</v>
      </c>
      <c r="X28" s="114"/>
    </row>
    <row r="29" spans="2:24" ht="15" customHeight="1" x14ac:dyDescent="0.2">
      <c r="B29" s="171" t="s">
        <v>274</v>
      </c>
      <c r="C29" s="111" t="s">
        <v>271</v>
      </c>
      <c r="D29" s="112">
        <v>33.826013513513516</v>
      </c>
      <c r="E29" s="112">
        <v>39.79871912168344</v>
      </c>
      <c r="F29" s="112">
        <v>-15.007280987884428</v>
      </c>
      <c r="G29" s="112">
        <v>30.846484935437591</v>
      </c>
      <c r="H29" s="112">
        <v>39.130434782608695</v>
      </c>
      <c r="I29" s="112">
        <v>-21.170094053881712</v>
      </c>
      <c r="J29" s="112">
        <v>31.741935483870968</v>
      </c>
      <c r="K29" s="112">
        <v>34.858044164037857</v>
      </c>
      <c r="L29" s="112">
        <v>-8.93942490147424</v>
      </c>
      <c r="M29" s="112">
        <v>34.300791556728235</v>
      </c>
      <c r="N29" s="112">
        <v>38</v>
      </c>
      <c r="O29" s="112">
        <v>-9.7347590612414905</v>
      </c>
      <c r="P29" s="112">
        <v>38.848920863309353</v>
      </c>
      <c r="Q29" s="112">
        <v>41.520467836257311</v>
      </c>
      <c r="R29" s="112">
        <v>-6.4342891883676145</v>
      </c>
      <c r="S29" s="112">
        <v>44.343891402714931</v>
      </c>
      <c r="T29" s="112">
        <v>52.10526315789474</v>
      </c>
      <c r="U29" s="112">
        <v>-14.895561954385485</v>
      </c>
      <c r="V29" s="112">
        <v>39.655172413793103</v>
      </c>
      <c r="W29" s="112">
        <v>52.857142857142854</v>
      </c>
      <c r="X29" s="112">
        <v>-24.976700838769801</v>
      </c>
    </row>
    <row r="30" spans="2:24" ht="15" customHeight="1" x14ac:dyDescent="0.2">
      <c r="B30" s="170"/>
      <c r="C30" s="15" t="s">
        <v>272</v>
      </c>
      <c r="D30" s="16">
        <v>66.173986486486484</v>
      </c>
      <c r="E30" s="16">
        <v>60.20128087831656</v>
      </c>
      <c r="F30" s="16">
        <v>9.921226792902317</v>
      </c>
      <c r="G30" s="17">
        <v>69.153515064562413</v>
      </c>
      <c r="H30" s="17">
        <v>60.869565217391305</v>
      </c>
      <c r="I30" s="17">
        <v>13.609346177495397</v>
      </c>
      <c r="J30" s="16">
        <v>68.258064516129039</v>
      </c>
      <c r="K30" s="16">
        <v>65.14195583596215</v>
      </c>
      <c r="L30" s="16">
        <v>4.7835663516363383</v>
      </c>
      <c r="M30" s="17">
        <v>65.699208443271772</v>
      </c>
      <c r="N30" s="17">
        <v>62</v>
      </c>
      <c r="O30" s="17">
        <v>5.9664652310835038</v>
      </c>
      <c r="P30" s="16">
        <v>61.151079136690647</v>
      </c>
      <c r="Q30" s="16">
        <v>58.479532163742689</v>
      </c>
      <c r="R30" s="16">
        <v>4.5683453237410134</v>
      </c>
      <c r="S30" s="17">
        <v>55.656108597285069</v>
      </c>
      <c r="T30" s="17">
        <v>47.89473684210526</v>
      </c>
      <c r="U30" s="17">
        <v>16.205061906419374</v>
      </c>
      <c r="V30" s="16">
        <v>60.344827586206897</v>
      </c>
      <c r="W30" s="16">
        <v>47.142857142857146</v>
      </c>
      <c r="X30" s="16">
        <v>28.004179728317638</v>
      </c>
    </row>
    <row r="31" spans="2:24" ht="15" customHeight="1" x14ac:dyDescent="0.2">
      <c r="B31" s="113"/>
      <c r="C31" s="113" t="s">
        <v>273</v>
      </c>
      <c r="D31" s="114">
        <v>2368</v>
      </c>
      <c r="E31" s="114">
        <v>2186</v>
      </c>
      <c r="F31" s="114"/>
      <c r="G31" s="115">
        <v>697</v>
      </c>
      <c r="H31" s="115">
        <v>690</v>
      </c>
      <c r="I31" s="115"/>
      <c r="J31" s="114">
        <v>775</v>
      </c>
      <c r="K31" s="114">
        <v>634</v>
      </c>
      <c r="L31" s="114"/>
      <c r="M31" s="115">
        <v>379</v>
      </c>
      <c r="N31" s="115">
        <v>350</v>
      </c>
      <c r="O31" s="115"/>
      <c r="P31" s="114">
        <v>139</v>
      </c>
      <c r="Q31" s="114">
        <v>171</v>
      </c>
      <c r="R31" s="114"/>
      <c r="S31" s="115">
        <v>221</v>
      </c>
      <c r="T31" s="115">
        <v>190</v>
      </c>
      <c r="U31" s="115"/>
      <c r="V31" s="114">
        <v>58</v>
      </c>
      <c r="W31" s="114">
        <v>70</v>
      </c>
      <c r="X31" s="114"/>
    </row>
    <row r="32" spans="2:24" ht="15" customHeight="1" x14ac:dyDescent="0.2">
      <c r="B32" s="171" t="s">
        <v>275</v>
      </c>
      <c r="C32" s="111" t="s">
        <v>271</v>
      </c>
      <c r="D32" s="112">
        <v>25.566343042071196</v>
      </c>
      <c r="E32" s="112">
        <v>25.202020202020201</v>
      </c>
      <c r="F32" s="112">
        <v>1.4456096659338016</v>
      </c>
      <c r="G32" s="112">
        <v>23.058252427184467</v>
      </c>
      <c r="H32" s="112">
        <v>24.833110814419225</v>
      </c>
      <c r="I32" s="112">
        <v>-7.1471447959077068</v>
      </c>
      <c r="J32" s="112">
        <v>24.899598393574298</v>
      </c>
      <c r="K32" s="112">
        <v>23.285714285714285</v>
      </c>
      <c r="L32" s="112">
        <v>6.9307906472515839</v>
      </c>
      <c r="M32" s="112">
        <v>38.545454545454547</v>
      </c>
      <c r="N32" s="112">
        <v>34.751773049645394</v>
      </c>
      <c r="O32" s="112">
        <v>10.916512059369197</v>
      </c>
      <c r="P32" s="112">
        <v>21.818181818181817</v>
      </c>
      <c r="Q32" s="112">
        <v>21.243523316062177</v>
      </c>
      <c r="R32" s="112">
        <v>2.705099778270494</v>
      </c>
      <c r="S32" s="112">
        <v>21.739130434782609</v>
      </c>
      <c r="T32" s="112">
        <v>23.684210526315791</v>
      </c>
      <c r="U32" s="112">
        <v>-8.2125603864734273</v>
      </c>
      <c r="V32" s="112">
        <v>0</v>
      </c>
      <c r="W32" s="112">
        <v>0</v>
      </c>
      <c r="X32" s="112" t="e">
        <v>#DIV/0!</v>
      </c>
    </row>
    <row r="33" spans="2:24" ht="15" customHeight="1" x14ac:dyDescent="0.2">
      <c r="B33" s="170"/>
      <c r="C33" s="15" t="s">
        <v>272</v>
      </c>
      <c r="D33" s="16">
        <v>74.433656957928804</v>
      </c>
      <c r="E33" s="16">
        <v>74.797979797979792</v>
      </c>
      <c r="F33" s="16">
        <v>-0.48707577535513735</v>
      </c>
      <c r="G33" s="17">
        <v>76.94174757281553</v>
      </c>
      <c r="H33" s="17">
        <v>75.166889185580771</v>
      </c>
      <c r="I33" s="17">
        <v>2.361223680353163</v>
      </c>
      <c r="J33" s="16">
        <v>75.100401606425706</v>
      </c>
      <c r="K33" s="16">
        <v>76.714285714285708</v>
      </c>
      <c r="L33" s="16">
        <v>-2.103759544696473</v>
      </c>
      <c r="M33" s="17">
        <v>61.454545454545453</v>
      </c>
      <c r="N33" s="17">
        <v>65.248226950354606</v>
      </c>
      <c r="O33" s="17">
        <v>-5.8142292490118592</v>
      </c>
      <c r="P33" s="16">
        <v>78.181818181818187</v>
      </c>
      <c r="Q33" s="16">
        <v>78.756476683937819</v>
      </c>
      <c r="R33" s="16">
        <v>-0.72966507177031303</v>
      </c>
      <c r="S33" s="17">
        <v>78.260869565217391</v>
      </c>
      <c r="T33" s="17">
        <v>76.315789473684205</v>
      </c>
      <c r="U33" s="17">
        <v>2.5487256371814198</v>
      </c>
      <c r="V33" s="16">
        <v>100</v>
      </c>
      <c r="W33" s="16">
        <v>100</v>
      </c>
      <c r="X33" s="16">
        <v>0</v>
      </c>
    </row>
    <row r="34" spans="2:24" ht="15" customHeight="1" x14ac:dyDescent="0.2">
      <c r="B34" s="113"/>
      <c r="C34" s="113" t="s">
        <v>273</v>
      </c>
      <c r="D34" s="114">
        <v>2163</v>
      </c>
      <c r="E34" s="114">
        <v>1980</v>
      </c>
      <c r="F34" s="114"/>
      <c r="G34" s="115">
        <v>824</v>
      </c>
      <c r="H34" s="115">
        <v>749</v>
      </c>
      <c r="I34" s="115"/>
      <c r="J34" s="114">
        <v>747</v>
      </c>
      <c r="K34" s="114">
        <v>700</v>
      </c>
      <c r="L34" s="114"/>
      <c r="M34" s="115">
        <v>275</v>
      </c>
      <c r="N34" s="115">
        <v>282</v>
      </c>
      <c r="O34" s="115"/>
      <c r="P34" s="114">
        <v>220</v>
      </c>
      <c r="Q34" s="114">
        <v>193</v>
      </c>
      <c r="R34" s="114"/>
      <c r="S34" s="115">
        <v>69</v>
      </c>
      <c r="T34" s="115">
        <v>38</v>
      </c>
      <c r="U34" s="115"/>
      <c r="V34" s="114">
        <v>1</v>
      </c>
      <c r="W34" s="114">
        <v>1</v>
      </c>
      <c r="X34" s="114"/>
    </row>
    <row r="35" spans="2:24" ht="15" customHeight="1" x14ac:dyDescent="0.2">
      <c r="B35" s="171" t="s">
        <v>276</v>
      </c>
      <c r="C35" s="111" t="s">
        <v>271</v>
      </c>
      <c r="D35" s="112">
        <v>55.044008124576848</v>
      </c>
      <c r="E35" s="112">
        <v>63.594821020563593</v>
      </c>
      <c r="F35" s="112">
        <v>-13.44576926039592</v>
      </c>
      <c r="G35" s="112">
        <v>55.377574370709382</v>
      </c>
      <c r="H35" s="112">
        <v>64.05797101449275</v>
      </c>
      <c r="I35" s="112">
        <v>-13.550845439390329</v>
      </c>
      <c r="J35" s="112">
        <v>52.961672473867594</v>
      </c>
      <c r="K35" s="112">
        <v>60.515021459227469</v>
      </c>
      <c r="L35" s="112">
        <v>-12.481775273679801</v>
      </c>
      <c r="M35" s="112">
        <v>59.305993690851736</v>
      </c>
      <c r="N35" s="112">
        <v>66.118421052631575</v>
      </c>
      <c r="O35" s="112">
        <v>-10.303372726273977</v>
      </c>
      <c r="P35" s="112">
        <v>49.342105263157897</v>
      </c>
      <c r="Q35" s="112">
        <v>62.048192771084338</v>
      </c>
      <c r="R35" s="112">
        <v>-20.477772100153288</v>
      </c>
      <c r="S35" s="112">
        <v>49.333333333333336</v>
      </c>
      <c r="T35" s="112">
        <v>59.333333333333336</v>
      </c>
      <c r="U35" s="112">
        <v>-16.853932584269657</v>
      </c>
      <c r="V35" s="112">
        <v>63.333333333333336</v>
      </c>
      <c r="W35" s="112">
        <v>57.142857142857146</v>
      </c>
      <c r="X35" s="112">
        <v>10.833333333333343</v>
      </c>
    </row>
    <row r="36" spans="2:24" ht="15" customHeight="1" x14ac:dyDescent="0.2">
      <c r="B36" s="170"/>
      <c r="C36" s="15" t="s">
        <v>272</v>
      </c>
      <c r="D36" s="16">
        <v>44.955991875423152</v>
      </c>
      <c r="E36" s="16">
        <v>36.405178979436407</v>
      </c>
      <c r="F36" s="16">
        <v>23.487902369101661</v>
      </c>
      <c r="G36" s="17">
        <v>44.622425629290618</v>
      </c>
      <c r="H36" s="17">
        <v>35.94202898550725</v>
      </c>
      <c r="I36" s="17">
        <v>24.15110356536502</v>
      </c>
      <c r="J36" s="16">
        <v>47.038327526132406</v>
      </c>
      <c r="K36" s="16">
        <v>39.484978540772531</v>
      </c>
      <c r="L36" s="16">
        <v>19.129677321617947</v>
      </c>
      <c r="M36" s="17">
        <v>40.694006309148264</v>
      </c>
      <c r="N36" s="17">
        <v>33.881578947368418</v>
      </c>
      <c r="O36" s="17">
        <v>20.106581727971587</v>
      </c>
      <c r="P36" s="16">
        <v>50.657894736842103</v>
      </c>
      <c r="Q36" s="16">
        <v>37.951807228915662</v>
      </c>
      <c r="R36" s="16">
        <v>33.479532163742675</v>
      </c>
      <c r="S36" s="17">
        <v>50.666666666666664</v>
      </c>
      <c r="T36" s="17">
        <v>40.666666666666664</v>
      </c>
      <c r="U36" s="17">
        <v>24.590163934426215</v>
      </c>
      <c r="V36" s="16">
        <v>36.666666666666664</v>
      </c>
      <c r="W36" s="16">
        <v>42.857142857142854</v>
      </c>
      <c r="X36" s="16">
        <v>-14.444444444444443</v>
      </c>
    </row>
    <row r="37" spans="2:24" ht="15" customHeight="1" x14ac:dyDescent="0.2">
      <c r="B37" s="172"/>
      <c r="C37" s="113" t="s">
        <v>46</v>
      </c>
      <c r="D37" s="114">
        <v>1477</v>
      </c>
      <c r="E37" s="114">
        <v>1313</v>
      </c>
      <c r="F37" s="114"/>
      <c r="G37" s="115">
        <v>437</v>
      </c>
      <c r="H37" s="115">
        <v>345</v>
      </c>
      <c r="I37" s="115"/>
      <c r="J37" s="114">
        <v>287</v>
      </c>
      <c r="K37" s="114">
        <v>233</v>
      </c>
      <c r="L37" s="114"/>
      <c r="M37" s="115">
        <v>317</v>
      </c>
      <c r="N37" s="115">
        <v>304</v>
      </c>
      <c r="O37" s="115"/>
      <c r="P37" s="114">
        <v>152</v>
      </c>
      <c r="Q37" s="114">
        <v>166</v>
      </c>
      <c r="R37" s="114"/>
      <c r="S37" s="115">
        <v>150</v>
      </c>
      <c r="T37" s="115">
        <v>150</v>
      </c>
      <c r="U37" s="115"/>
      <c r="V37" s="114">
        <v>30</v>
      </c>
      <c r="W37" s="114">
        <v>28</v>
      </c>
      <c r="X37" s="114"/>
    </row>
    <row r="38" spans="2:24" ht="15" customHeight="1" x14ac:dyDescent="0.2">
      <c r="B38" s="171" t="s">
        <v>277</v>
      </c>
      <c r="C38" s="111" t="s">
        <v>271</v>
      </c>
      <c r="D38" s="112">
        <v>29.644268774703558</v>
      </c>
      <c r="E38" s="112">
        <v>30.857142857142858</v>
      </c>
      <c r="F38" s="112">
        <v>-3.9306104523495833</v>
      </c>
      <c r="G38" s="112">
        <v>28.723404255319149</v>
      </c>
      <c r="H38" s="112">
        <v>32.727272727272727</v>
      </c>
      <c r="I38" s="112">
        <v>-12.234042553191486</v>
      </c>
      <c r="J38" s="112">
        <v>25.675675675675677</v>
      </c>
      <c r="K38" s="112">
        <v>23.728813559322035</v>
      </c>
      <c r="L38" s="112">
        <v>8.2046332046331969</v>
      </c>
      <c r="M38" s="112">
        <v>43.333333333333336</v>
      </c>
      <c r="N38" s="112">
        <v>38.095238095238095</v>
      </c>
      <c r="O38" s="112">
        <v>13.750000000000014</v>
      </c>
      <c r="P38" s="112">
        <v>28.571428571428573</v>
      </c>
      <c r="Q38" s="112">
        <v>22.727272727272727</v>
      </c>
      <c r="R38" s="112">
        <v>25.714285714285722</v>
      </c>
      <c r="S38" s="112">
        <v>40</v>
      </c>
      <c r="T38" s="112">
        <v>62.5</v>
      </c>
      <c r="U38" s="112">
        <v>-36</v>
      </c>
      <c r="V38" s="112">
        <v>20</v>
      </c>
      <c r="W38" s="112">
        <v>0</v>
      </c>
      <c r="X38" s="112"/>
    </row>
    <row r="39" spans="2:24" ht="15" customHeight="1" x14ac:dyDescent="0.2">
      <c r="B39" s="170"/>
      <c r="C39" s="15" t="s">
        <v>272</v>
      </c>
      <c r="D39" s="16">
        <v>70.355731225296438</v>
      </c>
      <c r="E39" s="16">
        <v>69.142857142857139</v>
      </c>
      <c r="F39" s="16">
        <v>1.7541567308006449</v>
      </c>
      <c r="G39" s="17">
        <v>71.276595744680847</v>
      </c>
      <c r="H39" s="17">
        <v>67.272727272727266</v>
      </c>
      <c r="I39" s="17">
        <v>5.9516963772282878</v>
      </c>
      <c r="J39" s="16">
        <v>74.324324324324323</v>
      </c>
      <c r="K39" s="16">
        <v>76.271186440677965</v>
      </c>
      <c r="L39" s="16">
        <v>-2.5525525525525552</v>
      </c>
      <c r="M39" s="17">
        <v>56.666666666666664</v>
      </c>
      <c r="N39" s="17">
        <v>61.904761904761905</v>
      </c>
      <c r="O39" s="17">
        <v>-8.461538461538467</v>
      </c>
      <c r="P39" s="16">
        <v>71.428571428571431</v>
      </c>
      <c r="Q39" s="16">
        <v>77.272727272727266</v>
      </c>
      <c r="R39" s="16">
        <v>-7.563025210084021</v>
      </c>
      <c r="S39" s="17">
        <v>60</v>
      </c>
      <c r="T39" s="17">
        <v>37.5</v>
      </c>
      <c r="U39" s="17">
        <v>60</v>
      </c>
      <c r="V39" s="16">
        <v>80</v>
      </c>
      <c r="W39" s="16">
        <v>100</v>
      </c>
      <c r="X39" s="16"/>
    </row>
    <row r="40" spans="2:24" ht="15" customHeight="1" x14ac:dyDescent="0.2">
      <c r="B40" s="172"/>
      <c r="C40" s="113" t="s">
        <v>46</v>
      </c>
      <c r="D40" s="114">
        <v>253</v>
      </c>
      <c r="E40" s="114">
        <v>175</v>
      </c>
      <c r="F40" s="114"/>
      <c r="G40" s="115">
        <v>94</v>
      </c>
      <c r="H40" s="115">
        <v>55</v>
      </c>
      <c r="I40" s="115"/>
      <c r="J40" s="114">
        <v>74</v>
      </c>
      <c r="K40" s="114">
        <v>59</v>
      </c>
      <c r="L40" s="114"/>
      <c r="M40" s="115">
        <v>30</v>
      </c>
      <c r="N40" s="115">
        <v>21</v>
      </c>
      <c r="O40" s="115"/>
      <c r="P40" s="114">
        <v>28</v>
      </c>
      <c r="Q40" s="114">
        <v>22</v>
      </c>
      <c r="R40" s="114"/>
      <c r="S40" s="115">
        <v>15</v>
      </c>
      <c r="T40" s="115">
        <v>8</v>
      </c>
      <c r="U40" s="115"/>
      <c r="V40" s="114">
        <v>5</v>
      </c>
      <c r="W40" s="114">
        <v>2</v>
      </c>
      <c r="X40" s="114"/>
    </row>
    <row r="41" spans="2:24" ht="15" customHeight="1" x14ac:dyDescent="0.2">
      <c r="B41" s="156" t="s">
        <v>260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</row>
    <row r="42" spans="2:24" x14ac:dyDescent="0.2">
      <c r="B42" s="42"/>
      <c r="C42" s="42"/>
      <c r="D42" s="42"/>
      <c r="E42" s="42"/>
      <c r="F42" s="42"/>
      <c r="G42" s="42"/>
      <c r="H42" s="42"/>
      <c r="I42" s="42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2:24" x14ac:dyDescent="0.2">
      <c r="B43" s="42"/>
      <c r="C43" s="42"/>
      <c r="D43" s="42"/>
      <c r="E43" s="42"/>
      <c r="F43" s="42"/>
      <c r="G43" s="42"/>
      <c r="H43" s="42"/>
      <c r="I43" s="23" t="s">
        <v>36</v>
      </c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2:24" x14ac:dyDescent="0.2">
      <c r="B44" s="42"/>
      <c r="C44" s="42"/>
      <c r="D44" s="42"/>
      <c r="E44" s="42"/>
      <c r="F44" s="42"/>
      <c r="G44" s="42"/>
      <c r="H44" s="42"/>
      <c r="I44" s="42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2:24" ht="15" customHeight="1" x14ac:dyDescent="0.2">
      <c r="B45" s="21"/>
      <c r="C45" s="21"/>
      <c r="D45" s="21"/>
      <c r="E45" s="21"/>
      <c r="F45" s="21"/>
      <c r="G45" s="21"/>
      <c r="H45" s="21"/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2:24" x14ac:dyDescent="0.2"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2:24" x14ac:dyDescent="0.2">
      <c r="B47" s="21"/>
      <c r="C47" s="21"/>
      <c r="D47" s="21"/>
      <c r="E47" s="21"/>
      <c r="F47" s="21"/>
      <c r="G47" s="21"/>
      <c r="H47" s="21"/>
      <c r="I47" s="21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 x14ac:dyDescent="0.2">
      <c r="B48" s="3"/>
      <c r="C48" s="3"/>
      <c r="D48" s="3"/>
      <c r="E48" s="3"/>
      <c r="F48" s="3"/>
      <c r="G48" s="3"/>
      <c r="H48" s="3"/>
      <c r="I48" s="3"/>
    </row>
    <row r="49" spans="2:9" x14ac:dyDescent="0.2">
      <c r="B49" s="3"/>
      <c r="C49" s="3"/>
      <c r="D49" s="3"/>
      <c r="E49" s="3"/>
      <c r="F49" s="3"/>
      <c r="G49" s="3"/>
      <c r="H49" s="3"/>
      <c r="I49" s="3"/>
    </row>
    <row r="50" spans="2:9" x14ac:dyDescent="0.2">
      <c r="B50" s="3"/>
      <c r="C50" s="3"/>
      <c r="D50" s="3"/>
      <c r="E50" s="3"/>
      <c r="F50" s="3"/>
      <c r="G50" s="3"/>
      <c r="H50" s="3"/>
      <c r="I50" s="3"/>
    </row>
    <row r="51" spans="2:9" x14ac:dyDescent="0.2">
      <c r="B51" s="3"/>
      <c r="C51" s="3"/>
      <c r="D51" s="3"/>
      <c r="E51" s="3"/>
      <c r="F51" s="3"/>
      <c r="G51" s="3"/>
      <c r="H51" s="3"/>
      <c r="I51" s="3"/>
    </row>
  </sheetData>
  <mergeCells count="27">
    <mergeCell ref="B38:B40"/>
    <mergeCell ref="B41:X41"/>
    <mergeCell ref="S24:U24"/>
    <mergeCell ref="V24:X24"/>
    <mergeCell ref="B26:B27"/>
    <mergeCell ref="B29:B30"/>
    <mergeCell ref="B32:B33"/>
    <mergeCell ref="B35:B37"/>
    <mergeCell ref="B8:B11"/>
    <mergeCell ref="B13:B15"/>
    <mergeCell ref="B19:X19"/>
    <mergeCell ref="B23:X23"/>
    <mergeCell ref="B24:C25"/>
    <mergeCell ref="D24:F24"/>
    <mergeCell ref="G24:I24"/>
    <mergeCell ref="J24:L24"/>
    <mergeCell ref="M24:O24"/>
    <mergeCell ref="P24:R24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21" location="INDICE!A1" tooltip="Ver Índice" display="Ver Índice"/>
    <hyperlink ref="I43" location="INDICE!A1" tooltip="Ver Índice" display="Ver Índice"/>
  </hyperlinks>
  <printOptions horizontalCentered="1" verticalCentered="1"/>
  <pageMargins left="0.34" right="0.39" top="0.98425196850393704" bottom="0.98425196850393704" header="0" footer="0"/>
  <pageSetup paperSize="9" scale="6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76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85546875" style="3" customWidth="1"/>
    <col min="2" max="2" width="21.85546875" style="3" customWidth="1"/>
    <col min="3" max="3" width="17.85546875" style="3" bestFit="1" customWidth="1"/>
    <col min="4" max="18" width="9.28515625" style="3" customWidth="1"/>
    <col min="19" max="21" width="11.42578125" style="3"/>
    <col min="22" max="24" width="0" style="3" hidden="1" customWidth="1"/>
    <col min="25" max="16384" width="11.42578125" style="3"/>
  </cols>
  <sheetData>
    <row r="4" spans="2:24" ht="37.5" customHeight="1" x14ac:dyDescent="0.2"/>
    <row r="5" spans="2:24" ht="18" customHeight="1" x14ac:dyDescent="0.2">
      <c r="C5" s="157" t="s">
        <v>278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2:24" ht="15" customHeight="1" x14ac:dyDescent="0.2">
      <c r="C6" s="158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110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4" ht="15" customHeight="1" x14ac:dyDescent="0.2">
      <c r="C7" s="158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4" ht="15" customHeight="1" x14ac:dyDescent="0.2">
      <c r="C8" s="116" t="s">
        <v>279</v>
      </c>
      <c r="D8" s="37">
        <v>56.009090909090908</v>
      </c>
      <c r="E8" s="37">
        <v>52.427272727272729</v>
      </c>
      <c r="F8" s="37">
        <v>6.8319750303450633</v>
      </c>
      <c r="G8" s="37">
        <v>53.951219512195124</v>
      </c>
      <c r="H8" s="37">
        <v>49.065420560747661</v>
      </c>
      <c r="I8" s="37">
        <v>9.9577235772357824</v>
      </c>
      <c r="J8" s="37">
        <v>50.313901345291477</v>
      </c>
      <c r="K8" s="37">
        <v>47.198275862068968</v>
      </c>
      <c r="L8" s="37">
        <v>6.6011425763253158</v>
      </c>
      <c r="M8" s="37">
        <v>72.928176795580114</v>
      </c>
      <c r="N8" s="37">
        <v>69.170840289371171</v>
      </c>
      <c r="O8" s="37">
        <v>5.4319659707622492</v>
      </c>
      <c r="P8" s="37">
        <v>55.445544554455445</v>
      </c>
      <c r="Q8" s="37">
        <v>50.653983353151013</v>
      </c>
      <c r="R8" s="37">
        <v>9.4593966438897326</v>
      </c>
      <c r="S8" s="37">
        <v>53.264094955489611</v>
      </c>
      <c r="T8" s="37">
        <v>51.813471502590673</v>
      </c>
      <c r="U8" s="37">
        <v>2.7997032640949442</v>
      </c>
      <c r="V8" s="37">
        <v>51.219512195121951</v>
      </c>
      <c r="W8" s="37">
        <v>42.131979695431475</v>
      </c>
      <c r="X8" s="37">
        <v>21.569203643843665</v>
      </c>
    </row>
    <row r="9" spans="2:24" ht="15" customHeight="1" x14ac:dyDescent="0.2">
      <c r="C9" s="117" t="s">
        <v>280</v>
      </c>
      <c r="D9" s="16">
        <v>37.790909090909089</v>
      </c>
      <c r="E9" s="16">
        <v>38.718181818181819</v>
      </c>
      <c r="F9" s="16">
        <v>-2.3949283869452955</v>
      </c>
      <c r="G9" s="17">
        <v>40.073170731707314</v>
      </c>
      <c r="H9" s="17">
        <v>41.637973438268567</v>
      </c>
      <c r="I9" s="17">
        <v>-3.7581144742339347</v>
      </c>
      <c r="J9" s="16">
        <v>42.690582959641254</v>
      </c>
      <c r="K9" s="16">
        <v>42.949507389162562</v>
      </c>
      <c r="L9" s="16">
        <v>-0.60285773984602997</v>
      </c>
      <c r="M9" s="17">
        <v>21.36279926335175</v>
      </c>
      <c r="N9" s="17">
        <v>24.207011686143574</v>
      </c>
      <c r="O9" s="17">
        <v>-11.749539594843469</v>
      </c>
      <c r="P9" s="16">
        <v>38.242574257425744</v>
      </c>
      <c r="Q9" s="16">
        <v>41.973840665873958</v>
      </c>
      <c r="R9" s="16">
        <v>-8.8895043895324335</v>
      </c>
      <c r="S9" s="17">
        <v>42.433234421364986</v>
      </c>
      <c r="T9" s="17">
        <v>39.896373056994818</v>
      </c>
      <c r="U9" s="17">
        <v>6.3586265366680834</v>
      </c>
      <c r="V9" s="16">
        <v>40.853658536585364</v>
      </c>
      <c r="W9" s="16">
        <v>45.17766497461929</v>
      </c>
      <c r="X9" s="16">
        <v>-9.5711153740750916</v>
      </c>
    </row>
    <row r="10" spans="2:24" ht="15" customHeight="1" x14ac:dyDescent="0.2">
      <c r="C10" s="117" t="s">
        <v>113</v>
      </c>
      <c r="D10" s="16">
        <v>6.2</v>
      </c>
      <c r="E10" s="16">
        <v>8.8545454545454554</v>
      </c>
      <c r="F10" s="16">
        <v>-29.979466119096514</v>
      </c>
      <c r="G10" s="17">
        <v>5.975609756097561</v>
      </c>
      <c r="H10" s="17">
        <v>9.2966060009837683</v>
      </c>
      <c r="I10" s="17">
        <v>-35.722673893405613</v>
      </c>
      <c r="J10" s="16">
        <v>6.9955156950672643</v>
      </c>
      <c r="K10" s="16">
        <v>9.8522167487684733</v>
      </c>
      <c r="L10" s="16">
        <v>-28.995515695067269</v>
      </c>
      <c r="M10" s="17">
        <v>5.70902394106814</v>
      </c>
      <c r="N10" s="17">
        <v>6.6221480244852531</v>
      </c>
      <c r="O10" s="17">
        <v>-13.788940990760949</v>
      </c>
      <c r="P10" s="16">
        <v>6.3118811881188117</v>
      </c>
      <c r="Q10" s="16">
        <v>7.3721759809750296</v>
      </c>
      <c r="R10" s="16">
        <v>-14.382385819227082</v>
      </c>
      <c r="S10" s="17">
        <v>4.3026706231454002</v>
      </c>
      <c r="T10" s="17">
        <v>8.290155440414507</v>
      </c>
      <c r="U10" s="17">
        <v>-48.099035608308611</v>
      </c>
      <c r="V10" s="16">
        <v>7.9268292682926829</v>
      </c>
      <c r="W10" s="16">
        <v>12.690355329949238</v>
      </c>
      <c r="X10" s="16">
        <v>-37.536585365853661</v>
      </c>
    </row>
    <row r="11" spans="2:24" ht="15" customHeight="1" x14ac:dyDescent="0.2">
      <c r="C11" s="117" t="s">
        <v>46</v>
      </c>
      <c r="D11" s="18">
        <v>11000</v>
      </c>
      <c r="E11" s="18">
        <v>11000</v>
      </c>
      <c r="F11" s="18"/>
      <c r="G11" s="19">
        <v>4100</v>
      </c>
      <c r="H11" s="19">
        <v>4066</v>
      </c>
      <c r="I11" s="19"/>
      <c r="J11" s="18">
        <v>3345</v>
      </c>
      <c r="K11" s="18">
        <v>3248</v>
      </c>
      <c r="L11" s="18"/>
      <c r="M11" s="19">
        <v>1629</v>
      </c>
      <c r="N11" s="19">
        <v>1797</v>
      </c>
      <c r="O11" s="19"/>
      <c r="P11" s="18">
        <v>808</v>
      </c>
      <c r="Q11" s="18">
        <v>841</v>
      </c>
      <c r="R11" s="18"/>
      <c r="S11" s="19">
        <v>674</v>
      </c>
      <c r="T11" s="19">
        <v>579</v>
      </c>
      <c r="U11" s="19"/>
      <c r="V11" s="18">
        <v>164</v>
      </c>
      <c r="W11" s="18">
        <v>197</v>
      </c>
      <c r="X11" s="18"/>
    </row>
    <row r="12" spans="2:24" ht="15" customHeight="1" x14ac:dyDescent="0.2">
      <c r="C12" s="156" t="s">
        <v>260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</row>
    <row r="13" spans="2:24" ht="12.75" customHeight="1" x14ac:dyDescent="0.2">
      <c r="B13" s="118"/>
      <c r="C13" s="118"/>
      <c r="D13" s="118"/>
      <c r="E13" s="118"/>
      <c r="F13" s="118"/>
      <c r="G13" s="118"/>
      <c r="H13" s="118"/>
      <c r="I13" s="118"/>
      <c r="J13" s="42"/>
      <c r="K13" s="42"/>
      <c r="L13" s="42"/>
      <c r="M13" s="42"/>
      <c r="N13" s="42"/>
      <c r="O13" s="42"/>
      <c r="P13" s="42"/>
      <c r="Q13" s="42"/>
      <c r="R13" s="42"/>
    </row>
    <row r="14" spans="2:24" x14ac:dyDescent="0.2">
      <c r="B14" s="42"/>
      <c r="C14" s="42"/>
      <c r="D14" s="42"/>
      <c r="E14" s="42"/>
      <c r="F14" s="42"/>
      <c r="G14" s="42"/>
      <c r="H14" s="23" t="s">
        <v>36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2:24" x14ac:dyDescent="0.2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2:24" ht="18" customHeight="1" x14ac:dyDescent="0.2">
      <c r="B16" s="157" t="s">
        <v>278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</row>
    <row r="17" spans="1:24" ht="15" customHeight="1" x14ac:dyDescent="0.2">
      <c r="A17" s="119"/>
      <c r="B17" s="158"/>
      <c r="C17" s="158"/>
      <c r="D17" s="159" t="s">
        <v>28</v>
      </c>
      <c r="E17" s="159"/>
      <c r="F17" s="159"/>
      <c r="G17" s="160" t="s">
        <v>29</v>
      </c>
      <c r="H17" s="160"/>
      <c r="I17" s="160"/>
      <c r="J17" s="159" t="s">
        <v>30</v>
      </c>
      <c r="K17" s="159"/>
      <c r="L17" s="159"/>
      <c r="M17" s="160" t="s">
        <v>31</v>
      </c>
      <c r="N17" s="160"/>
      <c r="O17" s="160"/>
      <c r="P17" s="159" t="s">
        <v>110</v>
      </c>
      <c r="Q17" s="159"/>
      <c r="R17" s="159"/>
      <c r="S17" s="160" t="s">
        <v>33</v>
      </c>
      <c r="T17" s="160"/>
      <c r="U17" s="160"/>
      <c r="V17" s="159" t="s">
        <v>34</v>
      </c>
      <c r="W17" s="159"/>
      <c r="X17" s="159"/>
    </row>
    <row r="18" spans="1:24" ht="15" customHeight="1" x14ac:dyDescent="0.2">
      <c r="A18" s="119"/>
      <c r="B18" s="158"/>
      <c r="C18" s="158"/>
      <c r="D18" s="13">
        <v>2011</v>
      </c>
      <c r="E18" s="13">
        <v>2010</v>
      </c>
      <c r="F18" s="13" t="s">
        <v>394</v>
      </c>
      <c r="G18" s="14">
        <v>2011</v>
      </c>
      <c r="H18" s="14">
        <v>2010</v>
      </c>
      <c r="I18" s="14" t="s">
        <v>394</v>
      </c>
      <c r="J18" s="13">
        <v>2011</v>
      </c>
      <c r="K18" s="13">
        <v>2010</v>
      </c>
      <c r="L18" s="13" t="s">
        <v>394</v>
      </c>
      <c r="M18" s="14">
        <v>2011</v>
      </c>
      <c r="N18" s="14">
        <v>2010</v>
      </c>
      <c r="O18" s="14" t="s">
        <v>394</v>
      </c>
      <c r="P18" s="13">
        <v>2011</v>
      </c>
      <c r="Q18" s="13">
        <v>2010</v>
      </c>
      <c r="R18" s="13" t="s">
        <v>394</v>
      </c>
      <c r="S18" s="14">
        <v>2011</v>
      </c>
      <c r="T18" s="14">
        <v>2010</v>
      </c>
      <c r="U18" s="14" t="s">
        <v>394</v>
      </c>
      <c r="V18" s="13">
        <v>2011</v>
      </c>
      <c r="W18" s="13">
        <v>2010</v>
      </c>
      <c r="X18" s="13" t="s">
        <v>394</v>
      </c>
    </row>
    <row r="19" spans="1:24" ht="15" customHeight="1" x14ac:dyDescent="0.2">
      <c r="A19" s="120"/>
      <c r="B19" s="173" t="s">
        <v>281</v>
      </c>
      <c r="C19" s="121" t="s">
        <v>238</v>
      </c>
      <c r="D19" s="122">
        <v>97.481818181818184</v>
      </c>
      <c r="E19" s="122">
        <v>97.972727272727269</v>
      </c>
      <c r="F19" s="122">
        <v>-0.50106708731557603</v>
      </c>
      <c r="G19" s="123">
        <v>97.609756097560975</v>
      </c>
      <c r="H19" s="123">
        <v>98.253812100344319</v>
      </c>
      <c r="I19" s="123">
        <v>-0.65550230471016846</v>
      </c>
      <c r="J19" s="122">
        <v>97.189835575485802</v>
      </c>
      <c r="K19" s="122">
        <v>97.721674876847288</v>
      </c>
      <c r="L19" s="122">
        <v>-0.54423883138693441</v>
      </c>
      <c r="M19" s="123">
        <v>99.079189686924494</v>
      </c>
      <c r="N19" s="123">
        <v>98.887033945464665</v>
      </c>
      <c r="O19" s="123">
        <v>0.19431843973174523</v>
      </c>
      <c r="P19" s="122">
        <v>96.534653465346537</v>
      </c>
      <c r="Q19" s="122">
        <v>97.502972651605234</v>
      </c>
      <c r="R19" s="122">
        <v>-0.99311760444338404</v>
      </c>
      <c r="S19" s="123">
        <v>94.362017804154306</v>
      </c>
      <c r="T19" s="123">
        <v>94.473229706390327</v>
      </c>
      <c r="U19" s="123">
        <v>-0.11771790017304795</v>
      </c>
      <c r="V19" s="122">
        <v>100</v>
      </c>
      <c r="W19" s="122">
        <v>100</v>
      </c>
      <c r="X19" s="122">
        <v>0</v>
      </c>
    </row>
    <row r="20" spans="1:24" ht="15" customHeight="1" x14ac:dyDescent="0.2">
      <c r="A20" s="124"/>
      <c r="B20" s="170"/>
      <c r="C20" s="26" t="s">
        <v>282</v>
      </c>
      <c r="D20" s="37">
        <v>2.5181818181818181</v>
      </c>
      <c r="E20" s="37">
        <v>2.0272727272727273</v>
      </c>
      <c r="F20" s="37">
        <v>24.215246636771298</v>
      </c>
      <c r="G20" s="37">
        <v>2.3902439024390243</v>
      </c>
      <c r="H20" s="37">
        <v>1.7461878996556812</v>
      </c>
      <c r="I20" s="37">
        <v>36.883545173479888</v>
      </c>
      <c r="J20" s="37">
        <v>2.8101644245142001</v>
      </c>
      <c r="K20" s="37">
        <v>2.2783251231527095</v>
      </c>
      <c r="L20" s="37">
        <v>23.343433119217849</v>
      </c>
      <c r="M20" s="37">
        <v>0.92081031307550643</v>
      </c>
      <c r="N20" s="37">
        <v>1.1129660545353366</v>
      </c>
      <c r="O20" s="37">
        <v>-17.265193370165733</v>
      </c>
      <c r="P20" s="37">
        <v>3.4653465346534653</v>
      </c>
      <c r="Q20" s="37">
        <v>2.4970273483947683</v>
      </c>
      <c r="R20" s="37">
        <v>38.778877887788781</v>
      </c>
      <c r="S20" s="37">
        <v>5.637982195845697</v>
      </c>
      <c r="T20" s="37">
        <v>5.5267702936096716</v>
      </c>
      <c r="U20" s="37">
        <v>2.0122403560830833</v>
      </c>
      <c r="V20" s="37">
        <v>0</v>
      </c>
      <c r="W20" s="37">
        <v>0</v>
      </c>
      <c r="X20" s="37" t="e">
        <v>#DIV/0!</v>
      </c>
    </row>
    <row r="21" spans="1:24" ht="15" customHeight="1" x14ac:dyDescent="0.2">
      <c r="A21" s="124"/>
      <c r="B21" s="174"/>
      <c r="C21" s="125" t="s">
        <v>46</v>
      </c>
      <c r="D21" s="126">
        <v>11000</v>
      </c>
      <c r="E21" s="126">
        <v>11000</v>
      </c>
      <c r="F21" s="126"/>
      <c r="G21" s="127">
        <v>4100</v>
      </c>
      <c r="H21" s="127">
        <v>4066</v>
      </c>
      <c r="I21" s="127"/>
      <c r="J21" s="126">
        <v>3345</v>
      </c>
      <c r="K21" s="126">
        <v>3248</v>
      </c>
      <c r="L21" s="126"/>
      <c r="M21" s="127">
        <v>1629</v>
      </c>
      <c r="N21" s="127">
        <v>1797</v>
      </c>
      <c r="O21" s="127"/>
      <c r="P21" s="126">
        <v>808</v>
      </c>
      <c r="Q21" s="126">
        <v>841</v>
      </c>
      <c r="R21" s="126"/>
      <c r="S21" s="127">
        <v>674</v>
      </c>
      <c r="T21" s="127">
        <v>579</v>
      </c>
      <c r="U21" s="127"/>
      <c r="V21" s="126">
        <v>164</v>
      </c>
      <c r="W21" s="126">
        <v>197</v>
      </c>
      <c r="X21" s="126"/>
    </row>
    <row r="22" spans="1:24" ht="15" customHeight="1" x14ac:dyDescent="0.2">
      <c r="A22" s="124"/>
      <c r="B22" s="173" t="s">
        <v>283</v>
      </c>
      <c r="C22" s="121" t="s">
        <v>238</v>
      </c>
      <c r="D22" s="122">
        <v>87.727272727272734</v>
      </c>
      <c r="E22" s="122">
        <v>89.163636363636357</v>
      </c>
      <c r="F22" s="122">
        <v>-1.6109298531810623</v>
      </c>
      <c r="G22" s="123">
        <v>86.390243902439025</v>
      </c>
      <c r="H22" s="123">
        <v>89.375307427447126</v>
      </c>
      <c r="I22" s="123">
        <v>-3.3399197283112017</v>
      </c>
      <c r="J22" s="122">
        <v>88.938714499252612</v>
      </c>
      <c r="K22" s="122">
        <v>89.870689655172413</v>
      </c>
      <c r="L22" s="122">
        <v>-1.0370179192968436</v>
      </c>
      <c r="M22" s="123">
        <v>89.564149785144267</v>
      </c>
      <c r="N22" s="123">
        <v>88.202559821925433</v>
      </c>
      <c r="O22" s="123">
        <v>1.543707989844961</v>
      </c>
      <c r="P22" s="122">
        <v>80.940594059405939</v>
      </c>
      <c r="Q22" s="122">
        <v>84.0665873959572</v>
      </c>
      <c r="R22" s="122">
        <v>-3.718472978839614</v>
      </c>
      <c r="S22" s="123">
        <v>90.94955489614243</v>
      </c>
      <c r="T22" s="123">
        <v>89.810017271157164</v>
      </c>
      <c r="U22" s="123">
        <v>1.2688313170509105</v>
      </c>
      <c r="V22" s="122">
        <v>93.902439024390247</v>
      </c>
      <c r="W22" s="122">
        <v>96.44670050761421</v>
      </c>
      <c r="X22" s="122">
        <v>-2.6379974326058999</v>
      </c>
    </row>
    <row r="23" spans="1:24" ht="15" customHeight="1" x14ac:dyDescent="0.2">
      <c r="A23" s="124"/>
      <c r="B23" s="170"/>
      <c r="C23" s="26" t="s">
        <v>282</v>
      </c>
      <c r="D23" s="37">
        <v>12.272727272727273</v>
      </c>
      <c r="E23" s="37">
        <v>10.836363636363636</v>
      </c>
      <c r="F23" s="37">
        <v>13.255033557046985</v>
      </c>
      <c r="G23" s="37">
        <v>13.609756097560975</v>
      </c>
      <c r="H23" s="37">
        <v>10.624692572552878</v>
      </c>
      <c r="I23" s="37">
        <v>28.095528455284551</v>
      </c>
      <c r="J23" s="37">
        <v>11.061285500747385</v>
      </c>
      <c r="K23" s="37">
        <v>10.129310344827585</v>
      </c>
      <c r="L23" s="37">
        <v>9.200776007378451</v>
      </c>
      <c r="M23" s="37">
        <v>10.435850214855741</v>
      </c>
      <c r="N23" s="37">
        <v>11.797440178074568</v>
      </c>
      <c r="O23" s="37">
        <v>-11.541401716529407</v>
      </c>
      <c r="P23" s="37">
        <v>19.059405940594058</v>
      </c>
      <c r="Q23" s="37">
        <v>15.933412604042806</v>
      </c>
      <c r="R23" s="37">
        <v>19.619107433131376</v>
      </c>
      <c r="S23" s="37">
        <v>9.050445103857566</v>
      </c>
      <c r="T23" s="37">
        <v>10.189982728842832</v>
      </c>
      <c r="U23" s="37">
        <v>-11.182920082482525</v>
      </c>
      <c r="V23" s="37">
        <v>6.0975609756097562</v>
      </c>
      <c r="W23" s="37">
        <v>3.5532994923857868</v>
      </c>
      <c r="X23" s="37">
        <v>71.602787456445981</v>
      </c>
    </row>
    <row r="24" spans="1:24" ht="15" customHeight="1" x14ac:dyDescent="0.2">
      <c r="A24" s="124"/>
      <c r="B24" s="174"/>
      <c r="C24" s="125" t="s">
        <v>46</v>
      </c>
      <c r="D24" s="126">
        <v>11000</v>
      </c>
      <c r="E24" s="126">
        <v>11000</v>
      </c>
      <c r="F24" s="126"/>
      <c r="G24" s="127">
        <v>4100</v>
      </c>
      <c r="H24" s="127">
        <v>4066</v>
      </c>
      <c r="I24" s="127"/>
      <c r="J24" s="126">
        <v>3345</v>
      </c>
      <c r="K24" s="126">
        <v>3248</v>
      </c>
      <c r="L24" s="126"/>
      <c r="M24" s="127">
        <v>1629</v>
      </c>
      <c r="N24" s="127">
        <v>1797</v>
      </c>
      <c r="O24" s="127"/>
      <c r="P24" s="126">
        <v>808</v>
      </c>
      <c r="Q24" s="126">
        <v>841</v>
      </c>
      <c r="R24" s="126"/>
      <c r="S24" s="127">
        <v>674</v>
      </c>
      <c r="T24" s="127">
        <v>579</v>
      </c>
      <c r="U24" s="127"/>
      <c r="V24" s="126">
        <v>164</v>
      </c>
      <c r="W24" s="126">
        <v>197</v>
      </c>
      <c r="X24" s="126"/>
    </row>
    <row r="25" spans="1:24" ht="15" customHeight="1" x14ac:dyDescent="0.2">
      <c r="A25" s="124"/>
      <c r="B25" s="173" t="s">
        <v>284</v>
      </c>
      <c r="C25" s="121" t="s">
        <v>238</v>
      </c>
      <c r="D25" s="122">
        <v>98.845454545454544</v>
      </c>
      <c r="E25" s="122">
        <v>99.13636363636364</v>
      </c>
      <c r="F25" s="122">
        <v>-0.29344337459882297</v>
      </c>
      <c r="G25" s="123">
        <v>98.951219512195124</v>
      </c>
      <c r="H25" s="123">
        <v>99.286768322675854</v>
      </c>
      <c r="I25" s="123">
        <v>-0.33795924285722378</v>
      </c>
      <c r="J25" s="122">
        <v>98.923766816143498</v>
      </c>
      <c r="K25" s="122">
        <v>99.076354679802961</v>
      </c>
      <c r="L25" s="122">
        <v>-0.15401037326472533</v>
      </c>
      <c r="M25" s="123">
        <v>99.324739103744633</v>
      </c>
      <c r="N25" s="123">
        <v>99.053978853644963</v>
      </c>
      <c r="O25" s="123">
        <v>0.2733461626006175</v>
      </c>
      <c r="P25" s="122">
        <v>99.381188118811878</v>
      </c>
      <c r="Q25" s="122">
        <v>99.643281807372176</v>
      </c>
      <c r="R25" s="122">
        <v>-0.26303197145490742</v>
      </c>
      <c r="S25" s="123">
        <v>95.994065281899111</v>
      </c>
      <c r="T25" s="123">
        <v>98.445595854922274</v>
      </c>
      <c r="U25" s="123">
        <v>-2.4902389504919569</v>
      </c>
      <c r="V25" s="122">
        <v>96.951219512195124</v>
      </c>
      <c r="W25" s="122">
        <v>98.477157360406096</v>
      </c>
      <c r="X25" s="122">
        <v>-1.5495348252451606</v>
      </c>
    </row>
    <row r="26" spans="1:24" ht="15" customHeight="1" x14ac:dyDescent="0.2">
      <c r="A26" s="124"/>
      <c r="B26" s="170"/>
      <c r="C26" s="26" t="s">
        <v>282</v>
      </c>
      <c r="D26" s="37">
        <v>1.1545454545454545</v>
      </c>
      <c r="E26" s="37">
        <v>0.86363636363636365</v>
      </c>
      <c r="F26" s="37">
        <v>33.68421052631578</v>
      </c>
      <c r="G26" s="37">
        <v>1.0487804878048781</v>
      </c>
      <c r="H26" s="37">
        <v>0.71323167732415149</v>
      </c>
      <c r="I26" s="37">
        <v>47.04625735912532</v>
      </c>
      <c r="J26" s="37">
        <v>1.0762331838565022</v>
      </c>
      <c r="K26" s="37">
        <v>0.92364532019704437</v>
      </c>
      <c r="L26" s="37">
        <v>16.520179372197305</v>
      </c>
      <c r="M26" s="37">
        <v>0.67526089625537145</v>
      </c>
      <c r="N26" s="37">
        <v>0.9460211463550362</v>
      </c>
      <c r="O26" s="37">
        <v>-28.620951142888103</v>
      </c>
      <c r="P26" s="37">
        <v>0.61881188118811881</v>
      </c>
      <c r="Q26" s="37">
        <v>0.356718192627824</v>
      </c>
      <c r="R26" s="37">
        <v>73.473597359735976</v>
      </c>
      <c r="S26" s="37">
        <v>4.0059347181008906</v>
      </c>
      <c r="T26" s="37">
        <v>1.5544041450777202</v>
      </c>
      <c r="U26" s="37">
        <v>157.71513353115728</v>
      </c>
      <c r="V26" s="37">
        <v>3.0487804878048781</v>
      </c>
      <c r="W26" s="37">
        <v>1.5228426395939085</v>
      </c>
      <c r="X26" s="37">
        <v>100.20325203252034</v>
      </c>
    </row>
    <row r="27" spans="1:24" ht="15" customHeight="1" x14ac:dyDescent="0.2">
      <c r="A27" s="124"/>
      <c r="B27" s="174"/>
      <c r="C27" s="125" t="s">
        <v>46</v>
      </c>
      <c r="D27" s="126">
        <v>11000</v>
      </c>
      <c r="E27" s="126">
        <v>11000</v>
      </c>
      <c r="F27" s="126"/>
      <c r="G27" s="127">
        <v>4100</v>
      </c>
      <c r="H27" s="127">
        <v>4066</v>
      </c>
      <c r="I27" s="127"/>
      <c r="J27" s="126">
        <v>3345</v>
      </c>
      <c r="K27" s="126">
        <v>3248</v>
      </c>
      <c r="L27" s="126"/>
      <c r="M27" s="127">
        <v>1629</v>
      </c>
      <c r="N27" s="127">
        <v>1797</v>
      </c>
      <c r="O27" s="127"/>
      <c r="P27" s="126">
        <v>808</v>
      </c>
      <c r="Q27" s="126">
        <v>841</v>
      </c>
      <c r="R27" s="126"/>
      <c r="S27" s="127">
        <v>674</v>
      </c>
      <c r="T27" s="127">
        <v>579</v>
      </c>
      <c r="U27" s="127"/>
      <c r="V27" s="126">
        <v>164</v>
      </c>
      <c r="W27" s="126">
        <v>197</v>
      </c>
      <c r="X27" s="126"/>
    </row>
    <row r="28" spans="1:24" ht="15" customHeight="1" x14ac:dyDescent="0.2">
      <c r="A28" s="124"/>
      <c r="B28" s="173" t="s">
        <v>285</v>
      </c>
      <c r="C28" s="121" t="s">
        <v>238</v>
      </c>
      <c r="D28" s="122">
        <v>97.963636363636368</v>
      </c>
      <c r="E28" s="122">
        <v>98.063636363636363</v>
      </c>
      <c r="F28" s="122">
        <v>-0.10197459905441519</v>
      </c>
      <c r="G28" s="123">
        <v>97.804878048780495</v>
      </c>
      <c r="H28" s="123">
        <v>97.860304968027549</v>
      </c>
      <c r="I28" s="123">
        <v>-5.6638817204955672E-2</v>
      </c>
      <c r="J28" s="122">
        <v>97.967115097159933</v>
      </c>
      <c r="K28" s="122">
        <v>98.245073891625623</v>
      </c>
      <c r="L28" s="122">
        <v>-0.28292389985101352</v>
      </c>
      <c r="M28" s="123">
        <v>99.140577041129532</v>
      </c>
      <c r="N28" s="123">
        <v>98.831385642737899</v>
      </c>
      <c r="O28" s="123">
        <v>0.31284737776449845</v>
      </c>
      <c r="P28" s="122">
        <v>96.287128712871294</v>
      </c>
      <c r="Q28" s="122">
        <v>97.978596908442327</v>
      </c>
      <c r="R28" s="122">
        <v>-1.7263649908680065</v>
      </c>
      <c r="S28" s="123">
        <v>97.477744807121667</v>
      </c>
      <c r="T28" s="123">
        <v>97.236614853195164</v>
      </c>
      <c r="U28" s="123">
        <v>0.24798267020150888</v>
      </c>
      <c r="V28" s="122">
        <v>98.170731707317074</v>
      </c>
      <c r="W28" s="122">
        <v>97.969543147208128</v>
      </c>
      <c r="X28" s="122">
        <v>0.2053582711992874</v>
      </c>
    </row>
    <row r="29" spans="1:24" ht="15" customHeight="1" x14ac:dyDescent="0.2">
      <c r="A29" s="124"/>
      <c r="B29" s="170"/>
      <c r="C29" s="26" t="s">
        <v>282</v>
      </c>
      <c r="D29" s="37">
        <v>2.0363636363636362</v>
      </c>
      <c r="E29" s="37">
        <v>1.9363636363636363</v>
      </c>
      <c r="F29" s="37">
        <v>5.1643192488262883</v>
      </c>
      <c r="G29" s="37">
        <v>2.1951219512195124</v>
      </c>
      <c r="H29" s="37">
        <v>2.1396950319724546</v>
      </c>
      <c r="I29" s="37">
        <v>2.5904121110176703</v>
      </c>
      <c r="J29" s="37">
        <v>2.0328849028400597</v>
      </c>
      <c r="K29" s="37">
        <v>1.7549261083743843</v>
      </c>
      <c r="L29" s="37">
        <v>15.838774814465154</v>
      </c>
      <c r="M29" s="37">
        <v>0.85942295887047271</v>
      </c>
      <c r="N29" s="37">
        <v>1.1686143572621035</v>
      </c>
      <c r="O29" s="37">
        <v>-26.457949662369558</v>
      </c>
      <c r="P29" s="37">
        <v>3.7128712871287131</v>
      </c>
      <c r="Q29" s="37">
        <v>2.0214030915576693</v>
      </c>
      <c r="R29" s="37">
        <v>83.677926616191058</v>
      </c>
      <c r="S29" s="37">
        <v>2.5222551928783381</v>
      </c>
      <c r="T29" s="37">
        <v>2.7633851468048358</v>
      </c>
      <c r="U29" s="37">
        <v>-8.725890207715139</v>
      </c>
      <c r="V29" s="37">
        <v>1.8292682926829269</v>
      </c>
      <c r="W29" s="37">
        <v>2.030456852791878</v>
      </c>
      <c r="X29" s="37">
        <v>-9.9085365853658374</v>
      </c>
    </row>
    <row r="30" spans="1:24" ht="15" customHeight="1" x14ac:dyDescent="0.2">
      <c r="A30" s="124"/>
      <c r="B30" s="174"/>
      <c r="C30" s="125" t="s">
        <v>46</v>
      </c>
      <c r="D30" s="126">
        <v>11000</v>
      </c>
      <c r="E30" s="126">
        <v>11000</v>
      </c>
      <c r="F30" s="126"/>
      <c r="G30" s="127">
        <v>4100</v>
      </c>
      <c r="H30" s="127">
        <v>4066</v>
      </c>
      <c r="I30" s="127"/>
      <c r="J30" s="126">
        <v>3345</v>
      </c>
      <c r="K30" s="126">
        <v>3248</v>
      </c>
      <c r="L30" s="126"/>
      <c r="M30" s="127">
        <v>1629</v>
      </c>
      <c r="N30" s="127">
        <v>1797</v>
      </c>
      <c r="O30" s="127"/>
      <c r="P30" s="126">
        <v>808</v>
      </c>
      <c r="Q30" s="126">
        <v>841</v>
      </c>
      <c r="R30" s="126"/>
      <c r="S30" s="127">
        <v>674</v>
      </c>
      <c r="T30" s="127">
        <v>579</v>
      </c>
      <c r="U30" s="127"/>
      <c r="V30" s="126">
        <v>164</v>
      </c>
      <c r="W30" s="126">
        <v>197</v>
      </c>
      <c r="X30" s="126"/>
    </row>
    <row r="31" spans="1:24" ht="15" customHeight="1" x14ac:dyDescent="0.2">
      <c r="A31" s="124"/>
      <c r="B31" s="173" t="s">
        <v>286</v>
      </c>
      <c r="C31" s="121" t="s">
        <v>238</v>
      </c>
      <c r="D31" s="122">
        <v>86.927272727272722</v>
      </c>
      <c r="E31" s="122">
        <v>87.381818181818176</v>
      </c>
      <c r="F31" s="122">
        <v>-0.52018310445276938</v>
      </c>
      <c r="G31" s="123">
        <v>89.829268292682926</v>
      </c>
      <c r="H31" s="123">
        <v>89.990162321692083</v>
      </c>
      <c r="I31" s="123">
        <v>-0.17879068651305374</v>
      </c>
      <c r="J31" s="122">
        <v>90.373692077727952</v>
      </c>
      <c r="K31" s="122">
        <v>91.13300492610837</v>
      </c>
      <c r="L31" s="122">
        <v>-0.83319193633094812</v>
      </c>
      <c r="M31" s="123">
        <v>75.936157151626759</v>
      </c>
      <c r="N31" s="123">
        <v>78.909293266555366</v>
      </c>
      <c r="O31" s="123">
        <v>-3.7677895617254649</v>
      </c>
      <c r="P31" s="122">
        <v>88.118811881188122</v>
      </c>
      <c r="Q31" s="122">
        <v>87.752675386444707</v>
      </c>
      <c r="R31" s="122">
        <v>0.41723684563578445</v>
      </c>
      <c r="S31" s="123">
        <v>85.90504451038575</v>
      </c>
      <c r="T31" s="123">
        <v>86.52849740932642</v>
      </c>
      <c r="U31" s="123">
        <v>-0.72051742212904912</v>
      </c>
      <c r="V31" s="122">
        <v>84.146341463414629</v>
      </c>
      <c r="W31" s="122">
        <v>82.233502538071065</v>
      </c>
      <c r="X31" s="122">
        <v>2.3261065943992776</v>
      </c>
    </row>
    <row r="32" spans="1:24" ht="15" customHeight="1" x14ac:dyDescent="0.2">
      <c r="A32" s="124"/>
      <c r="B32" s="170"/>
      <c r="C32" s="26" t="s">
        <v>282</v>
      </c>
      <c r="D32" s="37">
        <v>13.072727272727272</v>
      </c>
      <c r="E32" s="37">
        <v>12.618181818181819</v>
      </c>
      <c r="F32" s="37">
        <v>3.6023054755043091</v>
      </c>
      <c r="G32" s="37">
        <v>10.170731707317072</v>
      </c>
      <c r="H32" s="37">
        <v>10.009837678307919</v>
      </c>
      <c r="I32" s="37">
        <v>1.6073590219931617</v>
      </c>
      <c r="J32" s="37">
        <v>9.6263079222720478</v>
      </c>
      <c r="K32" s="37">
        <v>8.8669950738916263</v>
      </c>
      <c r="L32" s="37">
        <v>8.5633615678458597</v>
      </c>
      <c r="M32" s="37">
        <v>24.063842848373234</v>
      </c>
      <c r="N32" s="37">
        <v>21.09070673344463</v>
      </c>
      <c r="O32" s="37">
        <v>14.09690131537387</v>
      </c>
      <c r="P32" s="37">
        <v>11.881188118811881</v>
      </c>
      <c r="Q32" s="37">
        <v>12.247324613555291</v>
      </c>
      <c r="R32" s="37">
        <v>-2.9895222531961991</v>
      </c>
      <c r="S32" s="37">
        <v>14.094955489614243</v>
      </c>
      <c r="T32" s="37">
        <v>13.471502590673575</v>
      </c>
      <c r="U32" s="37">
        <v>4.6279388267518726</v>
      </c>
      <c r="V32" s="37">
        <v>15.853658536585366</v>
      </c>
      <c r="W32" s="37">
        <v>17.766497461928935</v>
      </c>
      <c r="X32" s="37">
        <v>-10.766550522648103</v>
      </c>
    </row>
    <row r="33" spans="1:24" ht="15" customHeight="1" x14ac:dyDescent="0.2">
      <c r="A33" s="124"/>
      <c r="B33" s="174"/>
      <c r="C33" s="125" t="s">
        <v>46</v>
      </c>
      <c r="D33" s="126">
        <v>11000</v>
      </c>
      <c r="E33" s="126">
        <v>11000</v>
      </c>
      <c r="F33" s="126"/>
      <c r="G33" s="127">
        <v>4100</v>
      </c>
      <c r="H33" s="127">
        <v>4066</v>
      </c>
      <c r="I33" s="127"/>
      <c r="J33" s="126">
        <v>3345</v>
      </c>
      <c r="K33" s="126">
        <v>3248</v>
      </c>
      <c r="L33" s="126"/>
      <c r="M33" s="127">
        <v>1629</v>
      </c>
      <c r="N33" s="127">
        <v>1797</v>
      </c>
      <c r="O33" s="127"/>
      <c r="P33" s="126">
        <v>808</v>
      </c>
      <c r="Q33" s="126">
        <v>841</v>
      </c>
      <c r="R33" s="126"/>
      <c r="S33" s="127">
        <v>674</v>
      </c>
      <c r="T33" s="127">
        <v>579</v>
      </c>
      <c r="U33" s="127"/>
      <c r="V33" s="126">
        <v>164</v>
      </c>
      <c r="W33" s="126">
        <v>197</v>
      </c>
      <c r="X33" s="126"/>
    </row>
    <row r="34" spans="1:24" ht="15" customHeight="1" x14ac:dyDescent="0.2">
      <c r="A34" s="124"/>
      <c r="B34" s="173" t="s">
        <v>287</v>
      </c>
      <c r="C34" s="121" t="s">
        <v>238</v>
      </c>
      <c r="D34" s="122">
        <v>93.372727272727275</v>
      </c>
      <c r="E34" s="122">
        <v>94.454545454545453</v>
      </c>
      <c r="F34" s="122">
        <v>-1.1453320500481112</v>
      </c>
      <c r="G34" s="123">
        <v>92.926829268292678</v>
      </c>
      <c r="H34" s="123">
        <v>94.564682734874566</v>
      </c>
      <c r="I34" s="123">
        <v>-1.7319927685622787</v>
      </c>
      <c r="J34" s="122">
        <v>94.857997010463379</v>
      </c>
      <c r="K34" s="122">
        <v>95.073891625615758</v>
      </c>
      <c r="L34" s="122">
        <v>-0.22708086464213295</v>
      </c>
      <c r="M34" s="123">
        <v>93.431553100061393</v>
      </c>
      <c r="N34" s="123">
        <v>94.212576516416249</v>
      </c>
      <c r="O34" s="123">
        <v>-0.82900122810967503</v>
      </c>
      <c r="P34" s="122">
        <v>89.10891089108911</v>
      </c>
      <c r="Q34" s="122">
        <v>92.033293697978593</v>
      </c>
      <c r="R34" s="122">
        <v>-3.1775270550310779</v>
      </c>
      <c r="S34" s="123">
        <v>93.026706231454</v>
      </c>
      <c r="T34" s="123">
        <v>93.609671848013818</v>
      </c>
      <c r="U34" s="123">
        <v>-0.62276216233972548</v>
      </c>
      <c r="V34" s="122">
        <v>94.512195121951223</v>
      </c>
      <c r="W34" s="122">
        <v>96.44670050761421</v>
      </c>
      <c r="X34" s="122">
        <v>-2.0057766367137191</v>
      </c>
    </row>
    <row r="35" spans="1:24" ht="15" customHeight="1" x14ac:dyDescent="0.2">
      <c r="A35" s="124"/>
      <c r="B35" s="170"/>
      <c r="C35" s="26" t="s">
        <v>282</v>
      </c>
      <c r="D35" s="37">
        <v>6.627272727272727</v>
      </c>
      <c r="E35" s="37">
        <v>5.5454545454545459</v>
      </c>
      <c r="F35" s="37">
        <v>19.508196721311464</v>
      </c>
      <c r="G35" s="37">
        <v>7.0731707317073171</v>
      </c>
      <c r="H35" s="37">
        <v>5.4353172651254305</v>
      </c>
      <c r="I35" s="37">
        <v>30.133539344443221</v>
      </c>
      <c r="J35" s="37">
        <v>5.1420029895366222</v>
      </c>
      <c r="K35" s="37">
        <v>4.9261083743842367</v>
      </c>
      <c r="L35" s="37">
        <v>4.3826606875934289</v>
      </c>
      <c r="M35" s="37">
        <v>6.5684468999386123</v>
      </c>
      <c r="N35" s="37">
        <v>5.7874234835837504</v>
      </c>
      <c r="O35" s="37">
        <v>13.495183453747003</v>
      </c>
      <c r="P35" s="37">
        <v>10.891089108910892</v>
      </c>
      <c r="Q35" s="37">
        <v>7.9667063020214028</v>
      </c>
      <c r="R35" s="37">
        <v>36.707551352150148</v>
      </c>
      <c r="S35" s="37">
        <v>6.9732937685459939</v>
      </c>
      <c r="T35" s="37">
        <v>6.390328151986183</v>
      </c>
      <c r="U35" s="37">
        <v>9.1226241077873169</v>
      </c>
      <c r="V35" s="37">
        <v>5.4878048780487809</v>
      </c>
      <c r="W35" s="37">
        <v>3.5532994923857868</v>
      </c>
      <c r="X35" s="37">
        <v>54.442508710801405</v>
      </c>
    </row>
    <row r="36" spans="1:24" ht="15" customHeight="1" x14ac:dyDescent="0.2">
      <c r="A36" s="124"/>
      <c r="B36" s="174"/>
      <c r="C36" s="125" t="s">
        <v>46</v>
      </c>
      <c r="D36" s="126">
        <v>11000</v>
      </c>
      <c r="E36" s="126">
        <v>11000</v>
      </c>
      <c r="F36" s="126"/>
      <c r="G36" s="127">
        <v>4100</v>
      </c>
      <c r="H36" s="127">
        <v>4066</v>
      </c>
      <c r="I36" s="127"/>
      <c r="J36" s="126">
        <v>3345</v>
      </c>
      <c r="K36" s="126">
        <v>3248</v>
      </c>
      <c r="L36" s="126"/>
      <c r="M36" s="127">
        <v>1629</v>
      </c>
      <c r="N36" s="127">
        <v>1797</v>
      </c>
      <c r="O36" s="127"/>
      <c r="P36" s="126">
        <v>808</v>
      </c>
      <c r="Q36" s="126">
        <v>841</v>
      </c>
      <c r="R36" s="126"/>
      <c r="S36" s="127">
        <v>674</v>
      </c>
      <c r="T36" s="127">
        <v>579</v>
      </c>
      <c r="U36" s="127"/>
      <c r="V36" s="126">
        <v>164</v>
      </c>
      <c r="W36" s="126">
        <v>197</v>
      </c>
      <c r="X36" s="126"/>
    </row>
    <row r="37" spans="1:24" ht="15" customHeight="1" x14ac:dyDescent="0.2">
      <c r="A37" s="124"/>
      <c r="B37" s="173" t="s">
        <v>288</v>
      </c>
      <c r="C37" s="121" t="s">
        <v>238</v>
      </c>
      <c r="D37" s="122">
        <v>94.463636363636368</v>
      </c>
      <c r="E37" s="122">
        <v>94.709090909090904</v>
      </c>
      <c r="F37" s="122">
        <v>-0.25916682664619373</v>
      </c>
      <c r="G37" s="123">
        <v>96.365853658536579</v>
      </c>
      <c r="H37" s="123">
        <v>96.310870634530247</v>
      </c>
      <c r="I37" s="123">
        <v>5.7089115324245654E-2</v>
      </c>
      <c r="J37" s="122">
        <v>96.442451420029897</v>
      </c>
      <c r="K37" s="122">
        <v>96.520935960591132</v>
      </c>
      <c r="L37" s="122">
        <v>-8.1313488913195897E-2</v>
      </c>
      <c r="M37" s="123">
        <v>86.863106200122772</v>
      </c>
      <c r="N37" s="123">
        <v>88.87033945464664</v>
      </c>
      <c r="O37" s="123">
        <v>-2.2586087403753368</v>
      </c>
      <c r="P37" s="122">
        <v>96.039603960396036</v>
      </c>
      <c r="Q37" s="122">
        <v>97.02734839476814</v>
      </c>
      <c r="R37" s="122">
        <v>-1.0180062123859557</v>
      </c>
      <c r="S37" s="123">
        <v>94.955489614243319</v>
      </c>
      <c r="T37" s="123">
        <v>94.645941278065635</v>
      </c>
      <c r="U37" s="123">
        <v>0.32705928220234171</v>
      </c>
      <c r="V37" s="122">
        <v>84.756097560975604</v>
      </c>
      <c r="W37" s="122">
        <v>84.771573604060919</v>
      </c>
      <c r="X37" s="122">
        <v>-1.8256170585658538E-2</v>
      </c>
    </row>
    <row r="38" spans="1:24" ht="15" customHeight="1" x14ac:dyDescent="0.2">
      <c r="A38" s="124"/>
      <c r="B38" s="170"/>
      <c r="C38" s="26" t="s">
        <v>282</v>
      </c>
      <c r="D38" s="37">
        <v>5.5363636363636362</v>
      </c>
      <c r="E38" s="37">
        <v>5.290909090909091</v>
      </c>
      <c r="F38" s="37">
        <v>4.6391752577319494</v>
      </c>
      <c r="G38" s="37">
        <v>3.6341463414634148</v>
      </c>
      <c r="H38" s="37">
        <v>3.689129365469749</v>
      </c>
      <c r="I38" s="37">
        <v>-1.4904065040650352</v>
      </c>
      <c r="J38" s="37">
        <v>3.5575485799701045</v>
      </c>
      <c r="K38" s="37">
        <v>3.479064039408867</v>
      </c>
      <c r="L38" s="37">
        <v>2.255909626043362</v>
      </c>
      <c r="M38" s="37">
        <v>13.136893799877225</v>
      </c>
      <c r="N38" s="37">
        <v>11.129660545353367</v>
      </c>
      <c r="O38" s="37">
        <v>18.03499079189686</v>
      </c>
      <c r="P38" s="37">
        <v>3.9603960396039604</v>
      </c>
      <c r="Q38" s="37">
        <v>2.9726516052318668</v>
      </c>
      <c r="R38" s="37">
        <v>33.227722772277247</v>
      </c>
      <c r="S38" s="37">
        <v>5.0445103857566762</v>
      </c>
      <c r="T38" s="37">
        <v>5.3540587219343694</v>
      </c>
      <c r="U38" s="37">
        <v>-5.7815640853833656</v>
      </c>
      <c r="V38" s="37">
        <v>15.24390243902439</v>
      </c>
      <c r="W38" s="37">
        <v>15.228426395939087</v>
      </c>
      <c r="X38" s="37">
        <v>0.10162601626016965</v>
      </c>
    </row>
    <row r="39" spans="1:24" ht="15" customHeight="1" x14ac:dyDescent="0.2">
      <c r="A39" s="124"/>
      <c r="B39" s="174"/>
      <c r="C39" s="125" t="s">
        <v>46</v>
      </c>
      <c r="D39" s="126">
        <v>11000</v>
      </c>
      <c r="E39" s="126">
        <v>11000</v>
      </c>
      <c r="F39" s="126"/>
      <c r="G39" s="127">
        <v>4100</v>
      </c>
      <c r="H39" s="127">
        <v>4066</v>
      </c>
      <c r="I39" s="127"/>
      <c r="J39" s="126">
        <v>3345</v>
      </c>
      <c r="K39" s="126">
        <v>3248</v>
      </c>
      <c r="L39" s="126"/>
      <c r="M39" s="127">
        <v>1629</v>
      </c>
      <c r="N39" s="127">
        <v>1797</v>
      </c>
      <c r="O39" s="127"/>
      <c r="P39" s="126">
        <v>808</v>
      </c>
      <c r="Q39" s="126">
        <v>841</v>
      </c>
      <c r="R39" s="126"/>
      <c r="S39" s="127">
        <v>674</v>
      </c>
      <c r="T39" s="127">
        <v>579</v>
      </c>
      <c r="U39" s="127"/>
      <c r="V39" s="126">
        <v>164</v>
      </c>
      <c r="W39" s="126">
        <v>197</v>
      </c>
      <c r="X39" s="126"/>
    </row>
    <row r="40" spans="1:24" ht="15" customHeight="1" x14ac:dyDescent="0.2">
      <c r="A40" s="124"/>
      <c r="B40" s="173" t="s">
        <v>289</v>
      </c>
      <c r="C40" s="121" t="s">
        <v>238</v>
      </c>
      <c r="D40" s="122">
        <v>97.954545454545453</v>
      </c>
      <c r="E40" s="122">
        <v>98.090909090909093</v>
      </c>
      <c r="F40" s="122">
        <v>-0.13901760889712023</v>
      </c>
      <c r="G40" s="123">
        <v>97.41463414634147</v>
      </c>
      <c r="H40" s="123">
        <v>97.811116576487947</v>
      </c>
      <c r="I40" s="123">
        <v>-0.40535518254351643</v>
      </c>
      <c r="J40" s="122">
        <v>98.086696562032884</v>
      </c>
      <c r="K40" s="122">
        <v>98.552955665024626</v>
      </c>
      <c r="L40" s="122">
        <v>-0.47310514417905836</v>
      </c>
      <c r="M40" s="123">
        <v>99.386126457949658</v>
      </c>
      <c r="N40" s="123">
        <v>98.330550918196991</v>
      </c>
      <c r="O40" s="123">
        <v>1.0734970259963319</v>
      </c>
      <c r="P40" s="122">
        <v>97.648514851485146</v>
      </c>
      <c r="Q40" s="122">
        <v>96.789536266349586</v>
      </c>
      <c r="R40" s="122">
        <v>0.88747050380712267</v>
      </c>
      <c r="S40" s="123">
        <v>96.884272997032639</v>
      </c>
      <c r="T40" s="123">
        <v>97.92746113989638</v>
      </c>
      <c r="U40" s="123">
        <v>-1.0652661987973602</v>
      </c>
      <c r="V40" s="122">
        <v>98.780487804878049</v>
      </c>
      <c r="W40" s="122">
        <v>99.492385786802032</v>
      </c>
      <c r="X40" s="122">
        <v>-0.71553011448482096</v>
      </c>
    </row>
    <row r="41" spans="1:24" ht="15" customHeight="1" x14ac:dyDescent="0.2">
      <c r="A41" s="124"/>
      <c r="B41" s="170"/>
      <c r="C41" s="26" t="s">
        <v>282</v>
      </c>
      <c r="D41" s="37">
        <v>2.0454545454545454</v>
      </c>
      <c r="E41" s="37">
        <v>1.9090909090909092</v>
      </c>
      <c r="F41" s="37">
        <v>7.1428571428571246</v>
      </c>
      <c r="G41" s="37">
        <v>2.5853658536585367</v>
      </c>
      <c r="H41" s="37">
        <v>2.1888834235120513</v>
      </c>
      <c r="I41" s="37">
        <v>18.113455741298992</v>
      </c>
      <c r="J41" s="37">
        <v>1.913303437967115</v>
      </c>
      <c r="K41" s="37">
        <v>1.4470443349753694</v>
      </c>
      <c r="L41" s="37">
        <v>32.221480138663622</v>
      </c>
      <c r="M41" s="37">
        <v>0.61387354205033762</v>
      </c>
      <c r="N41" s="37">
        <v>1.669449081803005</v>
      </c>
      <c r="O41" s="37">
        <v>-63.228974831184779</v>
      </c>
      <c r="P41" s="37">
        <v>2.3514851485148514</v>
      </c>
      <c r="Q41" s="37">
        <v>3.2104637336504163</v>
      </c>
      <c r="R41" s="37">
        <v>-26.755592225889259</v>
      </c>
      <c r="S41" s="37">
        <v>3.1157270029673589</v>
      </c>
      <c r="T41" s="37">
        <v>2.0725388601036268</v>
      </c>
      <c r="U41" s="37">
        <v>50.333827893175084</v>
      </c>
      <c r="V41" s="37">
        <v>1.2195121951219512</v>
      </c>
      <c r="W41" s="37">
        <v>0.50761421319796951</v>
      </c>
      <c r="X41" s="37">
        <v>140.2439024390244</v>
      </c>
    </row>
    <row r="42" spans="1:24" ht="15" customHeight="1" x14ac:dyDescent="0.2">
      <c r="A42" s="124"/>
      <c r="B42" s="174"/>
      <c r="C42" s="125" t="s">
        <v>46</v>
      </c>
      <c r="D42" s="126">
        <v>11000</v>
      </c>
      <c r="E42" s="126">
        <v>11000</v>
      </c>
      <c r="F42" s="126"/>
      <c r="G42" s="127">
        <v>4100</v>
      </c>
      <c r="H42" s="127">
        <v>4066</v>
      </c>
      <c r="I42" s="127"/>
      <c r="J42" s="126">
        <v>3345</v>
      </c>
      <c r="K42" s="126">
        <v>3248</v>
      </c>
      <c r="L42" s="126"/>
      <c r="M42" s="127">
        <v>1629</v>
      </c>
      <c r="N42" s="127">
        <v>1797</v>
      </c>
      <c r="O42" s="127"/>
      <c r="P42" s="126">
        <v>808</v>
      </c>
      <c r="Q42" s="126">
        <v>841</v>
      </c>
      <c r="R42" s="126"/>
      <c r="S42" s="127">
        <v>674</v>
      </c>
      <c r="T42" s="127">
        <v>579</v>
      </c>
      <c r="U42" s="127"/>
      <c r="V42" s="126">
        <v>164</v>
      </c>
      <c r="W42" s="126">
        <v>197</v>
      </c>
      <c r="X42" s="126"/>
    </row>
    <row r="43" spans="1:24" ht="15" customHeight="1" x14ac:dyDescent="0.2">
      <c r="A43" s="124"/>
      <c r="B43" s="173" t="s">
        <v>290</v>
      </c>
      <c r="C43" s="121" t="s">
        <v>238</v>
      </c>
      <c r="D43" s="122">
        <v>66.590909090909093</v>
      </c>
      <c r="E43" s="122">
        <v>71.063636363636363</v>
      </c>
      <c r="F43" s="122">
        <v>-6.2939746705897335</v>
      </c>
      <c r="G43" s="123">
        <v>67.292682926829272</v>
      </c>
      <c r="H43" s="123">
        <v>71.839645843580911</v>
      </c>
      <c r="I43" s="123">
        <v>-6.3293225674468232</v>
      </c>
      <c r="J43" s="122">
        <v>71.569506726457405</v>
      </c>
      <c r="K43" s="122">
        <v>75.400246305418719</v>
      </c>
      <c r="L43" s="122">
        <v>-5.0805398744248151</v>
      </c>
      <c r="M43" s="123">
        <v>46.286065070595455</v>
      </c>
      <c r="N43" s="123">
        <v>54.869226488592098</v>
      </c>
      <c r="O43" s="123">
        <v>-15.642942259776831</v>
      </c>
      <c r="P43" s="122">
        <v>73.886138613861391</v>
      </c>
      <c r="Q43" s="122">
        <v>78.359096313912005</v>
      </c>
      <c r="R43" s="122">
        <v>-5.7082813744196699</v>
      </c>
      <c r="S43" s="123">
        <v>74.925816023738875</v>
      </c>
      <c r="T43" s="123">
        <v>75.129533678756474</v>
      </c>
      <c r="U43" s="123">
        <v>-0.27115522357514976</v>
      </c>
      <c r="V43" s="122">
        <v>84.756097560975604</v>
      </c>
      <c r="W43" s="122">
        <v>88.324873096446694</v>
      </c>
      <c r="X43" s="122">
        <v>-4.0405102326885185</v>
      </c>
    </row>
    <row r="44" spans="1:24" ht="15" customHeight="1" x14ac:dyDescent="0.2">
      <c r="A44" s="124"/>
      <c r="B44" s="170"/>
      <c r="C44" s="26" t="s">
        <v>282</v>
      </c>
      <c r="D44" s="37">
        <v>33.409090909090907</v>
      </c>
      <c r="E44" s="37">
        <v>28.936363636363637</v>
      </c>
      <c r="F44" s="37">
        <v>15.457115928369447</v>
      </c>
      <c r="G44" s="37">
        <v>32.707317073170735</v>
      </c>
      <c r="H44" s="37">
        <v>28.160354156419086</v>
      </c>
      <c r="I44" s="37">
        <v>16.146682287783577</v>
      </c>
      <c r="J44" s="37">
        <v>28.430493273542602</v>
      </c>
      <c r="K44" s="37">
        <v>24.599753694581281</v>
      </c>
      <c r="L44" s="37">
        <v>15.572268025614974</v>
      </c>
      <c r="M44" s="37">
        <v>53.713934929404545</v>
      </c>
      <c r="N44" s="37">
        <v>45.130773511407902</v>
      </c>
      <c r="O44" s="37">
        <v>19.018423018668258</v>
      </c>
      <c r="P44" s="37">
        <v>26.113861386138613</v>
      </c>
      <c r="Q44" s="37">
        <v>21.640903686087992</v>
      </c>
      <c r="R44" s="37">
        <v>20.668996844739411</v>
      </c>
      <c r="S44" s="37">
        <v>25.074183976261128</v>
      </c>
      <c r="T44" s="37">
        <v>24.870466321243523</v>
      </c>
      <c r="U44" s="37">
        <v>0.81911473788329658</v>
      </c>
      <c r="V44" s="37">
        <v>15.24390243902439</v>
      </c>
      <c r="W44" s="37">
        <v>11.6751269035533</v>
      </c>
      <c r="X44" s="37">
        <v>30.567338282078481</v>
      </c>
    </row>
    <row r="45" spans="1:24" ht="15" customHeight="1" x14ac:dyDescent="0.2">
      <c r="A45" s="124"/>
      <c r="B45" s="174"/>
      <c r="C45" s="125" t="s">
        <v>46</v>
      </c>
      <c r="D45" s="126">
        <v>11000</v>
      </c>
      <c r="E45" s="126">
        <v>11000</v>
      </c>
      <c r="F45" s="126"/>
      <c r="G45" s="127">
        <v>4100</v>
      </c>
      <c r="H45" s="127">
        <v>4066</v>
      </c>
      <c r="I45" s="127"/>
      <c r="J45" s="126">
        <v>3345</v>
      </c>
      <c r="K45" s="126">
        <v>3248</v>
      </c>
      <c r="L45" s="126"/>
      <c r="M45" s="127">
        <v>1629</v>
      </c>
      <c r="N45" s="127">
        <v>1797</v>
      </c>
      <c r="O45" s="127"/>
      <c r="P45" s="126">
        <v>808</v>
      </c>
      <c r="Q45" s="126">
        <v>841</v>
      </c>
      <c r="R45" s="126"/>
      <c r="S45" s="127">
        <v>674</v>
      </c>
      <c r="T45" s="127">
        <v>579</v>
      </c>
      <c r="U45" s="127"/>
      <c r="V45" s="126">
        <v>164</v>
      </c>
      <c r="W45" s="126">
        <v>197</v>
      </c>
      <c r="X45" s="126"/>
    </row>
    <row r="46" spans="1:24" ht="15" customHeight="1" x14ac:dyDescent="0.2">
      <c r="A46" s="124"/>
      <c r="B46" s="173" t="s">
        <v>291</v>
      </c>
      <c r="C46" s="121" t="s">
        <v>238</v>
      </c>
      <c r="D46" s="122">
        <v>98.390909090909091</v>
      </c>
      <c r="E46" s="122">
        <v>98.24545454545455</v>
      </c>
      <c r="F46" s="122">
        <v>0.14805218839642009</v>
      </c>
      <c r="G46" s="123">
        <v>98.121951219512198</v>
      </c>
      <c r="H46" s="123">
        <v>98.15543531726513</v>
      </c>
      <c r="I46" s="123">
        <v>-3.4113340381722423E-2</v>
      </c>
      <c r="J46" s="122">
        <v>98.47533632286995</v>
      </c>
      <c r="K46" s="122">
        <v>98.337438423645324</v>
      </c>
      <c r="L46" s="122">
        <v>0.14022929764608705</v>
      </c>
      <c r="M46" s="123">
        <v>98.588090853284228</v>
      </c>
      <c r="N46" s="123">
        <v>98.497495826377289</v>
      </c>
      <c r="O46" s="123">
        <v>9.1976984944508899E-2</v>
      </c>
      <c r="P46" s="122">
        <v>98.514851485148512</v>
      </c>
      <c r="Q46" s="122">
        <v>98.454221165279435</v>
      </c>
      <c r="R46" s="122">
        <v>6.1582245181043049E-2</v>
      </c>
      <c r="S46" s="123">
        <v>98.813056379821958</v>
      </c>
      <c r="T46" s="123">
        <v>98.445595854922274</v>
      </c>
      <c r="U46" s="123">
        <v>0.37326253318757097</v>
      </c>
      <c r="V46" s="122">
        <v>97.560975609756099</v>
      </c>
      <c r="W46" s="122">
        <v>96.954314720812178</v>
      </c>
      <c r="X46" s="122">
        <v>0.62571829906781318</v>
      </c>
    </row>
    <row r="47" spans="1:24" ht="15" customHeight="1" x14ac:dyDescent="0.2">
      <c r="A47" s="124"/>
      <c r="B47" s="170"/>
      <c r="C47" s="26" t="s">
        <v>282</v>
      </c>
      <c r="D47" s="37">
        <v>1.6090909090909091</v>
      </c>
      <c r="E47" s="37">
        <v>1.7545454545454546</v>
      </c>
      <c r="F47" s="37">
        <v>-8.2901554404145088</v>
      </c>
      <c r="G47" s="37">
        <v>1.8780487804878048</v>
      </c>
      <c r="H47" s="37">
        <v>1.8445646827348745</v>
      </c>
      <c r="I47" s="37">
        <v>1.8152845528455259</v>
      </c>
      <c r="J47" s="37">
        <v>1.5246636771300448</v>
      </c>
      <c r="K47" s="37">
        <v>1.6625615763546797</v>
      </c>
      <c r="L47" s="37">
        <v>-8.2943032718817449</v>
      </c>
      <c r="M47" s="37">
        <v>1.4119091467157765</v>
      </c>
      <c r="N47" s="37">
        <v>1.5025041736227045</v>
      </c>
      <c r="O47" s="37">
        <v>-6.0296023463611021</v>
      </c>
      <c r="P47" s="37">
        <v>1.4851485148514851</v>
      </c>
      <c r="Q47" s="37">
        <v>1.5457788347205708</v>
      </c>
      <c r="R47" s="37">
        <v>-3.9223153084539319</v>
      </c>
      <c r="S47" s="37">
        <v>1.1869436201780414</v>
      </c>
      <c r="T47" s="37">
        <v>1.5544041450777202</v>
      </c>
      <c r="U47" s="37">
        <v>-23.639960435212672</v>
      </c>
      <c r="V47" s="37">
        <v>2.4390243902439024</v>
      </c>
      <c r="W47" s="37">
        <v>3.0456852791878171</v>
      </c>
      <c r="X47" s="37">
        <v>-19.918699186991859</v>
      </c>
    </row>
    <row r="48" spans="1:24" ht="15" customHeight="1" x14ac:dyDescent="0.2">
      <c r="A48" s="124"/>
      <c r="B48" s="174"/>
      <c r="C48" s="125" t="s">
        <v>46</v>
      </c>
      <c r="D48" s="126">
        <v>11000</v>
      </c>
      <c r="E48" s="126">
        <v>11000</v>
      </c>
      <c r="F48" s="126"/>
      <c r="G48" s="127">
        <v>4100</v>
      </c>
      <c r="H48" s="127">
        <v>4066</v>
      </c>
      <c r="I48" s="127"/>
      <c r="J48" s="126">
        <v>3345</v>
      </c>
      <c r="K48" s="126">
        <v>3248</v>
      </c>
      <c r="L48" s="126"/>
      <c r="M48" s="127">
        <v>1629</v>
      </c>
      <c r="N48" s="127">
        <v>1797</v>
      </c>
      <c r="O48" s="127"/>
      <c r="P48" s="126">
        <v>808</v>
      </c>
      <c r="Q48" s="126">
        <v>841</v>
      </c>
      <c r="R48" s="126"/>
      <c r="S48" s="127">
        <v>674</v>
      </c>
      <c r="T48" s="127">
        <v>579</v>
      </c>
      <c r="U48" s="127"/>
      <c r="V48" s="126">
        <v>164</v>
      </c>
      <c r="W48" s="126">
        <v>197</v>
      </c>
      <c r="X48" s="126"/>
    </row>
    <row r="49" spans="1:24" ht="15" customHeight="1" x14ac:dyDescent="0.2">
      <c r="A49" s="124"/>
      <c r="B49" s="173" t="s">
        <v>292</v>
      </c>
      <c r="C49" s="121" t="s">
        <v>238</v>
      </c>
      <c r="D49" s="122">
        <v>94.836363636363643</v>
      </c>
      <c r="E49" s="122">
        <v>94.336363636363643</v>
      </c>
      <c r="F49" s="122">
        <v>0.53001830972341679</v>
      </c>
      <c r="G49" s="123">
        <v>94.243902439024396</v>
      </c>
      <c r="H49" s="123">
        <v>94.0973930152484</v>
      </c>
      <c r="I49" s="123">
        <v>0.15569976922978412</v>
      </c>
      <c r="J49" s="122">
        <v>95.81464872944693</v>
      </c>
      <c r="K49" s="122">
        <v>94.827586206896555</v>
      </c>
      <c r="L49" s="122">
        <v>1.0409022965076673</v>
      </c>
      <c r="M49" s="123">
        <v>93.370165745856355</v>
      </c>
      <c r="N49" s="123">
        <v>92.26488592097941</v>
      </c>
      <c r="O49" s="123">
        <v>1.1979420056115089</v>
      </c>
      <c r="P49" s="122">
        <v>95.420792079207928</v>
      </c>
      <c r="Q49" s="122">
        <v>96.908442330558856</v>
      </c>
      <c r="R49" s="122">
        <v>-1.5351090323756154</v>
      </c>
      <c r="S49" s="123">
        <v>95.845697329376861</v>
      </c>
      <c r="T49" s="123">
        <v>95.854922279792746</v>
      </c>
      <c r="U49" s="123">
        <v>-9.6238671906405671E-3</v>
      </c>
      <c r="V49" s="122">
        <v>96.951219512195124</v>
      </c>
      <c r="W49" s="122">
        <v>95.939086294416242</v>
      </c>
      <c r="X49" s="122">
        <v>1.0549748354626445</v>
      </c>
    </row>
    <row r="50" spans="1:24" ht="15" customHeight="1" x14ac:dyDescent="0.2">
      <c r="A50" s="124"/>
      <c r="B50" s="170"/>
      <c r="C50" s="26" t="s">
        <v>282</v>
      </c>
      <c r="D50" s="37">
        <v>5.163636363636364</v>
      </c>
      <c r="E50" s="37">
        <v>5.663636363636364</v>
      </c>
      <c r="F50" s="37">
        <v>-8.8282504012841088</v>
      </c>
      <c r="G50" s="37">
        <v>5.7560975609756095</v>
      </c>
      <c r="H50" s="37">
        <v>5.902606984751599</v>
      </c>
      <c r="I50" s="37">
        <v>-2.4821138211382134</v>
      </c>
      <c r="J50" s="37">
        <v>4.1853512705530642</v>
      </c>
      <c r="K50" s="37">
        <v>5.1724137931034484</v>
      </c>
      <c r="L50" s="37">
        <v>-19.083208769307433</v>
      </c>
      <c r="M50" s="37">
        <v>6.6298342541436464</v>
      </c>
      <c r="N50" s="37">
        <v>7.7351140790205895</v>
      </c>
      <c r="O50" s="37">
        <v>-14.289121189236454</v>
      </c>
      <c r="P50" s="37">
        <v>4.5792079207920793</v>
      </c>
      <c r="Q50" s="37">
        <v>3.0915576694411415</v>
      </c>
      <c r="R50" s="37">
        <v>48.119763899466875</v>
      </c>
      <c r="S50" s="37">
        <v>4.1543026706231458</v>
      </c>
      <c r="T50" s="37">
        <v>4.1450777202072535</v>
      </c>
      <c r="U50" s="37">
        <v>0.22255192878338903</v>
      </c>
      <c r="V50" s="37">
        <v>3.0487804878048781</v>
      </c>
      <c r="W50" s="37">
        <v>4.0609137055837561</v>
      </c>
      <c r="X50" s="37">
        <v>-24.923780487804876</v>
      </c>
    </row>
    <row r="51" spans="1:24" ht="15" customHeight="1" x14ac:dyDescent="0.2">
      <c r="A51" s="124"/>
      <c r="B51" s="174"/>
      <c r="C51" s="125" t="s">
        <v>46</v>
      </c>
      <c r="D51" s="126">
        <v>11000</v>
      </c>
      <c r="E51" s="126">
        <v>11000</v>
      </c>
      <c r="F51" s="126"/>
      <c r="G51" s="127">
        <v>4100</v>
      </c>
      <c r="H51" s="127">
        <v>4066</v>
      </c>
      <c r="I51" s="127"/>
      <c r="J51" s="126">
        <v>3345</v>
      </c>
      <c r="K51" s="126">
        <v>3248</v>
      </c>
      <c r="L51" s="126"/>
      <c r="M51" s="127">
        <v>1629</v>
      </c>
      <c r="N51" s="127">
        <v>1797</v>
      </c>
      <c r="O51" s="127"/>
      <c r="P51" s="126">
        <v>808</v>
      </c>
      <c r="Q51" s="126">
        <v>841</v>
      </c>
      <c r="R51" s="126"/>
      <c r="S51" s="127">
        <v>674</v>
      </c>
      <c r="T51" s="127">
        <v>579</v>
      </c>
      <c r="U51" s="127"/>
      <c r="V51" s="126">
        <v>164</v>
      </c>
      <c r="W51" s="126">
        <v>197</v>
      </c>
      <c r="X51" s="126"/>
    </row>
    <row r="52" spans="1:24" ht="15" customHeight="1" x14ac:dyDescent="0.2">
      <c r="A52" s="124"/>
      <c r="B52" s="173" t="s">
        <v>293</v>
      </c>
      <c r="C52" s="121" t="s">
        <v>238</v>
      </c>
      <c r="D52" s="122">
        <v>95.881818181818176</v>
      </c>
      <c r="E52" s="122">
        <v>95.481818181818184</v>
      </c>
      <c r="F52" s="122">
        <v>0.41892792535465162</v>
      </c>
      <c r="G52" s="123">
        <v>98</v>
      </c>
      <c r="H52" s="123">
        <v>97.860304968027549</v>
      </c>
      <c r="I52" s="123">
        <v>0.1427494345312823</v>
      </c>
      <c r="J52" s="122">
        <v>97.15994020926756</v>
      </c>
      <c r="K52" s="122">
        <v>96.39778325123153</v>
      </c>
      <c r="L52" s="122">
        <v>0.79063743203481351</v>
      </c>
      <c r="M52" s="123">
        <v>90.607734806629836</v>
      </c>
      <c r="N52" s="123">
        <v>89.983305509181974</v>
      </c>
      <c r="O52" s="123">
        <v>0.69393905226580443</v>
      </c>
      <c r="P52" s="122">
        <v>95.792079207920793</v>
      </c>
      <c r="Q52" s="122">
        <v>95.600475624256831</v>
      </c>
      <c r="R52" s="122">
        <v>0.20042116151914513</v>
      </c>
      <c r="S52" s="123">
        <v>96.142433234421361</v>
      </c>
      <c r="T52" s="123">
        <v>94.127806563039726</v>
      </c>
      <c r="U52" s="123">
        <v>2.1403098031742616</v>
      </c>
      <c r="V52" s="122">
        <v>84.146341463414629</v>
      </c>
      <c r="W52" s="122">
        <v>89.847715736040612</v>
      </c>
      <c r="X52" s="122">
        <v>-6.3455973542786381</v>
      </c>
    </row>
    <row r="53" spans="1:24" ht="15" customHeight="1" x14ac:dyDescent="0.2">
      <c r="A53" s="124"/>
      <c r="B53" s="170"/>
      <c r="C53" s="26" t="s">
        <v>282</v>
      </c>
      <c r="D53" s="37">
        <v>4.1181818181818182</v>
      </c>
      <c r="E53" s="37">
        <v>4.5181818181818185</v>
      </c>
      <c r="F53" s="37">
        <v>-8.8531187122736554</v>
      </c>
      <c r="G53" s="37">
        <v>2</v>
      </c>
      <c r="H53" s="37">
        <v>2.1396950319724546</v>
      </c>
      <c r="I53" s="37">
        <v>-6.5287356321839098</v>
      </c>
      <c r="J53" s="37">
        <v>2.8400597907324365</v>
      </c>
      <c r="K53" s="37">
        <v>3.6022167487684729</v>
      </c>
      <c r="L53" s="37">
        <v>-21.157998288043117</v>
      </c>
      <c r="M53" s="37">
        <v>9.3922651933701662</v>
      </c>
      <c r="N53" s="37">
        <v>10.016694490818031</v>
      </c>
      <c r="O53" s="37">
        <v>-6.233885819521177</v>
      </c>
      <c r="P53" s="37">
        <v>4.2079207920792081</v>
      </c>
      <c r="Q53" s="37">
        <v>4.3995243757431632</v>
      </c>
      <c r="R53" s="37">
        <v>-4.3550976719293573</v>
      </c>
      <c r="S53" s="37">
        <v>3.857566765578635</v>
      </c>
      <c r="T53" s="37">
        <v>5.8721934369602762</v>
      </c>
      <c r="U53" s="37">
        <v>-34.307907139116779</v>
      </c>
      <c r="V53" s="37">
        <v>15.853658536585366</v>
      </c>
      <c r="W53" s="37">
        <v>10.152284263959391</v>
      </c>
      <c r="X53" s="37">
        <v>56.158536585365852</v>
      </c>
    </row>
    <row r="54" spans="1:24" ht="15" customHeight="1" x14ac:dyDescent="0.2">
      <c r="A54" s="124"/>
      <c r="B54" s="174"/>
      <c r="C54" s="125" t="s">
        <v>46</v>
      </c>
      <c r="D54" s="126">
        <v>11000</v>
      </c>
      <c r="E54" s="126">
        <v>11000</v>
      </c>
      <c r="F54" s="126"/>
      <c r="G54" s="127">
        <v>4100</v>
      </c>
      <c r="H54" s="127">
        <v>4066</v>
      </c>
      <c r="I54" s="127"/>
      <c r="J54" s="126">
        <v>3345</v>
      </c>
      <c r="K54" s="126">
        <v>3248</v>
      </c>
      <c r="L54" s="126"/>
      <c r="M54" s="127">
        <v>1629</v>
      </c>
      <c r="N54" s="127">
        <v>1797</v>
      </c>
      <c r="O54" s="127"/>
      <c r="P54" s="126">
        <v>808</v>
      </c>
      <c r="Q54" s="126">
        <v>841</v>
      </c>
      <c r="R54" s="126"/>
      <c r="S54" s="127">
        <v>674</v>
      </c>
      <c r="T54" s="127">
        <v>579</v>
      </c>
      <c r="U54" s="127"/>
      <c r="V54" s="126">
        <v>164</v>
      </c>
      <c r="W54" s="126">
        <v>197</v>
      </c>
      <c r="X54" s="126"/>
    </row>
    <row r="55" spans="1:24" ht="15" customHeight="1" x14ac:dyDescent="0.2">
      <c r="B55" s="173" t="s">
        <v>294</v>
      </c>
      <c r="C55" s="121" t="s">
        <v>238</v>
      </c>
      <c r="D55" s="122">
        <v>98.5</v>
      </c>
      <c r="E55" s="122" t="s">
        <v>411</v>
      </c>
      <c r="F55" s="122" t="s">
        <v>186</v>
      </c>
      <c r="G55" s="123">
        <v>98.292682926829272</v>
      </c>
      <c r="H55" s="123" t="s">
        <v>411</v>
      </c>
      <c r="I55" s="123" t="s">
        <v>186</v>
      </c>
      <c r="J55" s="122">
        <v>98.146487294469352</v>
      </c>
      <c r="K55" s="122" t="s">
        <v>411</v>
      </c>
      <c r="L55" s="122" t="s">
        <v>186</v>
      </c>
      <c r="M55" s="123">
        <v>99.140577041129532</v>
      </c>
      <c r="N55" s="123" t="s">
        <v>411</v>
      </c>
      <c r="O55" s="123" t="s">
        <v>186</v>
      </c>
      <c r="P55" s="122">
        <v>99.381188118811878</v>
      </c>
      <c r="Q55" s="122" t="s">
        <v>411</v>
      </c>
      <c r="R55" s="122" t="s">
        <v>186</v>
      </c>
      <c r="S55" s="123">
        <v>99.109792284866472</v>
      </c>
      <c r="T55" s="123" t="s">
        <v>411</v>
      </c>
      <c r="U55" s="123" t="s">
        <v>186</v>
      </c>
      <c r="V55" s="122">
        <v>98.780487804878049</v>
      </c>
      <c r="W55" s="122" t="s">
        <v>411</v>
      </c>
      <c r="X55" s="122" t="s">
        <v>186</v>
      </c>
    </row>
    <row r="56" spans="1:24" ht="15" customHeight="1" x14ac:dyDescent="0.2">
      <c r="B56" s="170"/>
      <c r="C56" s="26" t="s">
        <v>282</v>
      </c>
      <c r="D56" s="37">
        <v>1.5</v>
      </c>
      <c r="E56" s="37" t="s">
        <v>411</v>
      </c>
      <c r="F56" s="37" t="s">
        <v>186</v>
      </c>
      <c r="G56" s="37">
        <v>1.7073170731707317</v>
      </c>
      <c r="H56" s="37" t="s">
        <v>411</v>
      </c>
      <c r="I56" s="37" t="s">
        <v>186</v>
      </c>
      <c r="J56" s="37">
        <v>1.8535127055306428</v>
      </c>
      <c r="K56" s="37" t="s">
        <v>411</v>
      </c>
      <c r="L56" s="37" t="s">
        <v>186</v>
      </c>
      <c r="M56" s="37">
        <v>0.85942295887047271</v>
      </c>
      <c r="N56" s="37" t="s">
        <v>411</v>
      </c>
      <c r="O56" s="37" t="s">
        <v>186</v>
      </c>
      <c r="P56" s="37">
        <v>0.61881188118811881</v>
      </c>
      <c r="Q56" s="37" t="s">
        <v>411</v>
      </c>
      <c r="R56" s="37" t="s">
        <v>186</v>
      </c>
      <c r="S56" s="37">
        <v>0.89020771513353114</v>
      </c>
      <c r="T56" s="37" t="s">
        <v>411</v>
      </c>
      <c r="U56" s="37" t="s">
        <v>186</v>
      </c>
      <c r="V56" s="37">
        <v>1.2195121951219512</v>
      </c>
      <c r="W56" s="37" t="s">
        <v>411</v>
      </c>
      <c r="X56" s="37" t="s">
        <v>186</v>
      </c>
    </row>
    <row r="57" spans="1:24" ht="15" customHeight="1" x14ac:dyDescent="0.2">
      <c r="B57" s="174"/>
      <c r="C57" s="125" t="s">
        <v>46</v>
      </c>
      <c r="D57" s="126">
        <v>11000</v>
      </c>
      <c r="E57" s="126">
        <v>11000</v>
      </c>
      <c r="F57" s="126"/>
      <c r="G57" s="127">
        <v>4100</v>
      </c>
      <c r="H57" s="127">
        <v>4066</v>
      </c>
      <c r="I57" s="127"/>
      <c r="J57" s="126">
        <v>3345</v>
      </c>
      <c r="K57" s="126">
        <v>3248</v>
      </c>
      <c r="L57" s="126"/>
      <c r="M57" s="127">
        <v>1629</v>
      </c>
      <c r="N57" s="127">
        <v>1797</v>
      </c>
      <c r="O57" s="127"/>
      <c r="P57" s="126">
        <v>808</v>
      </c>
      <c r="Q57" s="126">
        <v>841</v>
      </c>
      <c r="R57" s="126"/>
      <c r="S57" s="127">
        <v>674</v>
      </c>
      <c r="T57" s="127">
        <v>579</v>
      </c>
      <c r="U57" s="127"/>
      <c r="V57" s="126">
        <v>164</v>
      </c>
      <c r="W57" s="126">
        <v>197</v>
      </c>
      <c r="X57" s="126"/>
    </row>
    <row r="58" spans="1:24" ht="15" customHeight="1" x14ac:dyDescent="0.2">
      <c r="B58" s="173" t="s">
        <v>295</v>
      </c>
      <c r="C58" s="121" t="s">
        <v>238</v>
      </c>
      <c r="D58" s="122">
        <v>98.263636363636365</v>
      </c>
      <c r="E58" s="122" t="s">
        <v>411</v>
      </c>
      <c r="F58" s="122" t="s">
        <v>186</v>
      </c>
      <c r="G58" s="123">
        <v>98.731707317073173</v>
      </c>
      <c r="H58" s="123" t="s">
        <v>411</v>
      </c>
      <c r="I58" s="123" t="s">
        <v>186</v>
      </c>
      <c r="J58" s="122">
        <v>98.744394618834079</v>
      </c>
      <c r="K58" s="122" t="s">
        <v>411</v>
      </c>
      <c r="L58" s="122" t="s">
        <v>186</v>
      </c>
      <c r="M58" s="123">
        <v>96.316758747697975</v>
      </c>
      <c r="N58" s="123" t="s">
        <v>411</v>
      </c>
      <c r="O58" s="123" t="s">
        <v>186</v>
      </c>
      <c r="P58" s="122">
        <v>97.772277227722768</v>
      </c>
      <c r="Q58" s="122" t="s">
        <v>411</v>
      </c>
      <c r="R58" s="122" t="s">
        <v>186</v>
      </c>
      <c r="S58" s="123">
        <v>98.664688427299708</v>
      </c>
      <c r="T58" s="123" t="s">
        <v>411</v>
      </c>
      <c r="U58" s="123" t="s">
        <v>186</v>
      </c>
      <c r="V58" s="122">
        <v>97.560975609756099</v>
      </c>
      <c r="W58" s="122" t="s">
        <v>411</v>
      </c>
      <c r="X58" s="122" t="s">
        <v>186</v>
      </c>
    </row>
    <row r="59" spans="1:24" ht="15" customHeight="1" x14ac:dyDescent="0.2">
      <c r="B59" s="170"/>
      <c r="C59" s="26" t="s">
        <v>282</v>
      </c>
      <c r="D59" s="37">
        <v>1.7363636363636363</v>
      </c>
      <c r="E59" s="37" t="s">
        <v>411</v>
      </c>
      <c r="F59" s="37" t="s">
        <v>186</v>
      </c>
      <c r="G59" s="37">
        <v>1.2682926829268293</v>
      </c>
      <c r="H59" s="37" t="s">
        <v>411</v>
      </c>
      <c r="I59" s="37" t="s">
        <v>186</v>
      </c>
      <c r="J59" s="37">
        <v>1.2556053811659194</v>
      </c>
      <c r="K59" s="37" t="s">
        <v>411</v>
      </c>
      <c r="L59" s="37" t="s">
        <v>186</v>
      </c>
      <c r="M59" s="37">
        <v>3.6832412523020257</v>
      </c>
      <c r="N59" s="37" t="s">
        <v>411</v>
      </c>
      <c r="O59" s="37" t="s">
        <v>186</v>
      </c>
      <c r="P59" s="37">
        <v>2.2277227722772279</v>
      </c>
      <c r="Q59" s="37" t="s">
        <v>411</v>
      </c>
      <c r="R59" s="37" t="s">
        <v>186</v>
      </c>
      <c r="S59" s="37">
        <v>1.3353115727002967</v>
      </c>
      <c r="T59" s="37" t="s">
        <v>411</v>
      </c>
      <c r="U59" s="37" t="s">
        <v>186</v>
      </c>
      <c r="V59" s="37">
        <v>2.4390243902439024</v>
      </c>
      <c r="W59" s="37" t="s">
        <v>411</v>
      </c>
      <c r="X59" s="37" t="s">
        <v>186</v>
      </c>
    </row>
    <row r="60" spans="1:24" ht="15" customHeight="1" x14ac:dyDescent="0.2">
      <c r="B60" s="174"/>
      <c r="C60" s="125" t="s">
        <v>46</v>
      </c>
      <c r="D60" s="126">
        <v>11000</v>
      </c>
      <c r="E60" s="126">
        <v>11000</v>
      </c>
      <c r="F60" s="126"/>
      <c r="G60" s="127">
        <v>4100</v>
      </c>
      <c r="H60" s="127">
        <v>4066</v>
      </c>
      <c r="I60" s="127"/>
      <c r="J60" s="126">
        <v>3345</v>
      </c>
      <c r="K60" s="126">
        <v>3248</v>
      </c>
      <c r="L60" s="126"/>
      <c r="M60" s="127">
        <v>1629</v>
      </c>
      <c r="N60" s="127">
        <v>1797</v>
      </c>
      <c r="O60" s="127"/>
      <c r="P60" s="126">
        <v>808</v>
      </c>
      <c r="Q60" s="126">
        <v>841</v>
      </c>
      <c r="R60" s="126"/>
      <c r="S60" s="127">
        <v>674</v>
      </c>
      <c r="T60" s="127">
        <v>579</v>
      </c>
      <c r="U60" s="127"/>
      <c r="V60" s="126">
        <v>164</v>
      </c>
      <c r="W60" s="126">
        <v>197</v>
      </c>
      <c r="X60" s="126"/>
    </row>
    <row r="61" spans="1:24" ht="15" customHeight="1" x14ac:dyDescent="0.2">
      <c r="B61" s="173" t="s">
        <v>296</v>
      </c>
      <c r="C61" s="121" t="s">
        <v>238</v>
      </c>
      <c r="D61" s="122">
        <v>98.790909090909096</v>
      </c>
      <c r="E61" s="122" t="s">
        <v>411</v>
      </c>
      <c r="F61" s="122" t="s">
        <v>186</v>
      </c>
      <c r="G61" s="123">
        <v>99.219512195121951</v>
      </c>
      <c r="H61" s="123" t="s">
        <v>411</v>
      </c>
      <c r="I61" s="123" t="s">
        <v>186</v>
      </c>
      <c r="J61" s="122">
        <v>99.192825112107627</v>
      </c>
      <c r="K61" s="122" t="s">
        <v>411</v>
      </c>
      <c r="L61" s="122" t="s">
        <v>186</v>
      </c>
      <c r="M61" s="123">
        <v>97.29895641497852</v>
      </c>
      <c r="N61" s="123" t="s">
        <v>411</v>
      </c>
      <c r="O61" s="123" t="s">
        <v>186</v>
      </c>
      <c r="P61" s="122">
        <v>98.514851485148512</v>
      </c>
      <c r="Q61" s="122" t="s">
        <v>411</v>
      </c>
      <c r="R61" s="122" t="s">
        <v>186</v>
      </c>
      <c r="S61" s="123">
        <v>98.516320474777444</v>
      </c>
      <c r="T61" s="123" t="s">
        <v>411</v>
      </c>
      <c r="U61" s="123" t="s">
        <v>186</v>
      </c>
      <c r="V61" s="122">
        <v>99.390243902439025</v>
      </c>
      <c r="W61" s="122">
        <v>100</v>
      </c>
      <c r="X61" s="122">
        <v>-0.60975609756096105</v>
      </c>
    </row>
    <row r="62" spans="1:24" ht="15" customHeight="1" x14ac:dyDescent="0.2">
      <c r="B62" s="170"/>
      <c r="C62" s="26" t="s">
        <v>282</v>
      </c>
      <c r="D62" s="37">
        <v>1.209090909090909</v>
      </c>
      <c r="E62" s="37" t="s">
        <v>411</v>
      </c>
      <c r="F62" s="37" t="s">
        <v>186</v>
      </c>
      <c r="G62" s="37">
        <v>0.78048780487804881</v>
      </c>
      <c r="H62" s="37" t="s">
        <v>411</v>
      </c>
      <c r="I62" s="37" t="s">
        <v>186</v>
      </c>
      <c r="J62" s="37">
        <v>0.80717488789237668</v>
      </c>
      <c r="K62" s="37" t="s">
        <v>411</v>
      </c>
      <c r="L62" s="37" t="s">
        <v>186</v>
      </c>
      <c r="M62" s="37">
        <v>2.7010435850214858</v>
      </c>
      <c r="N62" s="37" t="s">
        <v>411</v>
      </c>
      <c r="O62" s="37" t="s">
        <v>186</v>
      </c>
      <c r="P62" s="37">
        <v>1.4851485148514851</v>
      </c>
      <c r="Q62" s="37" t="s">
        <v>411</v>
      </c>
      <c r="R62" s="37" t="s">
        <v>186</v>
      </c>
      <c r="S62" s="37">
        <v>1.4836795252225519</v>
      </c>
      <c r="T62" s="37" t="s">
        <v>411</v>
      </c>
      <c r="U62" s="37" t="s">
        <v>186</v>
      </c>
      <c r="V62" s="37">
        <v>0.6097560975609756</v>
      </c>
      <c r="W62" s="37">
        <v>0</v>
      </c>
      <c r="X62" s="37" t="e">
        <v>#DIV/0!</v>
      </c>
    </row>
    <row r="63" spans="1:24" ht="15" customHeight="1" x14ac:dyDescent="0.2">
      <c r="B63" s="174"/>
      <c r="C63" s="125" t="s">
        <v>46</v>
      </c>
      <c r="D63" s="126">
        <v>11000</v>
      </c>
      <c r="E63" s="126">
        <v>11000</v>
      </c>
      <c r="F63" s="126"/>
      <c r="G63" s="127">
        <v>4100</v>
      </c>
      <c r="H63" s="127">
        <v>4066</v>
      </c>
      <c r="I63" s="127"/>
      <c r="J63" s="126">
        <v>3345</v>
      </c>
      <c r="K63" s="126">
        <v>3248</v>
      </c>
      <c r="L63" s="126"/>
      <c r="M63" s="127">
        <v>1629</v>
      </c>
      <c r="N63" s="127">
        <v>1797</v>
      </c>
      <c r="O63" s="127"/>
      <c r="P63" s="126">
        <v>808</v>
      </c>
      <c r="Q63" s="126">
        <v>841</v>
      </c>
      <c r="R63" s="126"/>
      <c r="S63" s="127">
        <v>674</v>
      </c>
      <c r="T63" s="127">
        <v>579</v>
      </c>
      <c r="U63" s="127"/>
      <c r="V63" s="126">
        <v>164</v>
      </c>
      <c r="W63" s="126">
        <v>197</v>
      </c>
      <c r="X63" s="126"/>
    </row>
    <row r="64" spans="1:24" ht="15" customHeight="1" x14ac:dyDescent="0.2">
      <c r="B64" s="173" t="s">
        <v>297</v>
      </c>
      <c r="C64" s="121" t="s">
        <v>238</v>
      </c>
      <c r="D64" s="122">
        <v>99.63636363636364</v>
      </c>
      <c r="E64" s="122" t="s">
        <v>411</v>
      </c>
      <c r="F64" s="122" t="s">
        <v>186</v>
      </c>
      <c r="G64" s="123">
        <v>99.634146341463421</v>
      </c>
      <c r="H64" s="123" t="s">
        <v>411</v>
      </c>
      <c r="I64" s="123" t="s">
        <v>186</v>
      </c>
      <c r="J64" s="122">
        <v>99.760837070254112</v>
      </c>
      <c r="K64" s="122" t="s">
        <v>411</v>
      </c>
      <c r="L64" s="122" t="s">
        <v>186</v>
      </c>
      <c r="M64" s="123">
        <v>99.693063228974836</v>
      </c>
      <c r="N64" s="123" t="s">
        <v>411</v>
      </c>
      <c r="O64" s="123" t="s">
        <v>186</v>
      </c>
      <c r="P64" s="122">
        <v>99.628712871287135</v>
      </c>
      <c r="Q64" s="122" t="s">
        <v>411</v>
      </c>
      <c r="R64" s="122" t="s">
        <v>186</v>
      </c>
      <c r="S64" s="123">
        <v>98.813056379821958</v>
      </c>
      <c r="T64" s="123" t="s">
        <v>411</v>
      </c>
      <c r="U64" s="123" t="s">
        <v>186</v>
      </c>
      <c r="V64" s="122">
        <v>100</v>
      </c>
      <c r="W64" s="122">
        <v>100</v>
      </c>
      <c r="X64" s="122">
        <v>0</v>
      </c>
    </row>
    <row r="65" spans="2:24" ht="15" customHeight="1" x14ac:dyDescent="0.2">
      <c r="B65" s="170"/>
      <c r="C65" s="26" t="s">
        <v>282</v>
      </c>
      <c r="D65" s="37">
        <v>0.36363636363636365</v>
      </c>
      <c r="E65" s="37" t="s">
        <v>411</v>
      </c>
      <c r="F65" s="37" t="s">
        <v>186</v>
      </c>
      <c r="G65" s="37">
        <v>0.36585365853658536</v>
      </c>
      <c r="H65" s="37" t="s">
        <v>411</v>
      </c>
      <c r="I65" s="37" t="s">
        <v>186</v>
      </c>
      <c r="J65" s="37">
        <v>0.23916292974588937</v>
      </c>
      <c r="K65" s="37" t="s">
        <v>411</v>
      </c>
      <c r="L65" s="37" t="s">
        <v>186</v>
      </c>
      <c r="M65" s="37">
        <v>0.30693677102516881</v>
      </c>
      <c r="N65" s="37" t="s">
        <v>411</v>
      </c>
      <c r="O65" s="37" t="s">
        <v>186</v>
      </c>
      <c r="P65" s="37">
        <v>0.37128712871287128</v>
      </c>
      <c r="Q65" s="37" t="s">
        <v>411</v>
      </c>
      <c r="R65" s="37" t="s">
        <v>186</v>
      </c>
      <c r="S65" s="37">
        <v>1.1869436201780414</v>
      </c>
      <c r="T65" s="37" t="s">
        <v>411</v>
      </c>
      <c r="U65" s="37" t="s">
        <v>186</v>
      </c>
      <c r="V65" s="37">
        <v>0</v>
      </c>
      <c r="W65" s="37">
        <v>0</v>
      </c>
      <c r="X65" s="37" t="e">
        <v>#DIV/0!</v>
      </c>
    </row>
    <row r="66" spans="2:24" ht="15" customHeight="1" x14ac:dyDescent="0.2">
      <c r="B66" s="174"/>
      <c r="C66" s="125" t="s">
        <v>46</v>
      </c>
      <c r="D66" s="126">
        <v>11000</v>
      </c>
      <c r="E66" s="126">
        <v>11000</v>
      </c>
      <c r="F66" s="126"/>
      <c r="G66" s="127">
        <v>4100</v>
      </c>
      <c r="H66" s="127">
        <v>4066</v>
      </c>
      <c r="I66" s="127"/>
      <c r="J66" s="126">
        <v>3345</v>
      </c>
      <c r="K66" s="126">
        <v>3248</v>
      </c>
      <c r="L66" s="126"/>
      <c r="M66" s="127">
        <v>1629</v>
      </c>
      <c r="N66" s="127">
        <v>1797</v>
      </c>
      <c r="O66" s="127"/>
      <c r="P66" s="126">
        <v>808</v>
      </c>
      <c r="Q66" s="126">
        <v>841</v>
      </c>
      <c r="R66" s="126"/>
      <c r="S66" s="127">
        <v>674</v>
      </c>
      <c r="T66" s="127">
        <v>579</v>
      </c>
      <c r="U66" s="127"/>
      <c r="V66" s="126">
        <v>164</v>
      </c>
      <c r="W66" s="126">
        <v>197</v>
      </c>
      <c r="X66" s="126"/>
    </row>
    <row r="67" spans="2:24" ht="15" customHeight="1" x14ac:dyDescent="0.2">
      <c r="B67" s="173" t="s">
        <v>298</v>
      </c>
      <c r="C67" s="121" t="s">
        <v>238</v>
      </c>
      <c r="D67" s="122">
        <v>99.13636363636364</v>
      </c>
      <c r="E67" s="122" t="s">
        <v>411</v>
      </c>
      <c r="F67" s="122" t="s">
        <v>186</v>
      </c>
      <c r="G67" s="123">
        <v>99.390243902439025</v>
      </c>
      <c r="H67" s="123" t="s">
        <v>411</v>
      </c>
      <c r="I67" s="123" t="s">
        <v>186</v>
      </c>
      <c r="J67" s="122">
        <v>99.192825112107627</v>
      </c>
      <c r="K67" s="122" t="s">
        <v>411</v>
      </c>
      <c r="L67" s="122" t="s">
        <v>186</v>
      </c>
      <c r="M67" s="123">
        <v>98.465316144874151</v>
      </c>
      <c r="N67" s="123" t="s">
        <v>411</v>
      </c>
      <c r="O67" s="123" t="s">
        <v>186</v>
      </c>
      <c r="P67" s="122">
        <v>99.009900990099013</v>
      </c>
      <c r="Q67" s="122" t="s">
        <v>411</v>
      </c>
      <c r="R67" s="122" t="s">
        <v>186</v>
      </c>
      <c r="S67" s="123">
        <v>98.961424332344208</v>
      </c>
      <c r="T67" s="123" t="s">
        <v>411</v>
      </c>
      <c r="U67" s="123" t="s">
        <v>186</v>
      </c>
      <c r="V67" s="122">
        <v>100</v>
      </c>
      <c r="W67" s="122" t="s">
        <v>411</v>
      </c>
      <c r="X67" s="122" t="s">
        <v>186</v>
      </c>
    </row>
    <row r="68" spans="2:24" ht="15" customHeight="1" x14ac:dyDescent="0.2">
      <c r="B68" s="170"/>
      <c r="C68" s="26" t="s">
        <v>282</v>
      </c>
      <c r="D68" s="37">
        <v>0.86363636363636365</v>
      </c>
      <c r="E68" s="37" t="s">
        <v>411</v>
      </c>
      <c r="F68" s="37" t="s">
        <v>186</v>
      </c>
      <c r="G68" s="37">
        <v>0.6097560975609756</v>
      </c>
      <c r="H68" s="37" t="s">
        <v>411</v>
      </c>
      <c r="I68" s="37" t="s">
        <v>186</v>
      </c>
      <c r="J68" s="37">
        <v>0.80717488789237668</v>
      </c>
      <c r="K68" s="37" t="s">
        <v>411</v>
      </c>
      <c r="L68" s="37" t="s">
        <v>186</v>
      </c>
      <c r="M68" s="37">
        <v>1.5346838551258442</v>
      </c>
      <c r="N68" s="37" t="s">
        <v>411</v>
      </c>
      <c r="O68" s="37" t="s">
        <v>186</v>
      </c>
      <c r="P68" s="37">
        <v>0.99009900990099009</v>
      </c>
      <c r="Q68" s="37" t="s">
        <v>411</v>
      </c>
      <c r="R68" s="37" t="s">
        <v>186</v>
      </c>
      <c r="S68" s="37">
        <v>1.0385756676557865</v>
      </c>
      <c r="T68" s="37" t="s">
        <v>411</v>
      </c>
      <c r="U68" s="37" t="s">
        <v>186</v>
      </c>
      <c r="V68" s="37">
        <v>0</v>
      </c>
      <c r="W68" s="37" t="s">
        <v>411</v>
      </c>
      <c r="X68" s="37" t="s">
        <v>186</v>
      </c>
    </row>
    <row r="69" spans="2:24" ht="15" customHeight="1" x14ac:dyDescent="0.2">
      <c r="B69" s="174"/>
      <c r="C69" s="125" t="s">
        <v>46</v>
      </c>
      <c r="D69" s="126">
        <v>11000</v>
      </c>
      <c r="E69" s="126">
        <v>11000</v>
      </c>
      <c r="F69" s="126"/>
      <c r="G69" s="127">
        <v>4100</v>
      </c>
      <c r="H69" s="127">
        <v>4066</v>
      </c>
      <c r="I69" s="127"/>
      <c r="J69" s="126">
        <v>3345</v>
      </c>
      <c r="K69" s="126">
        <v>3248</v>
      </c>
      <c r="L69" s="126"/>
      <c r="M69" s="127">
        <v>1629</v>
      </c>
      <c r="N69" s="127">
        <v>1797</v>
      </c>
      <c r="O69" s="127"/>
      <c r="P69" s="126">
        <v>808</v>
      </c>
      <c r="Q69" s="126">
        <v>841</v>
      </c>
      <c r="R69" s="126"/>
      <c r="S69" s="127">
        <v>674</v>
      </c>
      <c r="T69" s="127">
        <v>579</v>
      </c>
      <c r="U69" s="127"/>
      <c r="V69" s="126">
        <v>164</v>
      </c>
      <c r="W69" s="126">
        <v>197</v>
      </c>
      <c r="X69" s="126"/>
    </row>
    <row r="70" spans="2:24" ht="15" customHeight="1" x14ac:dyDescent="0.2">
      <c r="B70" s="175" t="s">
        <v>260</v>
      </c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</row>
    <row r="71" spans="2:24" x14ac:dyDescent="0.2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2:24" x14ac:dyDescent="0.2">
      <c r="B72" s="42"/>
      <c r="C72" s="42"/>
      <c r="D72" s="42"/>
      <c r="E72" s="42"/>
      <c r="F72" s="42"/>
      <c r="G72" s="42"/>
      <c r="H72" s="42"/>
      <c r="I72" s="42"/>
      <c r="J72" s="42"/>
    </row>
    <row r="73" spans="2:24" x14ac:dyDescent="0.2">
      <c r="B73" s="42"/>
      <c r="C73" s="42"/>
      <c r="D73" s="42"/>
      <c r="E73" s="42"/>
      <c r="F73" s="42"/>
      <c r="G73" s="42"/>
      <c r="H73" s="42"/>
      <c r="I73" s="42"/>
      <c r="J73" s="42"/>
    </row>
    <row r="74" spans="2:24" x14ac:dyDescent="0.2">
      <c r="B74" s="21"/>
      <c r="C74" s="21"/>
      <c r="D74" s="21"/>
      <c r="E74" s="21"/>
      <c r="F74" s="21"/>
      <c r="G74" s="21"/>
      <c r="H74" s="21"/>
      <c r="I74" s="21"/>
      <c r="J74" s="21"/>
    </row>
    <row r="75" spans="2:24" x14ac:dyDescent="0.2">
      <c r="B75" s="21"/>
      <c r="C75" s="21"/>
      <c r="D75" s="21"/>
      <c r="E75" s="21"/>
      <c r="F75" s="21"/>
      <c r="G75" s="21"/>
      <c r="H75" s="21"/>
      <c r="I75" s="21"/>
      <c r="J75" s="21"/>
    </row>
    <row r="76" spans="2:24" x14ac:dyDescent="0.2">
      <c r="B76" s="21"/>
      <c r="C76" s="21"/>
      <c r="D76" s="21"/>
      <c r="E76" s="21"/>
      <c r="F76" s="21"/>
      <c r="G76" s="21"/>
      <c r="H76" s="21"/>
      <c r="I76" s="21"/>
      <c r="J76" s="21"/>
    </row>
  </sheetData>
  <mergeCells count="37">
    <mergeCell ref="B70:X70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34:B36"/>
    <mergeCell ref="C12:X12"/>
    <mergeCell ref="B16:X16"/>
    <mergeCell ref="B17:C18"/>
    <mergeCell ref="D17:F17"/>
    <mergeCell ref="G17:I17"/>
    <mergeCell ref="J17:L17"/>
    <mergeCell ref="M17:O17"/>
    <mergeCell ref="P17:R17"/>
    <mergeCell ref="S17:U17"/>
    <mergeCell ref="V17:X17"/>
    <mergeCell ref="B19:B21"/>
    <mergeCell ref="B22:B24"/>
    <mergeCell ref="B25:B27"/>
    <mergeCell ref="B28:B30"/>
    <mergeCell ref="B31:B33"/>
    <mergeCell ref="C5:X5"/>
    <mergeCell ref="C6:C7"/>
    <mergeCell ref="D6:F6"/>
    <mergeCell ref="G6:I6"/>
    <mergeCell ref="J6:L6"/>
    <mergeCell ref="M6:O6"/>
    <mergeCell ref="P6:R6"/>
    <mergeCell ref="S6:U6"/>
    <mergeCell ref="V6:X6"/>
  </mergeCells>
  <hyperlinks>
    <hyperlink ref="H14" location="INDICE!A1" tooltip="Ver Índice" display="Ver Índice"/>
  </hyperlinks>
  <printOptions horizontalCentered="1" verticalCentered="1"/>
  <pageMargins left="0.78740157480314965" right="0.78740157480314965" top="0.31" bottom="0.21" header="0" footer="0"/>
  <pageSetup paperSize="9" scale="5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91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5703125" style="11" customWidth="1"/>
    <col min="2" max="2" width="23.140625" style="11" bestFit="1" customWidth="1"/>
    <col min="3" max="3" width="18.85546875" style="11" customWidth="1"/>
    <col min="4" max="5" width="7.7109375" style="11" customWidth="1"/>
    <col min="6" max="6" width="9.7109375" style="11" customWidth="1"/>
    <col min="7" max="8" width="7.7109375" style="11" customWidth="1"/>
    <col min="9" max="9" width="9.7109375" style="11" customWidth="1"/>
    <col min="10" max="11" width="7.7109375" style="11" customWidth="1"/>
    <col min="12" max="12" width="9.7109375" style="11" customWidth="1"/>
    <col min="13" max="14" width="7.7109375" style="11" customWidth="1"/>
    <col min="15" max="15" width="9.7109375" style="11" customWidth="1"/>
    <col min="16" max="17" width="7.7109375" style="11" customWidth="1"/>
    <col min="18" max="18" width="9.7109375" style="11" customWidth="1"/>
    <col min="19" max="20" width="7.7109375" style="11" customWidth="1"/>
    <col min="21" max="21" width="9.7109375" style="11" customWidth="1"/>
    <col min="22" max="23" width="7.7109375" style="11" hidden="1" customWidth="1"/>
    <col min="24" max="24" width="9.7109375" style="11" hidden="1" customWidth="1"/>
    <col min="25" max="25" width="7.7109375" style="11" customWidth="1"/>
    <col min="26" max="16384" width="11.42578125" style="11"/>
  </cols>
  <sheetData>
    <row r="1" spans="2:24" x14ac:dyDescent="0.2">
      <c r="B1" s="3"/>
      <c r="C1" s="3"/>
      <c r="D1" s="3"/>
      <c r="E1" s="3"/>
      <c r="F1" s="3"/>
      <c r="G1" s="3"/>
      <c r="H1" s="3"/>
      <c r="I1" s="3"/>
    </row>
    <row r="2" spans="2:24" x14ac:dyDescent="0.2">
      <c r="B2" s="3"/>
      <c r="C2" s="3"/>
      <c r="D2" s="3"/>
      <c r="E2" s="3"/>
      <c r="F2" s="3"/>
      <c r="G2" s="3"/>
      <c r="H2" s="3"/>
      <c r="I2" s="3"/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4.5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57" t="s">
        <v>299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2:24" ht="15" customHeight="1" x14ac:dyDescent="0.2">
      <c r="B6" s="158"/>
      <c r="C6" s="158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38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4" ht="15" customHeight="1" x14ac:dyDescent="0.2">
      <c r="B7" s="158"/>
      <c r="C7" s="158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4" ht="33" customHeight="1" x14ac:dyDescent="0.2">
      <c r="B8" s="15" t="s">
        <v>300</v>
      </c>
      <c r="C8" s="15" t="s">
        <v>301</v>
      </c>
      <c r="D8" s="16">
        <v>44.272727272727266</v>
      </c>
      <c r="E8" s="16">
        <v>45.227272727272727</v>
      </c>
      <c r="F8" s="16">
        <f>(D8-E8)*100/E8</f>
        <v>-2.1105527638191082</v>
      </c>
      <c r="G8" s="17">
        <v>47.585365853658537</v>
      </c>
      <c r="H8" s="17">
        <v>50.934579439252339</v>
      </c>
      <c r="I8" s="17">
        <f>(G8-H8)*100/H8</f>
        <v>-6.5755202506153534</v>
      </c>
      <c r="J8" s="16">
        <v>55.754857997010468</v>
      </c>
      <c r="K8" s="16">
        <v>56.74261083743842</v>
      </c>
      <c r="L8" s="16">
        <f>(J8-K8)*100/K8</f>
        <v>-1.7407602960987452</v>
      </c>
      <c r="M8" s="17">
        <v>15.83793738489871</v>
      </c>
      <c r="N8" s="17">
        <v>16.193656093489146</v>
      </c>
      <c r="O8" s="17">
        <f>(M8-N8)*100/N8</f>
        <v>-2.1966547056254742</v>
      </c>
      <c r="P8" s="16">
        <v>47.772277227722768</v>
      </c>
      <c r="Q8" s="16">
        <v>47.562425683709868</v>
      </c>
      <c r="R8" s="16">
        <f>(P8-Q8)*100/Q8</f>
        <v>0.44121287128712056</v>
      </c>
      <c r="S8" s="17">
        <v>48.367952522255194</v>
      </c>
      <c r="T8" s="17">
        <v>44.732297063903282</v>
      </c>
      <c r="U8" s="17">
        <f>(S8-T8)*100/T8</f>
        <v>8.1275849821843931</v>
      </c>
      <c r="V8" s="16">
        <v>29.878048780487806</v>
      </c>
      <c r="W8" s="16">
        <v>32.994923857868017</v>
      </c>
      <c r="X8" s="16">
        <f>(V8-W8)*100/W8</f>
        <v>-9.4465290806754094</v>
      </c>
    </row>
    <row r="9" spans="2:24" ht="15" customHeight="1" x14ac:dyDescent="0.2">
      <c r="B9" s="15"/>
      <c r="C9" s="26" t="s">
        <v>302</v>
      </c>
      <c r="D9" s="37">
        <v>55.727272727272727</v>
      </c>
      <c r="E9" s="37">
        <v>54.772727272727273</v>
      </c>
      <c r="F9" s="37">
        <f>(D9-E9)*100/E9</f>
        <v>1.7427385892116158</v>
      </c>
      <c r="G9" s="37">
        <v>52.414634146341463</v>
      </c>
      <c r="H9" s="37">
        <v>49.065420560747661</v>
      </c>
      <c r="I9" s="37">
        <f>(G9-H9)*100/H9</f>
        <v>6.8260162601626053</v>
      </c>
      <c r="J9" s="37">
        <v>44.245142002989539</v>
      </c>
      <c r="K9" s="37">
        <v>43.257389162561573</v>
      </c>
      <c r="L9" s="37">
        <f>(J9-K9)*100/K9</f>
        <v>2.2834314773736892</v>
      </c>
      <c r="M9" s="37">
        <v>84.162062615101291</v>
      </c>
      <c r="N9" s="37">
        <v>83.806343906510847</v>
      </c>
      <c r="O9" s="37">
        <f>(M9-N9)*100/N9</f>
        <v>0.42445320009098858</v>
      </c>
      <c r="P9" s="37">
        <v>52.227722772277225</v>
      </c>
      <c r="Q9" s="37">
        <v>52.437574316290132</v>
      </c>
      <c r="R9" s="37">
        <f>(P9-Q9)*100/Q9</f>
        <v>-0.40019308053254915</v>
      </c>
      <c r="S9" s="37">
        <v>51.632047477744806</v>
      </c>
      <c r="T9" s="37">
        <v>55.267702936096718</v>
      </c>
      <c r="U9" s="37">
        <f>(S9-T9)*100/T9</f>
        <v>-6.5782640949554922</v>
      </c>
      <c r="V9" s="37">
        <v>70.121951219512198</v>
      </c>
      <c r="W9" s="37">
        <v>67.005076142131983</v>
      </c>
      <c r="X9" s="37">
        <f>(V9-W9)*100/W9</f>
        <v>4.6516999260901688</v>
      </c>
    </row>
    <row r="10" spans="2:24" ht="15" customHeight="1" x14ac:dyDescent="0.2">
      <c r="B10" s="156" t="s">
        <v>260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</row>
    <row r="11" spans="2:24" x14ac:dyDescent="0.2">
      <c r="B11" s="42"/>
      <c r="C11" s="42"/>
      <c r="D11" s="42"/>
      <c r="E11" s="42"/>
      <c r="F11" s="42"/>
      <c r="G11" s="42"/>
      <c r="H11" s="128"/>
      <c r="I11" s="42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2:24" x14ac:dyDescent="0.2">
      <c r="B12" s="42"/>
      <c r="C12" s="42"/>
      <c r="D12" s="42"/>
      <c r="E12" s="42"/>
      <c r="F12" s="42"/>
      <c r="G12" s="42"/>
      <c r="H12" s="42"/>
      <c r="I12" s="23" t="s">
        <v>36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2:24" x14ac:dyDescent="0.2">
      <c r="B13" s="42"/>
      <c r="C13" s="42"/>
      <c r="D13" s="42"/>
      <c r="E13" s="42"/>
      <c r="F13" s="42"/>
      <c r="G13" s="42"/>
      <c r="H13" s="42"/>
      <c r="I13" s="42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2:24" ht="18.75" customHeight="1" x14ac:dyDescent="0.2">
      <c r="B14" s="157" t="s">
        <v>303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</row>
    <row r="15" spans="2:24" ht="12.75" customHeight="1" x14ac:dyDescent="0.2">
      <c r="B15" s="73"/>
      <c r="C15" s="73"/>
      <c r="D15" s="159" t="s">
        <v>28</v>
      </c>
      <c r="E15" s="159"/>
      <c r="F15" s="159"/>
      <c r="G15" s="160" t="s">
        <v>29</v>
      </c>
      <c r="H15" s="160"/>
      <c r="I15" s="160"/>
      <c r="J15" s="159" t="s">
        <v>30</v>
      </c>
      <c r="K15" s="159"/>
      <c r="L15" s="159"/>
      <c r="M15" s="160" t="s">
        <v>31</v>
      </c>
      <c r="N15" s="160"/>
      <c r="O15" s="160"/>
      <c r="P15" s="159" t="s">
        <v>38</v>
      </c>
      <c r="Q15" s="159"/>
      <c r="R15" s="159"/>
      <c r="S15" s="160" t="s">
        <v>33</v>
      </c>
      <c r="T15" s="160"/>
      <c r="U15" s="160"/>
      <c r="V15" s="159" t="s">
        <v>304</v>
      </c>
      <c r="W15" s="159"/>
      <c r="X15" s="159"/>
    </row>
    <row r="16" spans="2:24" x14ac:dyDescent="0.2">
      <c r="B16" s="73"/>
      <c r="C16" s="73"/>
      <c r="D16" s="13">
        <v>2011</v>
      </c>
      <c r="E16" s="13">
        <v>2010</v>
      </c>
      <c r="F16" s="13" t="s">
        <v>394</v>
      </c>
      <c r="G16" s="14">
        <v>2011</v>
      </c>
      <c r="H16" s="14">
        <v>2010</v>
      </c>
      <c r="I16" s="14" t="s">
        <v>394</v>
      </c>
      <c r="J16" s="13">
        <v>2011</v>
      </c>
      <c r="K16" s="13">
        <v>2010</v>
      </c>
      <c r="L16" s="13" t="s">
        <v>394</v>
      </c>
      <c r="M16" s="14">
        <v>2011</v>
      </c>
      <c r="N16" s="14">
        <v>2010</v>
      </c>
      <c r="O16" s="14" t="s">
        <v>394</v>
      </c>
      <c r="P16" s="13">
        <v>2011</v>
      </c>
      <c r="Q16" s="13">
        <v>2010</v>
      </c>
      <c r="R16" s="13" t="s">
        <v>394</v>
      </c>
      <c r="S16" s="14">
        <v>2011</v>
      </c>
      <c r="T16" s="14">
        <v>2010</v>
      </c>
      <c r="U16" s="14" t="s">
        <v>394</v>
      </c>
      <c r="V16" s="13">
        <v>2011</v>
      </c>
      <c r="W16" s="13">
        <v>2010</v>
      </c>
      <c r="X16" s="13" t="s">
        <v>394</v>
      </c>
    </row>
    <row r="17" spans="2:24" x14ac:dyDescent="0.2">
      <c r="B17" s="171" t="s">
        <v>305</v>
      </c>
      <c r="C17" s="129" t="s">
        <v>306</v>
      </c>
      <c r="D17" s="130">
        <v>64.237802076633287</v>
      </c>
      <c r="E17" s="130">
        <v>62.822402358142959</v>
      </c>
      <c r="F17" s="130">
        <v>2.2530174991101148</v>
      </c>
      <c r="G17" s="131">
        <v>68.975609756097555</v>
      </c>
      <c r="H17" s="131">
        <v>68.273487456960154</v>
      </c>
      <c r="I17" s="131">
        <v>1.0283967104800666</v>
      </c>
      <c r="J17" s="130">
        <v>70.224215246636774</v>
      </c>
      <c r="K17" s="130">
        <v>69.612068965517238</v>
      </c>
      <c r="L17" s="130">
        <v>0.87936803232032901</v>
      </c>
      <c r="M17" s="131">
        <v>39.65623081645181</v>
      </c>
      <c r="N17" s="131">
        <v>39.677239844184754</v>
      </c>
      <c r="O17" s="131">
        <v>-5.2949821649505679E-2</v>
      </c>
      <c r="P17" s="130">
        <v>74.876237623762378</v>
      </c>
      <c r="Q17" s="130">
        <v>71.462544589774083</v>
      </c>
      <c r="R17" s="130">
        <v>4.7768982389087427</v>
      </c>
      <c r="S17" s="131">
        <v>68.694362017804153</v>
      </c>
      <c r="T17" s="131">
        <v>58.203799654576855</v>
      </c>
      <c r="U17" s="131">
        <v>18.023844535040368</v>
      </c>
      <c r="V17" s="130">
        <v>25.531914893617021</v>
      </c>
      <c r="W17" s="130">
        <v>39.622641509433961</v>
      </c>
      <c r="X17" s="130">
        <v>-35.562310030395139</v>
      </c>
    </row>
    <row r="18" spans="2:24" x14ac:dyDescent="0.2">
      <c r="B18" s="170"/>
      <c r="C18" s="26" t="s">
        <v>307</v>
      </c>
      <c r="D18" s="132">
        <v>29.091243223375908</v>
      </c>
      <c r="E18" s="132">
        <v>29.0346352247605</v>
      </c>
      <c r="F18" s="132">
        <v>0.19496714243936708</v>
      </c>
      <c r="G18" s="132">
        <v>23.853658536585368</v>
      </c>
      <c r="H18" s="132">
        <v>22.823413674372848</v>
      </c>
      <c r="I18" s="132">
        <v>4.5139823380992539</v>
      </c>
      <c r="J18" s="132">
        <v>21.136023916292974</v>
      </c>
      <c r="K18" s="132">
        <v>19.735221674876847</v>
      </c>
      <c r="L18" s="132">
        <v>7.0979807802177532</v>
      </c>
      <c r="M18" s="132">
        <v>58.011049723756905</v>
      </c>
      <c r="N18" s="132">
        <v>57.651641624930441</v>
      </c>
      <c r="O18" s="132">
        <v>0.62341346871733094</v>
      </c>
      <c r="P18" s="132">
        <v>19.183168316831683</v>
      </c>
      <c r="Q18" s="132">
        <v>21.284185493460168</v>
      </c>
      <c r="R18" s="132">
        <v>-9.8712594723159413</v>
      </c>
      <c r="S18" s="132">
        <v>24.777448071216618</v>
      </c>
      <c r="T18" s="132">
        <v>33.160621761658028</v>
      </c>
      <c r="U18" s="132">
        <v>-25.280508160237375</v>
      </c>
      <c r="V18" s="132">
        <v>68.085106382978722</v>
      </c>
      <c r="W18" s="132">
        <v>50.943396226415096</v>
      </c>
      <c r="X18" s="132">
        <v>33.648542159180437</v>
      </c>
    </row>
    <row r="19" spans="2:24" x14ac:dyDescent="0.2">
      <c r="B19" s="170"/>
      <c r="C19" s="15" t="s">
        <v>113</v>
      </c>
      <c r="D19" s="133">
        <v>6.6709546999908111</v>
      </c>
      <c r="E19" s="133">
        <v>8.1429624170965358</v>
      </c>
      <c r="F19" s="133">
        <v>-18.077054046266682</v>
      </c>
      <c r="G19" s="134">
        <v>7.1707317073170733</v>
      </c>
      <c r="H19" s="134">
        <v>8.9030988686669943</v>
      </c>
      <c r="I19" s="134">
        <v>-19.458024524996617</v>
      </c>
      <c r="J19" s="133">
        <v>8.6397608370702539</v>
      </c>
      <c r="K19" s="133">
        <v>10.652709359605911</v>
      </c>
      <c r="L19" s="133">
        <v>-18.896117922531261</v>
      </c>
      <c r="M19" s="134">
        <v>2.3327194597912828</v>
      </c>
      <c r="N19" s="134">
        <v>2.671118530884808</v>
      </c>
      <c r="O19" s="134">
        <v>-12.668815224063849</v>
      </c>
      <c r="P19" s="133">
        <v>5.9405940594059405</v>
      </c>
      <c r="Q19" s="133">
        <v>7.2532699167657553</v>
      </c>
      <c r="R19" s="133">
        <v>-18.097711410485317</v>
      </c>
      <c r="S19" s="134">
        <v>6.5281899109792283</v>
      </c>
      <c r="T19" s="134">
        <v>8.6355785837651116</v>
      </c>
      <c r="U19" s="134">
        <v>-24.403560830860542</v>
      </c>
      <c r="V19" s="133">
        <v>6.3829787234042552</v>
      </c>
      <c r="W19" s="133">
        <v>9.433962264150944</v>
      </c>
      <c r="X19" s="133">
        <v>-32.340425531914889</v>
      </c>
    </row>
    <row r="20" spans="2:24" x14ac:dyDescent="0.2">
      <c r="B20" s="172"/>
      <c r="C20" s="113" t="s">
        <v>46</v>
      </c>
      <c r="D20" s="135">
        <v>10883</v>
      </c>
      <c r="E20" s="135">
        <v>10856</v>
      </c>
      <c r="F20" s="135"/>
      <c r="G20" s="136">
        <v>4100</v>
      </c>
      <c r="H20" s="136">
        <v>4066</v>
      </c>
      <c r="I20" s="136"/>
      <c r="J20" s="135">
        <v>3345</v>
      </c>
      <c r="K20" s="135">
        <v>3248</v>
      </c>
      <c r="L20" s="135"/>
      <c r="M20" s="136">
        <v>1629</v>
      </c>
      <c r="N20" s="136">
        <v>1797</v>
      </c>
      <c r="O20" s="136"/>
      <c r="P20" s="135">
        <v>808</v>
      </c>
      <c r="Q20" s="135">
        <v>841</v>
      </c>
      <c r="R20" s="135"/>
      <c r="S20" s="136">
        <v>674</v>
      </c>
      <c r="T20" s="136">
        <v>579</v>
      </c>
      <c r="U20" s="136"/>
      <c r="V20" s="135">
        <v>47</v>
      </c>
      <c r="W20" s="135">
        <v>53</v>
      </c>
      <c r="X20" s="135"/>
    </row>
    <row r="21" spans="2:24" x14ac:dyDescent="0.2">
      <c r="B21" s="171" t="s">
        <v>308</v>
      </c>
      <c r="C21" s="129" t="s">
        <v>306</v>
      </c>
      <c r="D21" s="130">
        <v>82.763636363636365</v>
      </c>
      <c r="E21" s="130">
        <v>81.171015546867892</v>
      </c>
      <c r="F21" s="130">
        <v>1.9620560443141102</v>
      </c>
      <c r="G21" s="131">
        <v>86.463414634146346</v>
      </c>
      <c r="H21" s="131">
        <v>84.727004426955233</v>
      </c>
      <c r="I21" s="131">
        <v>2.0494176785018965</v>
      </c>
      <c r="J21" s="130">
        <v>84.962630792227202</v>
      </c>
      <c r="K21" s="130">
        <v>83.743842364532014</v>
      </c>
      <c r="L21" s="130">
        <v>1.455376769541914</v>
      </c>
      <c r="M21" s="131">
        <v>69.183548189073051</v>
      </c>
      <c r="N21" s="131">
        <v>70.172509738452973</v>
      </c>
      <c r="O21" s="131">
        <v>-1.4093290279426753</v>
      </c>
      <c r="P21" s="130">
        <v>88.861386138613867</v>
      </c>
      <c r="Q21" s="130">
        <v>86.444708680142682</v>
      </c>
      <c r="R21" s="130">
        <v>2.7956337586991395</v>
      </c>
      <c r="S21" s="131">
        <v>85.014836795252222</v>
      </c>
      <c r="T21" s="131">
        <v>81.347150259067362</v>
      </c>
      <c r="U21" s="131">
        <v>4.5086847228259899</v>
      </c>
      <c r="V21" s="130">
        <v>70.731707317073173</v>
      </c>
      <c r="W21" s="130">
        <v>66.326530612244895</v>
      </c>
      <c r="X21" s="130">
        <v>6.6416510318949378</v>
      </c>
    </row>
    <row r="22" spans="2:24" x14ac:dyDescent="0.2">
      <c r="B22" s="170"/>
      <c r="C22" s="26" t="s">
        <v>307</v>
      </c>
      <c r="D22" s="132">
        <v>10.6</v>
      </c>
      <c r="E22" s="132">
        <v>10.737339758159832</v>
      </c>
      <c r="F22" s="132">
        <v>-1.2790855207451273</v>
      </c>
      <c r="G22" s="132">
        <v>6.3658536585365857</v>
      </c>
      <c r="H22" s="132">
        <v>6.3698967043777666</v>
      </c>
      <c r="I22" s="132">
        <v>-6.3471136641851444E-2</v>
      </c>
      <c r="J22" s="132">
        <v>6.3976083707025415</v>
      </c>
      <c r="K22" s="132">
        <v>5.6034482758620694</v>
      </c>
      <c r="L22" s="132">
        <v>14.172703230999204</v>
      </c>
      <c r="M22" s="132">
        <v>28.483732351135664</v>
      </c>
      <c r="N22" s="132">
        <v>27.156371730662215</v>
      </c>
      <c r="O22" s="132">
        <v>4.8878422848171823</v>
      </c>
      <c r="P22" s="132">
        <v>5.1980198019801982</v>
      </c>
      <c r="Q22" s="132">
        <v>6.3020214030915573</v>
      </c>
      <c r="R22" s="132">
        <v>-17.518214085559492</v>
      </c>
      <c r="S22" s="132">
        <v>8.4569732937685451</v>
      </c>
      <c r="T22" s="132">
        <v>10.01727115716753</v>
      </c>
      <c r="U22" s="132">
        <v>-15.576076946689867</v>
      </c>
      <c r="V22" s="132">
        <v>25</v>
      </c>
      <c r="W22" s="132">
        <v>28.061224489795919</v>
      </c>
      <c r="X22" s="132">
        <v>-10.909090909090907</v>
      </c>
    </row>
    <row r="23" spans="2:24" x14ac:dyDescent="0.2">
      <c r="B23" s="170"/>
      <c r="C23" s="15" t="s">
        <v>113</v>
      </c>
      <c r="D23" s="133">
        <v>6.6363636363636367</v>
      </c>
      <c r="E23" s="133">
        <v>8.0916446949722705</v>
      </c>
      <c r="F23" s="133">
        <v>-17.984984678243109</v>
      </c>
      <c r="G23" s="134">
        <v>7.1707317073170733</v>
      </c>
      <c r="H23" s="134">
        <v>8.9030988686669943</v>
      </c>
      <c r="I23" s="134">
        <v>-19.458024524996617</v>
      </c>
      <c r="J23" s="133">
        <v>8.6397608370702539</v>
      </c>
      <c r="K23" s="133">
        <v>10.652709359605911</v>
      </c>
      <c r="L23" s="133">
        <v>-18.896117922531261</v>
      </c>
      <c r="M23" s="134">
        <v>2.3327194597912828</v>
      </c>
      <c r="N23" s="134">
        <v>2.671118530884808</v>
      </c>
      <c r="O23" s="134">
        <v>-12.668815224063849</v>
      </c>
      <c r="P23" s="133">
        <v>5.9405940594059405</v>
      </c>
      <c r="Q23" s="133">
        <v>7.2532699167657553</v>
      </c>
      <c r="R23" s="133">
        <v>-18.097711410485317</v>
      </c>
      <c r="S23" s="134">
        <v>6.5281899109792283</v>
      </c>
      <c r="T23" s="134">
        <v>8.6355785837651116</v>
      </c>
      <c r="U23" s="134">
        <v>-24.403560830860542</v>
      </c>
      <c r="V23" s="133">
        <v>4.2682926829268295</v>
      </c>
      <c r="W23" s="133">
        <v>5.6122448979591839</v>
      </c>
      <c r="X23" s="133">
        <v>-23.94678492239467</v>
      </c>
    </row>
    <row r="24" spans="2:24" x14ac:dyDescent="0.2">
      <c r="B24" s="172"/>
      <c r="C24" s="113" t="s">
        <v>46</v>
      </c>
      <c r="D24" s="135">
        <v>11000</v>
      </c>
      <c r="E24" s="135">
        <v>10999</v>
      </c>
      <c r="F24" s="135"/>
      <c r="G24" s="136">
        <v>4100</v>
      </c>
      <c r="H24" s="136">
        <v>4066</v>
      </c>
      <c r="I24" s="136"/>
      <c r="J24" s="135">
        <v>3345</v>
      </c>
      <c r="K24" s="135">
        <v>3248</v>
      </c>
      <c r="L24" s="135"/>
      <c r="M24" s="136">
        <v>1629</v>
      </c>
      <c r="N24" s="136">
        <v>1797</v>
      </c>
      <c r="O24" s="136"/>
      <c r="P24" s="135">
        <v>808</v>
      </c>
      <c r="Q24" s="135">
        <v>841</v>
      </c>
      <c r="R24" s="135"/>
      <c r="S24" s="136">
        <v>674</v>
      </c>
      <c r="T24" s="136">
        <v>579</v>
      </c>
      <c r="U24" s="136"/>
      <c r="V24" s="135">
        <v>164</v>
      </c>
      <c r="W24" s="135">
        <v>196</v>
      </c>
      <c r="X24" s="135"/>
    </row>
    <row r="25" spans="2:24" x14ac:dyDescent="0.2">
      <c r="B25" s="171" t="s">
        <v>309</v>
      </c>
      <c r="C25" s="129" t="s">
        <v>306</v>
      </c>
      <c r="D25" s="130">
        <v>82.867324561403507</v>
      </c>
      <c r="E25" s="130">
        <v>81.058317312093749</v>
      </c>
      <c r="F25" s="130">
        <v>2.231735507590983</v>
      </c>
      <c r="G25" s="131">
        <v>84.292682926829272</v>
      </c>
      <c r="H25" s="131">
        <v>82.2921790457452</v>
      </c>
      <c r="I25" s="131">
        <v>2.430976921843353</v>
      </c>
      <c r="J25" s="130">
        <v>83.8863976083707</v>
      </c>
      <c r="K25" s="130">
        <v>82.019704433497537</v>
      </c>
      <c r="L25" s="130">
        <v>2.275908195190695</v>
      </c>
      <c r="M25" s="131">
        <v>75.997544505831797</v>
      </c>
      <c r="N25" s="131">
        <v>76.238174735670569</v>
      </c>
      <c r="O25" s="131">
        <v>-0.31562957884692366</v>
      </c>
      <c r="P25" s="130">
        <v>89.480198019801975</v>
      </c>
      <c r="Q25" s="130">
        <v>85.731272294887034</v>
      </c>
      <c r="R25" s="130">
        <v>4.3728800758023141</v>
      </c>
      <c r="S25" s="131">
        <v>83.976261127596445</v>
      </c>
      <c r="T25" s="131">
        <v>79.620034542314329</v>
      </c>
      <c r="U25" s="131">
        <v>5.4712693988684293</v>
      </c>
      <c r="V25" s="130">
        <v>77.439024390243901</v>
      </c>
      <c r="W25" s="130">
        <v>74.619289340101517</v>
      </c>
      <c r="X25" s="130">
        <v>3.7788286046125847</v>
      </c>
    </row>
    <row r="26" spans="2:24" x14ac:dyDescent="0.2">
      <c r="B26" s="170"/>
      <c r="C26" s="26" t="s">
        <v>307</v>
      </c>
      <c r="D26" s="132">
        <v>10.48062865497076</v>
      </c>
      <c r="E26" s="132">
        <v>10.812047972168818</v>
      </c>
      <c r="F26" s="132">
        <v>-3.0652779015701839</v>
      </c>
      <c r="G26" s="132">
        <v>8.536585365853659</v>
      </c>
      <c r="H26" s="132">
        <v>8.8047220855878017</v>
      </c>
      <c r="I26" s="132">
        <v>-3.0453740291592766</v>
      </c>
      <c r="J26" s="132">
        <v>7.4738415545590433</v>
      </c>
      <c r="K26" s="132">
        <v>7.3275862068965516</v>
      </c>
      <c r="L26" s="132">
        <v>1.9959553328057638</v>
      </c>
      <c r="M26" s="132">
        <v>21.669736034376918</v>
      </c>
      <c r="N26" s="132">
        <v>21.09070673344463</v>
      </c>
      <c r="O26" s="132">
        <v>2.7454238885892437</v>
      </c>
      <c r="P26" s="132">
        <v>4.5792079207920793</v>
      </c>
      <c r="Q26" s="132">
        <v>7.0154577883472058</v>
      </c>
      <c r="R26" s="132">
        <v>-34.726883705319693</v>
      </c>
      <c r="S26" s="132">
        <v>9.4955489614243316</v>
      </c>
      <c r="T26" s="132">
        <v>11.744386873920552</v>
      </c>
      <c r="U26" s="132">
        <v>-19.148193401989886</v>
      </c>
      <c r="V26" s="132">
        <v>18.292682926829269</v>
      </c>
      <c r="W26" s="132">
        <v>19.796954314720811</v>
      </c>
      <c r="X26" s="132">
        <v>-7.5984990619136852</v>
      </c>
    </row>
    <row r="27" spans="2:24" x14ac:dyDescent="0.2">
      <c r="B27" s="170"/>
      <c r="C27" s="15" t="s">
        <v>113</v>
      </c>
      <c r="D27" s="133">
        <v>6.6520467836257309</v>
      </c>
      <c r="E27" s="133">
        <v>8.1296347157374349</v>
      </c>
      <c r="F27" s="133">
        <v>-18.175329935198363</v>
      </c>
      <c r="G27" s="134">
        <v>7.1707317073170733</v>
      </c>
      <c r="H27" s="134">
        <v>8.9030988686669943</v>
      </c>
      <c r="I27" s="134">
        <v>-19.458024524996617</v>
      </c>
      <c r="J27" s="133">
        <v>8.6397608370702539</v>
      </c>
      <c r="K27" s="133">
        <v>10.652709359605911</v>
      </c>
      <c r="L27" s="133">
        <v>-18.896117922531261</v>
      </c>
      <c r="M27" s="134">
        <v>2.3327194597912828</v>
      </c>
      <c r="N27" s="134">
        <v>2.671118530884808</v>
      </c>
      <c r="O27" s="134">
        <v>-12.668815224063849</v>
      </c>
      <c r="P27" s="133">
        <v>5.9405940594059405</v>
      </c>
      <c r="Q27" s="133">
        <v>7.2532699167657553</v>
      </c>
      <c r="R27" s="133">
        <v>-18.097711410485317</v>
      </c>
      <c r="S27" s="134">
        <v>6.5281899109792283</v>
      </c>
      <c r="T27" s="134">
        <v>8.6355785837651116</v>
      </c>
      <c r="U27" s="134">
        <v>-24.403560830860542</v>
      </c>
      <c r="V27" s="133">
        <v>4.2682926829268295</v>
      </c>
      <c r="W27" s="133">
        <v>5.5837563451776653</v>
      </c>
      <c r="X27" s="133">
        <v>-23.558758314855879</v>
      </c>
    </row>
    <row r="28" spans="2:24" x14ac:dyDescent="0.2">
      <c r="B28" s="172"/>
      <c r="C28" s="113" t="s">
        <v>46</v>
      </c>
      <c r="D28" s="135">
        <v>10944</v>
      </c>
      <c r="E28" s="135">
        <v>10923</v>
      </c>
      <c r="F28" s="135"/>
      <c r="G28" s="136">
        <v>4100</v>
      </c>
      <c r="H28" s="136">
        <v>4066</v>
      </c>
      <c r="I28" s="136"/>
      <c r="J28" s="135">
        <v>3345</v>
      </c>
      <c r="K28" s="135">
        <v>3248</v>
      </c>
      <c r="L28" s="135"/>
      <c r="M28" s="136">
        <v>1629</v>
      </c>
      <c r="N28" s="136">
        <v>1797</v>
      </c>
      <c r="O28" s="136"/>
      <c r="P28" s="135">
        <v>808</v>
      </c>
      <c r="Q28" s="135">
        <v>841</v>
      </c>
      <c r="R28" s="135"/>
      <c r="S28" s="136">
        <v>674</v>
      </c>
      <c r="T28" s="136">
        <v>579</v>
      </c>
      <c r="U28" s="136"/>
      <c r="V28" s="135">
        <v>164</v>
      </c>
      <c r="W28" s="135">
        <v>197</v>
      </c>
      <c r="X28" s="135"/>
    </row>
    <row r="29" spans="2:24" x14ac:dyDescent="0.2">
      <c r="B29" s="171" t="s">
        <v>310</v>
      </c>
      <c r="C29" s="129" t="s">
        <v>306</v>
      </c>
      <c r="D29" s="130">
        <v>76.451818761965541</v>
      </c>
      <c r="E29" s="130">
        <v>76.050305294814549</v>
      </c>
      <c r="F29" s="130">
        <v>0.52795773218068121</v>
      </c>
      <c r="G29" s="131">
        <v>80.756097560975604</v>
      </c>
      <c r="H29" s="131">
        <v>80.570585341859328</v>
      </c>
      <c r="I29" s="131">
        <v>0.23024807171147188</v>
      </c>
      <c r="J29" s="130">
        <v>80.986547085201792</v>
      </c>
      <c r="K29" s="130">
        <v>80.572660098522164</v>
      </c>
      <c r="L29" s="130">
        <v>0.51368167089623284</v>
      </c>
      <c r="M29" s="131">
        <v>57.2744014732965</v>
      </c>
      <c r="N29" s="131">
        <v>60.712298274902615</v>
      </c>
      <c r="O29" s="131">
        <v>-5.6626036228104368</v>
      </c>
      <c r="P29" s="130">
        <v>85.148514851485146</v>
      </c>
      <c r="Q29" s="130">
        <v>82.401902497027351</v>
      </c>
      <c r="R29" s="130">
        <v>3.3331904619033281</v>
      </c>
      <c r="S29" s="131">
        <v>79.080118694362014</v>
      </c>
      <c r="T29" s="131">
        <v>75.302245250431781</v>
      </c>
      <c r="U29" s="131">
        <v>5.0169466147605704</v>
      </c>
      <c r="V29" s="130">
        <v>50.375939849624061</v>
      </c>
      <c r="W29" s="130">
        <v>51.176470588235297</v>
      </c>
      <c r="X29" s="130">
        <v>-1.5642554662518364</v>
      </c>
    </row>
    <row r="30" spans="2:24" x14ac:dyDescent="0.2">
      <c r="B30" s="170"/>
      <c r="C30" s="26" t="s">
        <v>307</v>
      </c>
      <c r="D30" s="132">
        <v>16.920412070380163</v>
      </c>
      <c r="E30" s="132">
        <v>15.866217078283059</v>
      </c>
      <c r="F30" s="132">
        <v>6.6442743528325678</v>
      </c>
      <c r="G30" s="132">
        <v>12.073170731707316</v>
      </c>
      <c r="H30" s="132">
        <v>10.526315789473685</v>
      </c>
      <c r="I30" s="132">
        <v>14.695121951219505</v>
      </c>
      <c r="J30" s="132">
        <v>10.373692077727952</v>
      </c>
      <c r="K30" s="132">
        <v>8.7746305418719217</v>
      </c>
      <c r="L30" s="132">
        <v>18.223690766527653</v>
      </c>
      <c r="M30" s="132">
        <v>40.392879066912215</v>
      </c>
      <c r="N30" s="132">
        <v>36.616583194212573</v>
      </c>
      <c r="O30" s="132">
        <v>10.313075506445671</v>
      </c>
      <c r="P30" s="132">
        <v>8.9108910891089117</v>
      </c>
      <c r="Q30" s="132">
        <v>10.344827586206897</v>
      </c>
      <c r="R30" s="132">
        <v>-13.861386138613867</v>
      </c>
      <c r="S30" s="132">
        <v>14.391691394658753</v>
      </c>
      <c r="T30" s="132">
        <v>16.062176165803109</v>
      </c>
      <c r="U30" s="132">
        <v>-10.40011486551164</v>
      </c>
      <c r="V30" s="132">
        <v>46.616541353383461</v>
      </c>
      <c r="W30" s="132">
        <v>44.117647058823529</v>
      </c>
      <c r="X30" s="132">
        <v>5.6641604010025191</v>
      </c>
    </row>
    <row r="31" spans="2:24" x14ac:dyDescent="0.2">
      <c r="B31" s="170"/>
      <c r="C31" s="15" t="s">
        <v>113</v>
      </c>
      <c r="D31" s="133">
        <v>6.6277691676542982</v>
      </c>
      <c r="E31" s="133">
        <v>8.0834776269023969</v>
      </c>
      <c r="F31" s="133">
        <v>-18.008442980078215</v>
      </c>
      <c r="G31" s="134">
        <v>7.1707317073170733</v>
      </c>
      <c r="H31" s="134">
        <v>8.9030988686669943</v>
      </c>
      <c r="I31" s="134">
        <v>-19.458024524996617</v>
      </c>
      <c r="J31" s="133">
        <v>8.6397608370702539</v>
      </c>
      <c r="K31" s="133">
        <v>10.652709359605911</v>
      </c>
      <c r="L31" s="133">
        <v>-18.896117922531261</v>
      </c>
      <c r="M31" s="134">
        <v>2.3327194597912828</v>
      </c>
      <c r="N31" s="134">
        <v>2.671118530884808</v>
      </c>
      <c r="O31" s="134">
        <v>-12.668815224063849</v>
      </c>
      <c r="P31" s="133">
        <v>5.9405940594059405</v>
      </c>
      <c r="Q31" s="133">
        <v>7.2532699167657553</v>
      </c>
      <c r="R31" s="133">
        <v>-18.097711410485317</v>
      </c>
      <c r="S31" s="134">
        <v>6.5281899109792283</v>
      </c>
      <c r="T31" s="134">
        <v>8.6355785837651116</v>
      </c>
      <c r="U31" s="134">
        <v>-24.403560830860542</v>
      </c>
      <c r="V31" s="133">
        <v>3.007518796992481</v>
      </c>
      <c r="W31" s="133">
        <v>4.7058823529411766</v>
      </c>
      <c r="X31" s="133">
        <v>-36.090225563909783</v>
      </c>
    </row>
    <row r="32" spans="2:24" x14ac:dyDescent="0.2">
      <c r="B32" s="172"/>
      <c r="C32" s="113" t="s">
        <v>46</v>
      </c>
      <c r="D32" s="135">
        <v>10969</v>
      </c>
      <c r="E32" s="135">
        <v>10973</v>
      </c>
      <c r="F32" s="135"/>
      <c r="G32" s="136">
        <v>4100</v>
      </c>
      <c r="H32" s="136">
        <v>4066</v>
      </c>
      <c r="I32" s="136"/>
      <c r="J32" s="135">
        <v>3345</v>
      </c>
      <c r="K32" s="135">
        <v>3248</v>
      </c>
      <c r="L32" s="135"/>
      <c r="M32" s="136">
        <v>1629</v>
      </c>
      <c r="N32" s="136">
        <v>1797</v>
      </c>
      <c r="O32" s="136"/>
      <c r="P32" s="135">
        <v>808</v>
      </c>
      <c r="Q32" s="135">
        <v>841</v>
      </c>
      <c r="R32" s="135"/>
      <c r="S32" s="136">
        <v>674</v>
      </c>
      <c r="T32" s="136">
        <v>579</v>
      </c>
      <c r="U32" s="136"/>
      <c r="V32" s="135">
        <v>133</v>
      </c>
      <c r="W32" s="135">
        <v>170</v>
      </c>
      <c r="X32" s="135"/>
    </row>
    <row r="33" spans="2:24" x14ac:dyDescent="0.2">
      <c r="B33" s="171" t="s">
        <v>311</v>
      </c>
      <c r="C33" s="129" t="s">
        <v>306</v>
      </c>
      <c r="D33" s="130">
        <v>85.497363156937624</v>
      </c>
      <c r="E33" s="130">
        <v>84.190909090909088</v>
      </c>
      <c r="F33" s="130">
        <v>1.5517756966109459</v>
      </c>
      <c r="G33" s="131">
        <v>88.829268292682926</v>
      </c>
      <c r="H33" s="131">
        <v>86.374815543531724</v>
      </c>
      <c r="I33" s="131">
        <v>2.8416300905605851</v>
      </c>
      <c r="J33" s="130">
        <v>87.085201793721978</v>
      </c>
      <c r="K33" s="130">
        <v>85.437192118226605</v>
      </c>
      <c r="L33" s="130">
        <v>1.9289136670302582</v>
      </c>
      <c r="M33" s="131">
        <v>75.076734192756291</v>
      </c>
      <c r="N33" s="131">
        <v>77.6850306065665</v>
      </c>
      <c r="O33" s="131">
        <v>-3.3575276902700182</v>
      </c>
      <c r="P33" s="130">
        <v>89.356435643564353</v>
      </c>
      <c r="Q33" s="130">
        <v>89.060642092746733</v>
      </c>
      <c r="R33" s="130">
        <v>0.33212600298746509</v>
      </c>
      <c r="S33" s="131">
        <v>87.240356083086056</v>
      </c>
      <c r="T33" s="131">
        <v>83.937823834196891</v>
      </c>
      <c r="U33" s="131">
        <v>3.9344982965161108</v>
      </c>
      <c r="V33" s="130">
        <v>70.370370370370367</v>
      </c>
      <c r="W33" s="130">
        <v>78.680203045685275</v>
      </c>
      <c r="X33" s="130">
        <v>-10.561529271206695</v>
      </c>
    </row>
    <row r="34" spans="2:24" x14ac:dyDescent="0.2">
      <c r="B34" s="170"/>
      <c r="C34" s="26" t="s">
        <v>307</v>
      </c>
      <c r="D34" s="132">
        <v>7.8650663757046733</v>
      </c>
      <c r="E34" s="132">
        <v>7.7181818181818178</v>
      </c>
      <c r="F34" s="132">
        <v>1.9030979184351082</v>
      </c>
      <c r="G34" s="132">
        <v>4</v>
      </c>
      <c r="H34" s="132">
        <v>4.7220855878012786</v>
      </c>
      <c r="I34" s="132">
        <v>-15.291666666666657</v>
      </c>
      <c r="J34" s="132">
        <v>4.275037369207773</v>
      </c>
      <c r="K34" s="132">
        <v>3.9100985221674875</v>
      </c>
      <c r="L34" s="132">
        <v>9.3332391746995853</v>
      </c>
      <c r="M34" s="132">
        <v>22.590546347452424</v>
      </c>
      <c r="N34" s="132">
        <v>19.643850862548693</v>
      </c>
      <c r="O34" s="132">
        <v>15.000599961393775</v>
      </c>
      <c r="P34" s="132">
        <v>4.7029702970297027</v>
      </c>
      <c r="Q34" s="132">
        <v>3.6860879904875148</v>
      </c>
      <c r="R34" s="132">
        <v>27.587032896838068</v>
      </c>
      <c r="S34" s="132">
        <v>6.2314540059347179</v>
      </c>
      <c r="T34" s="132">
        <v>7.4265975820379966</v>
      </c>
      <c r="U34" s="132">
        <v>-16.092747222413919</v>
      </c>
      <c r="V34" s="132">
        <v>25.308641975308642</v>
      </c>
      <c r="W34" s="132">
        <v>15.736040609137056</v>
      </c>
      <c r="X34" s="132">
        <v>60.832337714058127</v>
      </c>
    </row>
    <row r="35" spans="2:24" x14ac:dyDescent="0.2">
      <c r="B35" s="170"/>
      <c r="C35" s="15" t="s">
        <v>113</v>
      </c>
      <c r="D35" s="133">
        <v>6.6375704673577012</v>
      </c>
      <c r="E35" s="133">
        <v>8.0909090909090917</v>
      </c>
      <c r="F35" s="133">
        <v>-17.962612201196961</v>
      </c>
      <c r="G35" s="134">
        <v>7.1707317073170733</v>
      </c>
      <c r="H35" s="134">
        <v>8.9030988686669943</v>
      </c>
      <c r="I35" s="134">
        <v>-19.458024524996617</v>
      </c>
      <c r="J35" s="133">
        <v>8.6397608370702539</v>
      </c>
      <c r="K35" s="133">
        <v>10.652709359605911</v>
      </c>
      <c r="L35" s="133">
        <v>-18.896117922531261</v>
      </c>
      <c r="M35" s="134">
        <v>2.3327194597912828</v>
      </c>
      <c r="N35" s="134">
        <v>2.671118530884808</v>
      </c>
      <c r="O35" s="134">
        <v>-12.668815224063849</v>
      </c>
      <c r="P35" s="133">
        <v>5.9405940594059405</v>
      </c>
      <c r="Q35" s="133">
        <v>7.2532699167657553</v>
      </c>
      <c r="R35" s="133">
        <v>-18.097711410485317</v>
      </c>
      <c r="S35" s="134">
        <v>6.5281899109792283</v>
      </c>
      <c r="T35" s="134">
        <v>8.6355785837651116</v>
      </c>
      <c r="U35" s="134">
        <v>-24.403560830860542</v>
      </c>
      <c r="V35" s="133">
        <v>4.3209876543209873</v>
      </c>
      <c r="W35" s="133">
        <v>5.5837563451776653</v>
      </c>
      <c r="X35" s="133">
        <v>-22.615039281705961</v>
      </c>
    </row>
    <row r="36" spans="2:24" x14ac:dyDescent="0.2">
      <c r="B36" s="172"/>
      <c r="C36" s="113" t="s">
        <v>46</v>
      </c>
      <c r="D36" s="135">
        <v>10998</v>
      </c>
      <c r="E36" s="135">
        <v>11000</v>
      </c>
      <c r="F36" s="135"/>
      <c r="G36" s="136">
        <v>4100</v>
      </c>
      <c r="H36" s="136">
        <v>4066</v>
      </c>
      <c r="I36" s="136"/>
      <c r="J36" s="135">
        <v>3345</v>
      </c>
      <c r="K36" s="135">
        <v>3248</v>
      </c>
      <c r="L36" s="135"/>
      <c r="M36" s="136">
        <v>1629</v>
      </c>
      <c r="N36" s="136">
        <v>1797</v>
      </c>
      <c r="O36" s="136"/>
      <c r="P36" s="135">
        <v>808</v>
      </c>
      <c r="Q36" s="135">
        <v>841</v>
      </c>
      <c r="R36" s="135"/>
      <c r="S36" s="136">
        <v>674</v>
      </c>
      <c r="T36" s="136">
        <v>579</v>
      </c>
      <c r="U36" s="136"/>
      <c r="V36" s="135">
        <v>162</v>
      </c>
      <c r="W36" s="135">
        <v>197</v>
      </c>
      <c r="X36" s="135"/>
    </row>
    <row r="37" spans="2:24" x14ac:dyDescent="0.2">
      <c r="B37" s="171" t="s">
        <v>312</v>
      </c>
      <c r="C37" s="129" t="s">
        <v>306</v>
      </c>
      <c r="D37" s="130">
        <v>56.54388358344702</v>
      </c>
      <c r="E37" s="130">
        <v>55.83151382823872</v>
      </c>
      <c r="F37" s="130">
        <v>1.2759277088560594</v>
      </c>
      <c r="G37" s="131">
        <v>57.975609756097562</v>
      </c>
      <c r="H37" s="131">
        <v>59.24741760944417</v>
      </c>
      <c r="I37" s="131">
        <v>-2.1466047039050693</v>
      </c>
      <c r="J37" s="130">
        <v>63.139013452914796</v>
      </c>
      <c r="K37" s="130">
        <v>62.684729064039409</v>
      </c>
      <c r="L37" s="130">
        <v>0.72471301329433402</v>
      </c>
      <c r="M37" s="131">
        <v>36.771025168815221</v>
      </c>
      <c r="N37" s="131">
        <v>35.948803561491374</v>
      </c>
      <c r="O37" s="131">
        <v>2.2872015918900246</v>
      </c>
      <c r="P37" s="130">
        <v>59.405940594059409</v>
      </c>
      <c r="Q37" s="130">
        <v>57.550535077288941</v>
      </c>
      <c r="R37" s="130">
        <v>3.2239587595123282</v>
      </c>
      <c r="S37" s="131">
        <v>63.204747774480715</v>
      </c>
      <c r="T37" s="131">
        <v>56.476683937823836</v>
      </c>
      <c r="U37" s="131">
        <v>11.912993765823643</v>
      </c>
      <c r="V37" s="130">
        <v>66.463414634146346</v>
      </c>
      <c r="W37" s="130">
        <v>63.451776649746193</v>
      </c>
      <c r="X37" s="130">
        <v>4.7463414634146375</v>
      </c>
    </row>
    <row r="38" spans="2:24" x14ac:dyDescent="0.2">
      <c r="B38" s="170"/>
      <c r="C38" s="26" t="s">
        <v>307</v>
      </c>
      <c r="D38" s="132">
        <v>36.82582992269213</v>
      </c>
      <c r="E38" s="132">
        <v>36.071688500727802</v>
      </c>
      <c r="F38" s="132">
        <v>2.0906740252791565</v>
      </c>
      <c r="G38" s="132">
        <v>34.853658536585364</v>
      </c>
      <c r="H38" s="132">
        <v>31.849483521888835</v>
      </c>
      <c r="I38" s="132">
        <v>9.4324135982672459</v>
      </c>
      <c r="J38" s="132">
        <v>28.221225710014949</v>
      </c>
      <c r="K38" s="132">
        <v>26.66256157635468</v>
      </c>
      <c r="L38" s="132">
        <v>5.8458904227812525</v>
      </c>
      <c r="M38" s="132">
        <v>60.896255371393494</v>
      </c>
      <c r="N38" s="132">
        <v>61.380077907623814</v>
      </c>
      <c r="O38" s="132">
        <v>-0.78824034234442308</v>
      </c>
      <c r="P38" s="132">
        <v>34.653465346534652</v>
      </c>
      <c r="Q38" s="132">
        <v>35.196195005945306</v>
      </c>
      <c r="R38" s="132">
        <v>-1.542012309339043</v>
      </c>
      <c r="S38" s="132">
        <v>30.267062314540059</v>
      </c>
      <c r="T38" s="132">
        <v>34.887737478411054</v>
      </c>
      <c r="U38" s="132">
        <v>-13.244410494461917</v>
      </c>
      <c r="V38" s="132">
        <v>29.26829268292683</v>
      </c>
      <c r="W38" s="132">
        <v>30.964467005076141</v>
      </c>
      <c r="X38" s="132">
        <v>-5.4778088764494157</v>
      </c>
    </row>
    <row r="39" spans="2:24" x14ac:dyDescent="0.2">
      <c r="B39" s="170"/>
      <c r="C39" s="15" t="s">
        <v>113</v>
      </c>
      <c r="D39" s="133">
        <v>6.6302864938608455</v>
      </c>
      <c r="E39" s="133">
        <v>8.0967976710334781</v>
      </c>
      <c r="F39" s="133">
        <v>-18.112236920765824</v>
      </c>
      <c r="G39" s="134">
        <v>7.1707317073170733</v>
      </c>
      <c r="H39" s="134">
        <v>8.9030988686669943</v>
      </c>
      <c r="I39" s="134">
        <v>-19.458024524996617</v>
      </c>
      <c r="J39" s="133">
        <v>8.6397608370702539</v>
      </c>
      <c r="K39" s="133">
        <v>10.652709359605911</v>
      </c>
      <c r="L39" s="133">
        <v>-18.896117922531261</v>
      </c>
      <c r="M39" s="134">
        <v>2.3327194597912828</v>
      </c>
      <c r="N39" s="134">
        <v>2.671118530884808</v>
      </c>
      <c r="O39" s="134">
        <v>-12.668815224063849</v>
      </c>
      <c r="P39" s="133">
        <v>5.9405940594059405</v>
      </c>
      <c r="Q39" s="133">
        <v>7.2532699167657553</v>
      </c>
      <c r="R39" s="133">
        <v>-18.097711410485317</v>
      </c>
      <c r="S39" s="134">
        <v>6.5281899109792283</v>
      </c>
      <c r="T39" s="134">
        <v>8.6355785837651116</v>
      </c>
      <c r="U39" s="134">
        <v>-24.403560830860542</v>
      </c>
      <c r="V39" s="133">
        <v>4.2682926829268295</v>
      </c>
      <c r="W39" s="133">
        <v>5.5837563451776653</v>
      </c>
      <c r="X39" s="133">
        <v>-23.558758314855879</v>
      </c>
    </row>
    <row r="40" spans="2:24" x14ac:dyDescent="0.2">
      <c r="B40" s="172"/>
      <c r="C40" s="113" t="s">
        <v>46</v>
      </c>
      <c r="D40" s="135">
        <v>10995</v>
      </c>
      <c r="E40" s="135">
        <v>10992</v>
      </c>
      <c r="F40" s="135"/>
      <c r="G40" s="136">
        <v>4100</v>
      </c>
      <c r="H40" s="136">
        <v>4066</v>
      </c>
      <c r="I40" s="136"/>
      <c r="J40" s="135">
        <v>3345</v>
      </c>
      <c r="K40" s="135">
        <v>3248</v>
      </c>
      <c r="L40" s="135"/>
      <c r="M40" s="136">
        <v>1629</v>
      </c>
      <c r="N40" s="136">
        <v>1797</v>
      </c>
      <c r="O40" s="136"/>
      <c r="P40" s="135">
        <v>808</v>
      </c>
      <c r="Q40" s="135">
        <v>841</v>
      </c>
      <c r="R40" s="135"/>
      <c r="S40" s="136">
        <v>674</v>
      </c>
      <c r="T40" s="136">
        <v>579</v>
      </c>
      <c r="U40" s="136"/>
      <c r="V40" s="135">
        <v>164</v>
      </c>
      <c r="W40" s="135">
        <v>197</v>
      </c>
      <c r="X40" s="135"/>
    </row>
    <row r="41" spans="2:24" x14ac:dyDescent="0.2">
      <c r="B41" s="171" t="s">
        <v>313</v>
      </c>
      <c r="C41" s="129" t="s">
        <v>306</v>
      </c>
      <c r="D41" s="130">
        <v>76.70759436107322</v>
      </c>
      <c r="E41" s="130">
        <v>75.711816610570366</v>
      </c>
      <c r="F41" s="130">
        <v>1.3152210514571436</v>
      </c>
      <c r="G41" s="131">
        <v>81.390243902439025</v>
      </c>
      <c r="H41" s="131">
        <v>80.447614363010331</v>
      </c>
      <c r="I41" s="131">
        <v>1.1717308796444712</v>
      </c>
      <c r="J41" s="130">
        <v>83.079222720478327</v>
      </c>
      <c r="K41" s="130">
        <v>81.619458128078819</v>
      </c>
      <c r="L41" s="130">
        <v>1.7885007152446519</v>
      </c>
      <c r="M41" s="131">
        <v>50.153468385512582</v>
      </c>
      <c r="N41" s="131">
        <v>53.811908736783529</v>
      </c>
      <c r="O41" s="131">
        <v>-6.7985701253711426</v>
      </c>
      <c r="P41" s="130">
        <v>84.158415841584159</v>
      </c>
      <c r="Q41" s="130">
        <v>81.688466111771703</v>
      </c>
      <c r="R41" s="130">
        <v>3.0236211394065151</v>
      </c>
      <c r="S41" s="131">
        <v>81.305637982195847</v>
      </c>
      <c r="T41" s="131">
        <v>79.447322970639036</v>
      </c>
      <c r="U41" s="131">
        <v>2.339053025416078</v>
      </c>
      <c r="V41" s="130">
        <v>74.390243902439025</v>
      </c>
      <c r="W41" s="130">
        <v>70.050761421319791</v>
      </c>
      <c r="X41" s="130">
        <v>6.1947684694238347</v>
      </c>
    </row>
    <row r="42" spans="2:24" x14ac:dyDescent="0.2">
      <c r="B42" s="170"/>
      <c r="C42" s="26" t="s">
        <v>307</v>
      </c>
      <c r="D42" s="132">
        <v>16.653024101864485</v>
      </c>
      <c r="E42" s="132">
        <v>16.192122259619758</v>
      </c>
      <c r="F42" s="132">
        <v>2.8464572762900389</v>
      </c>
      <c r="G42" s="132">
        <v>11.439024390243903</v>
      </c>
      <c r="H42" s="132">
        <v>10.649286768322677</v>
      </c>
      <c r="I42" s="132">
        <v>7.4158733735143301</v>
      </c>
      <c r="J42" s="132">
        <v>8.2810164424514205</v>
      </c>
      <c r="K42" s="132">
        <v>7.7278325123152714</v>
      </c>
      <c r="L42" s="132">
        <v>7.1583322911642</v>
      </c>
      <c r="M42" s="132">
        <v>47.513812154696133</v>
      </c>
      <c r="N42" s="132">
        <v>43.516972732331666</v>
      </c>
      <c r="O42" s="132">
        <v>9.1845529948707707</v>
      </c>
      <c r="P42" s="132">
        <v>9.9009900990099009</v>
      </c>
      <c r="Q42" s="132">
        <v>11.058263971462544</v>
      </c>
      <c r="R42" s="132">
        <v>-10.465240072394337</v>
      </c>
      <c r="S42" s="132">
        <v>12.166172106824925</v>
      </c>
      <c r="T42" s="132">
        <v>11.917098445595855</v>
      </c>
      <c r="U42" s="132">
        <v>2.0900528964004508</v>
      </c>
      <c r="V42" s="132">
        <v>21.341463414634145</v>
      </c>
      <c r="W42" s="132">
        <v>24.365482233502537</v>
      </c>
      <c r="X42" s="132">
        <v>-12.411077235772353</v>
      </c>
    </row>
    <row r="43" spans="2:24" x14ac:dyDescent="0.2">
      <c r="B43" s="170"/>
      <c r="C43" s="15" t="s">
        <v>113</v>
      </c>
      <c r="D43" s="133">
        <v>6.6393815370623006</v>
      </c>
      <c r="E43" s="133">
        <v>8.096061129809879</v>
      </c>
      <c r="F43" s="133">
        <v>-17.99244804839789</v>
      </c>
      <c r="G43" s="134">
        <v>7.1707317073170733</v>
      </c>
      <c r="H43" s="134">
        <v>8.9030988686669943</v>
      </c>
      <c r="I43" s="134">
        <v>-19.458024524996617</v>
      </c>
      <c r="J43" s="133">
        <v>8.6397608370702539</v>
      </c>
      <c r="K43" s="133">
        <v>10.652709359605911</v>
      </c>
      <c r="L43" s="133">
        <v>-18.896117922531261</v>
      </c>
      <c r="M43" s="134">
        <v>2.3327194597912828</v>
      </c>
      <c r="N43" s="134">
        <v>2.671118530884808</v>
      </c>
      <c r="O43" s="134">
        <v>-12.668815224063849</v>
      </c>
      <c r="P43" s="133">
        <v>5.9405940594059405</v>
      </c>
      <c r="Q43" s="133">
        <v>7.2532699167657553</v>
      </c>
      <c r="R43" s="133">
        <v>-18.097711410485317</v>
      </c>
      <c r="S43" s="134">
        <v>6.5281899109792283</v>
      </c>
      <c r="T43" s="134">
        <v>8.6355785837651116</v>
      </c>
      <c r="U43" s="134">
        <v>-24.403560830860542</v>
      </c>
      <c r="V43" s="133">
        <v>4.2682926829268295</v>
      </c>
      <c r="W43" s="133">
        <v>5.5837563451776653</v>
      </c>
      <c r="X43" s="133">
        <v>-23.558758314855879</v>
      </c>
    </row>
    <row r="44" spans="2:24" x14ac:dyDescent="0.2">
      <c r="B44" s="172"/>
      <c r="C44" s="113" t="s">
        <v>46</v>
      </c>
      <c r="D44" s="135">
        <v>10995</v>
      </c>
      <c r="E44" s="135">
        <v>10993</v>
      </c>
      <c r="F44" s="135"/>
      <c r="G44" s="136">
        <v>4100</v>
      </c>
      <c r="H44" s="136">
        <v>4066</v>
      </c>
      <c r="I44" s="136"/>
      <c r="J44" s="135">
        <v>3345</v>
      </c>
      <c r="K44" s="135">
        <v>3248</v>
      </c>
      <c r="L44" s="135"/>
      <c r="M44" s="136">
        <v>1629</v>
      </c>
      <c r="N44" s="136">
        <v>1797</v>
      </c>
      <c r="O44" s="136"/>
      <c r="P44" s="135">
        <v>808</v>
      </c>
      <c r="Q44" s="135">
        <v>841</v>
      </c>
      <c r="R44" s="135"/>
      <c r="S44" s="136">
        <v>674</v>
      </c>
      <c r="T44" s="136">
        <v>579</v>
      </c>
      <c r="U44" s="136"/>
      <c r="V44" s="135">
        <v>164</v>
      </c>
      <c r="W44" s="135">
        <v>197</v>
      </c>
      <c r="X44" s="135"/>
    </row>
    <row r="45" spans="2:24" x14ac:dyDescent="0.2">
      <c r="B45" s="171" t="s">
        <v>314</v>
      </c>
      <c r="C45" s="129" t="s">
        <v>306</v>
      </c>
      <c r="D45" s="130">
        <v>66.08174620158357</v>
      </c>
      <c r="E45" s="130">
        <v>65.069164579021887</v>
      </c>
      <c r="F45" s="130">
        <v>1.5561620148541806</v>
      </c>
      <c r="G45" s="131">
        <v>64.926829268292678</v>
      </c>
      <c r="H45" s="131">
        <v>65.199212985735372</v>
      </c>
      <c r="I45" s="131">
        <v>-0.41777148061939329</v>
      </c>
      <c r="J45" s="130">
        <v>69.177877428998499</v>
      </c>
      <c r="K45" s="130">
        <v>68.318965517241381</v>
      </c>
      <c r="L45" s="130">
        <v>1.257208602698114</v>
      </c>
      <c r="M45" s="131">
        <v>0</v>
      </c>
      <c r="N45" s="131">
        <v>0</v>
      </c>
      <c r="O45" s="131"/>
      <c r="P45" s="130">
        <v>66.831683168316829</v>
      </c>
      <c r="Q45" s="130">
        <v>63.139120095124852</v>
      </c>
      <c r="R45" s="130"/>
      <c r="S45" s="131">
        <v>69.881305637982194</v>
      </c>
      <c r="T45" s="131">
        <v>63.903281519861828</v>
      </c>
      <c r="U45" s="131"/>
      <c r="V45" s="130">
        <v>56.097560975609753</v>
      </c>
      <c r="W45" s="130">
        <v>54.82233502538071</v>
      </c>
      <c r="X45" s="130">
        <v>2.3261065943992634</v>
      </c>
    </row>
    <row r="46" spans="2:24" x14ac:dyDescent="0.2">
      <c r="B46" s="170"/>
      <c r="C46" s="26" t="s">
        <v>307</v>
      </c>
      <c r="D46" s="132">
        <v>26.514016691632783</v>
      </c>
      <c r="E46" s="132">
        <v>25.781505282648951</v>
      </c>
      <c r="F46" s="132">
        <v>2.8412282407606995</v>
      </c>
      <c r="G46" s="132">
        <v>27.902439024390244</v>
      </c>
      <c r="H46" s="132">
        <v>25.897688145597638</v>
      </c>
      <c r="I46" s="132">
        <v>7.7410418548629849</v>
      </c>
      <c r="J46" s="132">
        <v>22.182361733931241</v>
      </c>
      <c r="K46" s="132">
        <v>21.028325123152708</v>
      </c>
      <c r="L46" s="132">
        <v>5.4880101197784512</v>
      </c>
      <c r="M46" s="132">
        <v>0</v>
      </c>
      <c r="N46" s="132">
        <v>0</v>
      </c>
      <c r="O46" s="132"/>
      <c r="P46" s="132">
        <v>27.227722772277229</v>
      </c>
      <c r="Q46" s="132">
        <v>29.607609988109395</v>
      </c>
      <c r="R46" s="132"/>
      <c r="S46" s="132">
        <v>23.590504451038576</v>
      </c>
      <c r="T46" s="132">
        <v>27.461139896373059</v>
      </c>
      <c r="U46" s="132"/>
      <c r="V46" s="132">
        <v>39.634146341463413</v>
      </c>
      <c r="W46" s="132">
        <v>39.593908629441621</v>
      </c>
      <c r="X46" s="132">
        <v>0.10162601626016965</v>
      </c>
    </row>
    <row r="47" spans="2:24" x14ac:dyDescent="0.2">
      <c r="B47" s="170"/>
      <c r="C47" s="15" t="s">
        <v>113</v>
      </c>
      <c r="D47" s="133">
        <v>7.4042371067836505</v>
      </c>
      <c r="E47" s="133">
        <v>9.1493301383291588</v>
      </c>
      <c r="F47" s="133">
        <v>-19.073451336451555</v>
      </c>
      <c r="G47" s="134">
        <v>7.1707317073170733</v>
      </c>
      <c r="H47" s="134">
        <v>8.9030988686669943</v>
      </c>
      <c r="I47" s="134">
        <v>-19.458024524996617</v>
      </c>
      <c r="J47" s="133">
        <v>8.6397608370702539</v>
      </c>
      <c r="K47" s="133">
        <v>10.652709359605911</v>
      </c>
      <c r="L47" s="133">
        <v>-18.896117922531261</v>
      </c>
      <c r="M47" s="134">
        <v>0</v>
      </c>
      <c r="N47" s="134">
        <v>0</v>
      </c>
      <c r="O47" s="134"/>
      <c r="P47" s="133">
        <v>5.9405940594059405</v>
      </c>
      <c r="Q47" s="133">
        <v>7.2532699167657553</v>
      </c>
      <c r="R47" s="133"/>
      <c r="S47" s="134">
        <v>6.5281899109792283</v>
      </c>
      <c r="T47" s="134">
        <v>8.6355785837651116</v>
      </c>
      <c r="U47" s="134"/>
      <c r="V47" s="133">
        <v>4.2682926829268295</v>
      </c>
      <c r="W47" s="133">
        <v>5.5837563451776653</v>
      </c>
      <c r="X47" s="133">
        <v>-23.558758314855879</v>
      </c>
    </row>
    <row r="48" spans="2:24" x14ac:dyDescent="0.2">
      <c r="B48" s="172"/>
      <c r="C48" s="113" t="s">
        <v>46</v>
      </c>
      <c r="D48" s="135">
        <v>9346</v>
      </c>
      <c r="E48" s="135">
        <v>9181</v>
      </c>
      <c r="F48" s="135"/>
      <c r="G48" s="136">
        <v>4100</v>
      </c>
      <c r="H48" s="136">
        <v>4066</v>
      </c>
      <c r="I48" s="136"/>
      <c r="J48" s="135">
        <v>3345</v>
      </c>
      <c r="K48" s="135">
        <v>3248</v>
      </c>
      <c r="L48" s="135"/>
      <c r="M48" s="136">
        <v>0</v>
      </c>
      <c r="N48" s="136">
        <v>0</v>
      </c>
      <c r="O48" s="136"/>
      <c r="P48" s="135">
        <v>808</v>
      </c>
      <c r="Q48" s="135">
        <v>841</v>
      </c>
      <c r="R48" s="135"/>
      <c r="S48" s="136">
        <v>674</v>
      </c>
      <c r="T48" s="136">
        <v>579</v>
      </c>
      <c r="U48" s="136"/>
      <c r="V48" s="135">
        <v>164</v>
      </c>
      <c r="W48" s="135">
        <v>197</v>
      </c>
      <c r="X48" s="135"/>
    </row>
    <row r="49" spans="2:24" x14ac:dyDescent="0.2">
      <c r="B49" s="171" t="s">
        <v>315</v>
      </c>
      <c r="C49" s="129" t="s">
        <v>306</v>
      </c>
      <c r="D49" s="130">
        <v>72.602115244347189</v>
      </c>
      <c r="E49" s="130">
        <v>71.119627703257592</v>
      </c>
      <c r="F49" s="130">
        <v>2.0844984555813255</v>
      </c>
      <c r="G49" s="131">
        <v>75.195121951219505</v>
      </c>
      <c r="H49" s="131">
        <v>74.495818986719129</v>
      </c>
      <c r="I49" s="131">
        <v>0.93871437889023923</v>
      </c>
      <c r="J49" s="130">
        <v>78.893871449925257</v>
      </c>
      <c r="K49" s="130">
        <v>78.417487684729068</v>
      </c>
      <c r="L49" s="130">
        <v>0.60749684701893614</v>
      </c>
      <c r="M49" s="131">
        <v>50.399017802332722</v>
      </c>
      <c r="N49" s="131">
        <v>49.805230940456319</v>
      </c>
      <c r="O49" s="131">
        <v>1.1922178668065868</v>
      </c>
      <c r="P49" s="130">
        <v>76.237623762376231</v>
      </c>
      <c r="Q49" s="130">
        <v>70.392390011890612</v>
      </c>
      <c r="R49" s="130">
        <v>8.3037864597270357</v>
      </c>
      <c r="S49" s="131">
        <v>79.525222551928778</v>
      </c>
      <c r="T49" s="131">
        <v>77.0293609671848</v>
      </c>
      <c r="U49" s="131">
        <v>3.2401431784008139</v>
      </c>
      <c r="V49" s="130">
        <v>78.048780487804876</v>
      </c>
      <c r="W49" s="130">
        <v>72.588832487309645</v>
      </c>
      <c r="X49" s="130">
        <v>7.5217465461367965</v>
      </c>
    </row>
    <row r="50" spans="2:24" x14ac:dyDescent="0.2">
      <c r="B50" s="170"/>
      <c r="C50" s="26" t="s">
        <v>307</v>
      </c>
      <c r="D50" s="132">
        <v>20.751276440554339</v>
      </c>
      <c r="E50" s="132">
        <v>20.777443197372023</v>
      </c>
      <c r="F50" s="132">
        <v>-0.12593829071805374</v>
      </c>
      <c r="G50" s="132">
        <v>17.634146341463413</v>
      </c>
      <c r="H50" s="132">
        <v>16.601082144613873</v>
      </c>
      <c r="I50" s="132">
        <v>6.2228726287262646</v>
      </c>
      <c r="J50" s="132">
        <v>12.466367713004484</v>
      </c>
      <c r="K50" s="132">
        <v>10.929802955665025</v>
      </c>
      <c r="L50" s="132">
        <v>14.058485441798766</v>
      </c>
      <c r="M50" s="132">
        <v>47.268262737876</v>
      </c>
      <c r="N50" s="132">
        <v>47.523650528658877</v>
      </c>
      <c r="O50" s="132">
        <v>-0.53739093681126349</v>
      </c>
      <c r="P50" s="132">
        <v>17.821782178217823</v>
      </c>
      <c r="Q50" s="132">
        <v>22.354340071343639</v>
      </c>
      <c r="R50" s="132">
        <v>-20.275963766589427</v>
      </c>
      <c r="S50" s="132">
        <v>13.946587537091988</v>
      </c>
      <c r="T50" s="132">
        <v>14.335060449050086</v>
      </c>
      <c r="U50" s="132">
        <v>-2.7099495906474544</v>
      </c>
      <c r="V50" s="132">
        <v>17.682926829268293</v>
      </c>
      <c r="W50" s="132">
        <v>21.82741116751269</v>
      </c>
      <c r="X50" s="132">
        <v>-18.987521270561544</v>
      </c>
    </row>
    <row r="51" spans="2:24" x14ac:dyDescent="0.2">
      <c r="B51" s="170"/>
      <c r="C51" s="15" t="s">
        <v>113</v>
      </c>
      <c r="D51" s="133">
        <v>6.6466083150984678</v>
      </c>
      <c r="E51" s="133">
        <v>8.10292909937038</v>
      </c>
      <c r="F51" s="133">
        <v>-17.972769678869241</v>
      </c>
      <c r="G51" s="134">
        <v>7.1707317073170733</v>
      </c>
      <c r="H51" s="134">
        <v>8.9030988686669943</v>
      </c>
      <c r="I51" s="134">
        <v>-19.458024524996617</v>
      </c>
      <c r="J51" s="133">
        <v>8.6397608370702539</v>
      </c>
      <c r="K51" s="133">
        <v>10.652709359605911</v>
      </c>
      <c r="L51" s="133">
        <v>-18.896117922531261</v>
      </c>
      <c r="M51" s="134">
        <v>2.3327194597912828</v>
      </c>
      <c r="N51" s="134">
        <v>2.671118530884808</v>
      </c>
      <c r="O51" s="134">
        <v>-12.668815224063849</v>
      </c>
      <c r="P51" s="133">
        <v>5.9405940594059405</v>
      </c>
      <c r="Q51" s="133">
        <v>7.2532699167657553</v>
      </c>
      <c r="R51" s="133">
        <v>-18.097711410485317</v>
      </c>
      <c r="S51" s="134">
        <v>6.5281899109792283</v>
      </c>
      <c r="T51" s="134">
        <v>8.6355785837651116</v>
      </c>
      <c r="U51" s="134">
        <v>-24.403560830860542</v>
      </c>
      <c r="V51" s="133">
        <v>4.2682926829268295</v>
      </c>
      <c r="W51" s="133">
        <v>5.5837563451776653</v>
      </c>
      <c r="X51" s="133">
        <v>-23.558758314855879</v>
      </c>
    </row>
    <row r="52" spans="2:24" x14ac:dyDescent="0.2">
      <c r="B52" s="172"/>
      <c r="C52" s="113" t="s">
        <v>46</v>
      </c>
      <c r="D52" s="135">
        <v>10968</v>
      </c>
      <c r="E52" s="135">
        <v>10959</v>
      </c>
      <c r="F52" s="135"/>
      <c r="G52" s="136">
        <v>4100</v>
      </c>
      <c r="H52" s="136">
        <v>4066</v>
      </c>
      <c r="I52" s="136"/>
      <c r="J52" s="135">
        <v>3345</v>
      </c>
      <c r="K52" s="135">
        <v>3248</v>
      </c>
      <c r="L52" s="135"/>
      <c r="M52" s="136">
        <v>1629</v>
      </c>
      <c r="N52" s="136">
        <v>1797</v>
      </c>
      <c r="O52" s="136"/>
      <c r="P52" s="135">
        <v>808</v>
      </c>
      <c r="Q52" s="135">
        <v>841</v>
      </c>
      <c r="R52" s="135"/>
      <c r="S52" s="136">
        <v>674</v>
      </c>
      <c r="T52" s="136">
        <v>579</v>
      </c>
      <c r="U52" s="136"/>
      <c r="V52" s="135">
        <v>164</v>
      </c>
      <c r="W52" s="135">
        <v>197</v>
      </c>
      <c r="X52" s="135"/>
    </row>
    <row r="53" spans="2:24" x14ac:dyDescent="0.2">
      <c r="B53" s="171" t="s">
        <v>316</v>
      </c>
      <c r="C53" s="129" t="s">
        <v>306</v>
      </c>
      <c r="D53" s="130">
        <v>69.385388480865871</v>
      </c>
      <c r="E53" s="130">
        <v>67.237045630317098</v>
      </c>
      <c r="F53" s="130">
        <v>3.1951773466680748</v>
      </c>
      <c r="G53" s="131">
        <v>68.804878048780495</v>
      </c>
      <c r="H53" s="131">
        <v>66.551893753074268</v>
      </c>
      <c r="I53" s="131">
        <v>3.3853045625800178</v>
      </c>
      <c r="J53" s="130">
        <v>73.632286995515699</v>
      </c>
      <c r="K53" s="130">
        <v>72.38300492610837</v>
      </c>
      <c r="L53" s="130">
        <v>1.7259328632220274</v>
      </c>
      <c r="M53" s="131">
        <v>59.975445058317987</v>
      </c>
      <c r="N53" s="131">
        <v>59.87757373400111</v>
      </c>
      <c r="O53" s="131">
        <v>0.16345238828758113</v>
      </c>
      <c r="P53" s="130">
        <v>75</v>
      </c>
      <c r="Q53" s="130">
        <v>64.324324324324323</v>
      </c>
      <c r="R53" s="130">
        <v>16.596638655462186</v>
      </c>
      <c r="S53" s="131">
        <v>73.738872403560833</v>
      </c>
      <c r="T53" s="131">
        <v>65.975820379965455</v>
      </c>
      <c r="U53" s="131">
        <v>11.766510789690386</v>
      </c>
      <c r="V53" s="130">
        <v>80.487804878048777</v>
      </c>
      <c r="W53" s="130">
        <v>79.187817258883243</v>
      </c>
      <c r="X53" s="130">
        <v>1.6416510318949378</v>
      </c>
    </row>
    <row r="54" spans="2:24" x14ac:dyDescent="0.2">
      <c r="B54" s="170"/>
      <c r="C54" s="26" t="s">
        <v>307</v>
      </c>
      <c r="D54" s="132">
        <v>23.975647468109781</v>
      </c>
      <c r="E54" s="132">
        <v>24.632637277648879</v>
      </c>
      <c r="F54" s="132">
        <v>-2.6671517228698605</v>
      </c>
      <c r="G54" s="132">
        <v>24.024390243902438</v>
      </c>
      <c r="H54" s="132">
        <v>24.545007378258731</v>
      </c>
      <c r="I54" s="132">
        <v>-2.1210714111149116</v>
      </c>
      <c r="J54" s="132">
        <v>17.727952167414053</v>
      </c>
      <c r="K54" s="132">
        <v>16.964285714285715</v>
      </c>
      <c r="L54" s="132">
        <v>4.5016127763354632</v>
      </c>
      <c r="M54" s="132">
        <v>37.691835481890728</v>
      </c>
      <c r="N54" s="132">
        <v>37.451307735114078</v>
      </c>
      <c r="O54" s="132">
        <v>0.64224124956558626</v>
      </c>
      <c r="P54" s="132">
        <v>21.794871794871796</v>
      </c>
      <c r="Q54" s="132">
        <v>29.189189189189189</v>
      </c>
      <c r="R54" s="132">
        <v>-25.332383665716989</v>
      </c>
      <c r="S54" s="132">
        <v>19.732937685459941</v>
      </c>
      <c r="T54" s="132">
        <v>25.388601036269431</v>
      </c>
      <c r="U54" s="132">
        <v>-22.276388300127181</v>
      </c>
      <c r="V54" s="132">
        <v>15.24390243902439</v>
      </c>
      <c r="W54" s="132">
        <v>15.228426395939087</v>
      </c>
      <c r="X54" s="132">
        <v>0.10162601626016965</v>
      </c>
    </row>
    <row r="55" spans="2:24" x14ac:dyDescent="0.2">
      <c r="B55" s="170"/>
      <c r="C55" s="15" t="s">
        <v>113</v>
      </c>
      <c r="D55" s="133">
        <v>6.6389640510243524</v>
      </c>
      <c r="E55" s="133">
        <v>8.13031709203403</v>
      </c>
      <c r="F55" s="133">
        <v>-18.343110411657676</v>
      </c>
      <c r="G55" s="134">
        <v>7.1707317073170733</v>
      </c>
      <c r="H55" s="134">
        <v>8.9030988686669943</v>
      </c>
      <c r="I55" s="134">
        <v>-19.458024524996617</v>
      </c>
      <c r="J55" s="133">
        <v>8.6397608370702539</v>
      </c>
      <c r="K55" s="133">
        <v>10.652709359605911</v>
      </c>
      <c r="L55" s="133">
        <v>-18.896117922531261</v>
      </c>
      <c r="M55" s="134">
        <v>2.3327194597912828</v>
      </c>
      <c r="N55" s="134">
        <v>2.671118530884808</v>
      </c>
      <c r="O55" s="134">
        <v>-12.668815224063849</v>
      </c>
      <c r="P55" s="133">
        <v>3.2051282051282053</v>
      </c>
      <c r="Q55" s="133">
        <v>6.4864864864864868</v>
      </c>
      <c r="R55" s="133">
        <v>-50.587606837606835</v>
      </c>
      <c r="S55" s="134">
        <v>6.5281899109792283</v>
      </c>
      <c r="T55" s="134">
        <v>8.6355785837651116</v>
      </c>
      <c r="U55" s="134">
        <v>-24.403560830860542</v>
      </c>
      <c r="V55" s="133">
        <v>4.2682926829268295</v>
      </c>
      <c r="W55" s="133">
        <v>5.5837563451776653</v>
      </c>
      <c r="X55" s="133">
        <v>-23.558758314855879</v>
      </c>
    </row>
    <row r="56" spans="2:24" x14ac:dyDescent="0.2">
      <c r="B56" s="172"/>
      <c r="C56" s="113" t="s">
        <v>46</v>
      </c>
      <c r="D56" s="135">
        <v>10348</v>
      </c>
      <c r="E56" s="135">
        <v>10344</v>
      </c>
      <c r="F56" s="135"/>
      <c r="G56" s="136">
        <v>4100</v>
      </c>
      <c r="H56" s="136">
        <v>4066</v>
      </c>
      <c r="I56" s="136"/>
      <c r="J56" s="135">
        <v>3345</v>
      </c>
      <c r="K56" s="135">
        <v>3248</v>
      </c>
      <c r="L56" s="135"/>
      <c r="M56" s="136">
        <v>1629</v>
      </c>
      <c r="N56" s="136">
        <v>1797</v>
      </c>
      <c r="O56" s="136"/>
      <c r="P56" s="135">
        <v>156</v>
      </c>
      <c r="Q56" s="135">
        <v>185</v>
      </c>
      <c r="R56" s="135"/>
      <c r="S56" s="136">
        <v>674</v>
      </c>
      <c r="T56" s="136">
        <v>579</v>
      </c>
      <c r="U56" s="136"/>
      <c r="V56" s="135">
        <v>164</v>
      </c>
      <c r="W56" s="135">
        <v>197</v>
      </c>
      <c r="X56" s="135"/>
    </row>
    <row r="57" spans="2:24" x14ac:dyDescent="0.2">
      <c r="B57" s="171" t="s">
        <v>317</v>
      </c>
      <c r="C57" s="129" t="s">
        <v>306</v>
      </c>
      <c r="D57" s="130">
        <v>78.336363636363643</v>
      </c>
      <c r="E57" s="130">
        <v>76.763636363636365</v>
      </c>
      <c r="F57" s="130">
        <v>2.0487920416864114</v>
      </c>
      <c r="G57" s="131">
        <v>78.195121951219505</v>
      </c>
      <c r="H57" s="131">
        <v>76.758484997540577</v>
      </c>
      <c r="I57" s="131">
        <v>1.8716327631075131</v>
      </c>
      <c r="J57" s="130">
        <v>81.046337817638261</v>
      </c>
      <c r="K57" s="130">
        <v>79.371921182266007</v>
      </c>
      <c r="L57" s="130">
        <v>2.1095830999569785</v>
      </c>
      <c r="M57" s="131">
        <v>73.17372621240024</v>
      </c>
      <c r="N57" s="131">
        <v>72.509738452977189</v>
      </c>
      <c r="O57" s="131">
        <v>0.91572218241229564</v>
      </c>
      <c r="P57" s="130">
        <v>76.237623762376231</v>
      </c>
      <c r="Q57" s="130">
        <v>73.127229488703918</v>
      </c>
      <c r="R57" s="130">
        <v>4.2534009498510841</v>
      </c>
      <c r="S57" s="131">
        <v>83.086053412462903</v>
      </c>
      <c r="T57" s="131">
        <v>80.483592400690853</v>
      </c>
      <c r="U57" s="131">
        <v>3.2335298837253532</v>
      </c>
      <c r="V57" s="130">
        <v>86.58536585365853</v>
      </c>
      <c r="W57" s="130">
        <v>88.832487309644677</v>
      </c>
      <c r="X57" s="130">
        <v>-2.5296167247386876</v>
      </c>
    </row>
    <row r="58" spans="2:24" x14ac:dyDescent="0.2">
      <c r="B58" s="170"/>
      <c r="C58" s="26" t="s">
        <v>307</v>
      </c>
      <c r="D58" s="132">
        <v>15.027272727272727</v>
      </c>
      <c r="E58" s="132">
        <v>15.145454545454545</v>
      </c>
      <c r="F58" s="132">
        <v>-0.78031212484992807</v>
      </c>
      <c r="G58" s="132">
        <v>14.634146341463415</v>
      </c>
      <c r="H58" s="132">
        <v>14.338416133792425</v>
      </c>
      <c r="I58" s="132">
        <v>2.0625026147345551</v>
      </c>
      <c r="J58" s="132">
        <v>10.31390134529148</v>
      </c>
      <c r="K58" s="132">
        <v>9.9753694581280783</v>
      </c>
      <c r="L58" s="132">
        <v>3.3936776836627587</v>
      </c>
      <c r="M58" s="132">
        <v>24.493554327808472</v>
      </c>
      <c r="N58" s="132">
        <v>24.819143016138007</v>
      </c>
      <c r="O58" s="132">
        <v>-1.3118450065654201</v>
      </c>
      <c r="P58" s="132">
        <v>17.821782178217823</v>
      </c>
      <c r="Q58" s="132">
        <v>19.619500594530322</v>
      </c>
      <c r="R58" s="132">
        <v>-9.1629162916291591</v>
      </c>
      <c r="S58" s="132">
        <v>10.385756676557863</v>
      </c>
      <c r="T58" s="132">
        <v>10.880829015544041</v>
      </c>
      <c r="U58" s="132">
        <v>-4.5499505440158288</v>
      </c>
      <c r="V58" s="132">
        <v>9.1463414634146343</v>
      </c>
      <c r="W58" s="132">
        <v>5.5837563451776653</v>
      </c>
      <c r="X58" s="132">
        <v>63.802660753880247</v>
      </c>
    </row>
    <row r="59" spans="2:24" x14ac:dyDescent="0.2">
      <c r="B59" s="170"/>
      <c r="C59" s="15" t="s">
        <v>113</v>
      </c>
      <c r="D59" s="133">
        <v>6.6363636363636367</v>
      </c>
      <c r="E59" s="133">
        <v>8.0909090909090917</v>
      </c>
      <c r="F59" s="133">
        <v>-17.977528089887656</v>
      </c>
      <c r="G59" s="134">
        <v>7.1707317073170733</v>
      </c>
      <c r="H59" s="134">
        <v>8.9030988686669943</v>
      </c>
      <c r="I59" s="134">
        <v>-19.458024524996617</v>
      </c>
      <c r="J59" s="133">
        <v>8.6397608370702539</v>
      </c>
      <c r="K59" s="133">
        <v>10.652709359605911</v>
      </c>
      <c r="L59" s="133">
        <v>-18.896117922531261</v>
      </c>
      <c r="M59" s="134">
        <v>2.3327194597912828</v>
      </c>
      <c r="N59" s="134">
        <v>2.671118530884808</v>
      </c>
      <c r="O59" s="134">
        <v>-12.668815224063849</v>
      </c>
      <c r="P59" s="133">
        <v>5.9405940594059405</v>
      </c>
      <c r="Q59" s="133">
        <v>7.2532699167657553</v>
      </c>
      <c r="R59" s="133">
        <v>-18.097711410485317</v>
      </c>
      <c r="S59" s="134">
        <v>6.5281899109792283</v>
      </c>
      <c r="T59" s="134">
        <v>8.6355785837651116</v>
      </c>
      <c r="U59" s="134">
        <v>-24.403560830860542</v>
      </c>
      <c r="V59" s="133">
        <v>4.2682926829268295</v>
      </c>
      <c r="W59" s="133">
        <v>5.5837563451776653</v>
      </c>
      <c r="X59" s="133">
        <v>-23.558758314855879</v>
      </c>
    </row>
    <row r="60" spans="2:24" x14ac:dyDescent="0.2">
      <c r="B60" s="172"/>
      <c r="C60" s="113" t="s">
        <v>46</v>
      </c>
      <c r="D60" s="135">
        <v>11000</v>
      </c>
      <c r="E60" s="135">
        <v>11000</v>
      </c>
      <c r="F60" s="135"/>
      <c r="G60" s="136">
        <v>4100</v>
      </c>
      <c r="H60" s="136">
        <v>4066</v>
      </c>
      <c r="I60" s="136"/>
      <c r="J60" s="135">
        <v>3345</v>
      </c>
      <c r="K60" s="135">
        <v>3248</v>
      </c>
      <c r="L60" s="135"/>
      <c r="M60" s="136">
        <v>1629</v>
      </c>
      <c r="N60" s="136">
        <v>1797</v>
      </c>
      <c r="O60" s="136"/>
      <c r="P60" s="135">
        <v>808</v>
      </c>
      <c r="Q60" s="135">
        <v>841</v>
      </c>
      <c r="R60" s="135"/>
      <c r="S60" s="136">
        <v>674</v>
      </c>
      <c r="T60" s="136">
        <v>579</v>
      </c>
      <c r="U60" s="136"/>
      <c r="V60" s="135">
        <v>164</v>
      </c>
      <c r="W60" s="135">
        <v>197</v>
      </c>
      <c r="X60" s="135"/>
    </row>
    <row r="61" spans="2:24" x14ac:dyDescent="0.2">
      <c r="B61" s="171" t="s">
        <v>318</v>
      </c>
      <c r="C61" s="129" t="s">
        <v>306</v>
      </c>
      <c r="D61" s="130">
        <v>84.381818181818176</v>
      </c>
      <c r="E61" s="130" t="s">
        <v>411</v>
      </c>
      <c r="F61" s="130" t="s">
        <v>186</v>
      </c>
      <c r="G61" s="131">
        <v>86.365853658536579</v>
      </c>
      <c r="H61" s="131" t="s">
        <v>411</v>
      </c>
      <c r="I61" s="131" t="s">
        <v>186</v>
      </c>
      <c r="J61" s="130">
        <v>86.427503736920784</v>
      </c>
      <c r="K61" s="130" t="s">
        <v>411</v>
      </c>
      <c r="L61" s="130" t="s">
        <v>186</v>
      </c>
      <c r="M61" s="131">
        <v>76.61141804788214</v>
      </c>
      <c r="N61" s="131" t="s">
        <v>411</v>
      </c>
      <c r="O61" s="131" t="s">
        <v>186</v>
      </c>
      <c r="P61" s="130">
        <v>85.024752475247524</v>
      </c>
      <c r="Q61" s="130" t="s">
        <v>411</v>
      </c>
      <c r="R61" s="130" t="s">
        <v>186</v>
      </c>
      <c r="S61" s="131">
        <v>87.091988130563792</v>
      </c>
      <c r="T61" s="131" t="s">
        <v>411</v>
      </c>
      <c r="U61" s="131" t="s">
        <v>186</v>
      </c>
      <c r="V61" s="130">
        <v>94.512195121951223</v>
      </c>
      <c r="W61" s="130" t="s">
        <v>411</v>
      </c>
      <c r="X61" s="130" t="s">
        <v>186</v>
      </c>
    </row>
    <row r="62" spans="2:24" x14ac:dyDescent="0.2">
      <c r="B62" s="170"/>
      <c r="C62" s="26" t="s">
        <v>307</v>
      </c>
      <c r="D62" s="132">
        <v>8.9818181818181824</v>
      </c>
      <c r="E62" s="132" t="s">
        <v>411</v>
      </c>
      <c r="F62" s="132" t="s">
        <v>186</v>
      </c>
      <c r="G62" s="132">
        <v>6.4634146341463419</v>
      </c>
      <c r="H62" s="132" t="s">
        <v>411</v>
      </c>
      <c r="I62" s="132" t="s">
        <v>186</v>
      </c>
      <c r="J62" s="132">
        <v>4.9327354260089686</v>
      </c>
      <c r="K62" s="132" t="s">
        <v>411</v>
      </c>
      <c r="L62" s="132" t="s">
        <v>186</v>
      </c>
      <c r="M62" s="132">
        <v>21.055862492326582</v>
      </c>
      <c r="N62" s="132" t="s">
        <v>411</v>
      </c>
      <c r="O62" s="132" t="s">
        <v>186</v>
      </c>
      <c r="P62" s="132">
        <v>9.0346534653465351</v>
      </c>
      <c r="Q62" s="132" t="s">
        <v>411</v>
      </c>
      <c r="R62" s="132" t="s">
        <v>186</v>
      </c>
      <c r="S62" s="132">
        <v>6.3798219584569731</v>
      </c>
      <c r="T62" s="132" t="s">
        <v>411</v>
      </c>
      <c r="U62" s="132" t="s">
        <v>186</v>
      </c>
      <c r="V62" s="132">
        <v>1.2195121951219512</v>
      </c>
      <c r="W62" s="132" t="s">
        <v>411</v>
      </c>
      <c r="X62" s="132" t="s">
        <v>186</v>
      </c>
    </row>
    <row r="63" spans="2:24" x14ac:dyDescent="0.2">
      <c r="B63" s="170"/>
      <c r="C63" s="15" t="s">
        <v>113</v>
      </c>
      <c r="D63" s="133">
        <v>6.6363636363636367</v>
      </c>
      <c r="E63" s="133" t="s">
        <v>411</v>
      </c>
      <c r="F63" s="133" t="s">
        <v>186</v>
      </c>
      <c r="G63" s="134">
        <v>7.1707317073170733</v>
      </c>
      <c r="H63" s="134" t="s">
        <v>411</v>
      </c>
      <c r="I63" s="134" t="s">
        <v>186</v>
      </c>
      <c r="J63" s="133">
        <v>8.6397608370702539</v>
      </c>
      <c r="K63" s="133" t="s">
        <v>411</v>
      </c>
      <c r="L63" s="133" t="s">
        <v>186</v>
      </c>
      <c r="M63" s="134">
        <v>2.3327194597912828</v>
      </c>
      <c r="N63" s="134" t="s">
        <v>411</v>
      </c>
      <c r="O63" s="134" t="s">
        <v>186</v>
      </c>
      <c r="P63" s="133">
        <v>5.9405940594059405</v>
      </c>
      <c r="Q63" s="133" t="s">
        <v>411</v>
      </c>
      <c r="R63" s="133" t="s">
        <v>186</v>
      </c>
      <c r="S63" s="134">
        <v>6.5281899109792283</v>
      </c>
      <c r="T63" s="134" t="s">
        <v>411</v>
      </c>
      <c r="U63" s="134" t="s">
        <v>186</v>
      </c>
      <c r="V63" s="133">
        <v>4.2682926829268295</v>
      </c>
      <c r="W63" s="133" t="s">
        <v>411</v>
      </c>
      <c r="X63" s="133" t="s">
        <v>186</v>
      </c>
    </row>
    <row r="64" spans="2:24" x14ac:dyDescent="0.2">
      <c r="B64" s="172"/>
      <c r="C64" s="113" t="s">
        <v>46</v>
      </c>
      <c r="D64" s="135">
        <v>11000</v>
      </c>
      <c r="E64" s="135">
        <v>11000</v>
      </c>
      <c r="F64" s="135"/>
      <c r="G64" s="136">
        <v>4100</v>
      </c>
      <c r="H64" s="136">
        <v>4066</v>
      </c>
      <c r="I64" s="136"/>
      <c r="J64" s="135">
        <v>3345</v>
      </c>
      <c r="K64" s="135">
        <v>3248</v>
      </c>
      <c r="L64" s="135"/>
      <c r="M64" s="136">
        <v>1629</v>
      </c>
      <c r="N64" s="136">
        <v>1797</v>
      </c>
      <c r="O64" s="136"/>
      <c r="P64" s="135">
        <v>808</v>
      </c>
      <c r="Q64" s="135">
        <v>841</v>
      </c>
      <c r="R64" s="135"/>
      <c r="S64" s="136">
        <v>674</v>
      </c>
      <c r="T64" s="136">
        <v>579</v>
      </c>
      <c r="U64" s="136"/>
      <c r="V64" s="135">
        <v>164</v>
      </c>
      <c r="W64" s="135">
        <v>197</v>
      </c>
      <c r="X64" s="135">
        <v>0</v>
      </c>
    </row>
    <row r="65" spans="2:24" x14ac:dyDescent="0.2">
      <c r="B65" s="171" t="s">
        <v>319</v>
      </c>
      <c r="C65" s="129" t="s">
        <v>306</v>
      </c>
      <c r="D65" s="130">
        <v>74.5</v>
      </c>
      <c r="E65" s="130" t="s">
        <v>411</v>
      </c>
      <c r="F65" s="130" t="s">
        <v>186</v>
      </c>
      <c r="G65" s="131">
        <v>74.804878048780495</v>
      </c>
      <c r="H65" s="131" t="s">
        <v>411</v>
      </c>
      <c r="I65" s="131" t="s">
        <v>186</v>
      </c>
      <c r="J65" s="130">
        <v>77.638266068759336</v>
      </c>
      <c r="K65" s="130" t="s">
        <v>411</v>
      </c>
      <c r="L65" s="130" t="s">
        <v>186</v>
      </c>
      <c r="M65" s="131">
        <v>67.034990791896874</v>
      </c>
      <c r="N65" s="131" t="s">
        <v>411</v>
      </c>
      <c r="O65" s="131" t="s">
        <v>186</v>
      </c>
      <c r="P65" s="130">
        <v>76.60891089108911</v>
      </c>
      <c r="Q65" s="130" t="s">
        <v>411</v>
      </c>
      <c r="R65" s="130" t="s">
        <v>186</v>
      </c>
      <c r="S65" s="131">
        <v>75.074183976261125</v>
      </c>
      <c r="T65" s="131" t="s">
        <v>411</v>
      </c>
      <c r="U65" s="131" t="s">
        <v>186</v>
      </c>
      <c r="V65" s="130">
        <v>0</v>
      </c>
      <c r="W65" s="130">
        <v>0</v>
      </c>
      <c r="X65" s="130">
        <v>0</v>
      </c>
    </row>
    <row r="66" spans="2:24" x14ac:dyDescent="0.2">
      <c r="B66" s="170"/>
      <c r="C66" s="26" t="s">
        <v>307</v>
      </c>
      <c r="D66" s="132">
        <v>18.863636363636363</v>
      </c>
      <c r="E66" s="132" t="s">
        <v>411</v>
      </c>
      <c r="F66" s="132" t="s">
        <v>186</v>
      </c>
      <c r="G66" s="132">
        <v>18.024390243902438</v>
      </c>
      <c r="H66" s="132" t="s">
        <v>411</v>
      </c>
      <c r="I66" s="132" t="s">
        <v>186</v>
      </c>
      <c r="J66" s="132">
        <v>13.721973094170403</v>
      </c>
      <c r="K66" s="132" t="s">
        <v>411</v>
      </c>
      <c r="L66" s="132" t="s">
        <v>186</v>
      </c>
      <c r="M66" s="132">
        <v>30.632289748311848</v>
      </c>
      <c r="N66" s="132" t="s">
        <v>411</v>
      </c>
      <c r="O66" s="132" t="s">
        <v>186</v>
      </c>
      <c r="P66" s="132">
        <v>17.450495049504951</v>
      </c>
      <c r="Q66" s="132" t="s">
        <v>411</v>
      </c>
      <c r="R66" s="132" t="s">
        <v>186</v>
      </c>
      <c r="S66" s="132">
        <v>18.397626112759642</v>
      </c>
      <c r="T66" s="132" t="s">
        <v>411</v>
      </c>
      <c r="U66" s="132" t="s">
        <v>186</v>
      </c>
      <c r="V66" s="132">
        <v>0</v>
      </c>
      <c r="W66" s="132">
        <v>0</v>
      </c>
      <c r="X66" s="132">
        <v>0</v>
      </c>
    </row>
    <row r="67" spans="2:24" x14ac:dyDescent="0.2">
      <c r="B67" s="170"/>
      <c r="C67" s="15" t="s">
        <v>113</v>
      </c>
      <c r="D67" s="133">
        <v>6.6363636363636367</v>
      </c>
      <c r="E67" s="133" t="s">
        <v>411</v>
      </c>
      <c r="F67" s="133" t="s">
        <v>186</v>
      </c>
      <c r="G67" s="134">
        <v>7.1707317073170733</v>
      </c>
      <c r="H67" s="134" t="s">
        <v>411</v>
      </c>
      <c r="I67" s="134" t="s">
        <v>186</v>
      </c>
      <c r="J67" s="133">
        <v>8.6397608370702539</v>
      </c>
      <c r="K67" s="133" t="s">
        <v>411</v>
      </c>
      <c r="L67" s="133" t="s">
        <v>186</v>
      </c>
      <c r="M67" s="134">
        <v>2.3327194597912828</v>
      </c>
      <c r="N67" s="134" t="s">
        <v>411</v>
      </c>
      <c r="O67" s="134" t="s">
        <v>186</v>
      </c>
      <c r="P67" s="133">
        <v>5.9405940594059405</v>
      </c>
      <c r="Q67" s="133" t="s">
        <v>411</v>
      </c>
      <c r="R67" s="133" t="s">
        <v>186</v>
      </c>
      <c r="S67" s="134">
        <v>6.5281899109792283</v>
      </c>
      <c r="T67" s="134" t="s">
        <v>411</v>
      </c>
      <c r="U67" s="134" t="s">
        <v>186</v>
      </c>
      <c r="V67" s="133">
        <v>0</v>
      </c>
      <c r="W67" s="133">
        <v>0</v>
      </c>
      <c r="X67" s="133">
        <v>0</v>
      </c>
    </row>
    <row r="68" spans="2:24" x14ac:dyDescent="0.2">
      <c r="B68" s="172"/>
      <c r="C68" s="113" t="s">
        <v>46</v>
      </c>
      <c r="D68" s="135">
        <v>11000</v>
      </c>
      <c r="E68" s="135">
        <v>11000</v>
      </c>
      <c r="F68" s="135"/>
      <c r="G68" s="136">
        <v>4100</v>
      </c>
      <c r="H68" s="136">
        <v>4066</v>
      </c>
      <c r="I68" s="136"/>
      <c r="J68" s="135">
        <v>3345</v>
      </c>
      <c r="K68" s="135">
        <v>3248</v>
      </c>
      <c r="L68" s="135"/>
      <c r="M68" s="136">
        <v>1629</v>
      </c>
      <c r="N68" s="136">
        <v>1797</v>
      </c>
      <c r="O68" s="136"/>
      <c r="P68" s="135">
        <v>808</v>
      </c>
      <c r="Q68" s="135">
        <v>841</v>
      </c>
      <c r="R68" s="135"/>
      <c r="S68" s="136">
        <v>674</v>
      </c>
      <c r="T68" s="136">
        <v>579</v>
      </c>
      <c r="U68" s="136"/>
      <c r="V68" s="135">
        <v>0</v>
      </c>
      <c r="W68" s="135">
        <v>0</v>
      </c>
      <c r="X68" s="135" t="s">
        <v>413</v>
      </c>
    </row>
    <row r="69" spans="2:24" ht="13.5" customHeight="1" x14ac:dyDescent="0.2">
      <c r="B69" s="171" t="s">
        <v>320</v>
      </c>
      <c r="C69" s="129" t="s">
        <v>306</v>
      </c>
      <c r="D69" s="130">
        <v>92.518181818181816</v>
      </c>
      <c r="E69" s="130" t="s">
        <v>411</v>
      </c>
      <c r="F69" s="130" t="s">
        <v>186</v>
      </c>
      <c r="G69" s="131">
        <v>92.365853658536579</v>
      </c>
      <c r="H69" s="131" t="s">
        <v>411</v>
      </c>
      <c r="I69" s="131" t="s">
        <v>186</v>
      </c>
      <c r="J69" s="130">
        <v>90.852017937219728</v>
      </c>
      <c r="K69" s="130" t="s">
        <v>411</v>
      </c>
      <c r="L69" s="130" t="s">
        <v>186</v>
      </c>
      <c r="M69" s="131">
        <v>96.439533456108038</v>
      </c>
      <c r="N69" s="131" t="s">
        <v>411</v>
      </c>
      <c r="O69" s="131" t="s">
        <v>186</v>
      </c>
      <c r="P69" s="130">
        <v>92.698019801980195</v>
      </c>
      <c r="Q69" s="130" t="s">
        <v>411</v>
      </c>
      <c r="R69" s="130" t="s">
        <v>186</v>
      </c>
      <c r="S69" s="131">
        <v>91.097922848664695</v>
      </c>
      <c r="T69" s="131" t="s">
        <v>411</v>
      </c>
      <c r="U69" s="131" t="s">
        <v>186</v>
      </c>
      <c r="V69" s="130">
        <v>0</v>
      </c>
      <c r="W69" s="130" t="s">
        <v>304</v>
      </c>
      <c r="X69" s="130">
        <v>0</v>
      </c>
    </row>
    <row r="70" spans="2:24" x14ac:dyDescent="0.2">
      <c r="B70" s="170"/>
      <c r="C70" s="26" t="s">
        <v>307</v>
      </c>
      <c r="D70" s="132">
        <v>0.84545454545454546</v>
      </c>
      <c r="E70" s="132" t="s">
        <v>411</v>
      </c>
      <c r="F70" s="132" t="s">
        <v>186</v>
      </c>
      <c r="G70" s="132">
        <v>0.46341463414634149</v>
      </c>
      <c r="H70" s="132" t="s">
        <v>411</v>
      </c>
      <c r="I70" s="132" t="s">
        <v>186</v>
      </c>
      <c r="J70" s="132">
        <v>0.50822122571001493</v>
      </c>
      <c r="K70" s="132" t="s">
        <v>411</v>
      </c>
      <c r="L70" s="132" t="s">
        <v>186</v>
      </c>
      <c r="M70" s="132">
        <v>1.2277470841006752</v>
      </c>
      <c r="N70" s="132" t="s">
        <v>411</v>
      </c>
      <c r="O70" s="132" t="s">
        <v>186</v>
      </c>
      <c r="P70" s="132">
        <v>1.3613861386138615</v>
      </c>
      <c r="Q70" s="132" t="s">
        <v>411</v>
      </c>
      <c r="R70" s="132" t="s">
        <v>186</v>
      </c>
      <c r="S70" s="132">
        <v>2.3738872403560829</v>
      </c>
      <c r="T70" s="132" t="s">
        <v>411</v>
      </c>
      <c r="U70" s="132" t="s">
        <v>186</v>
      </c>
      <c r="V70" s="132">
        <v>2011</v>
      </c>
      <c r="W70" s="132">
        <v>2010</v>
      </c>
      <c r="X70" s="132" t="s">
        <v>414</v>
      </c>
    </row>
    <row r="71" spans="2:24" x14ac:dyDescent="0.2">
      <c r="B71" s="170"/>
      <c r="C71" s="15" t="s">
        <v>113</v>
      </c>
      <c r="D71" s="133">
        <v>6.6363636363636367</v>
      </c>
      <c r="E71" s="133" t="s">
        <v>411</v>
      </c>
      <c r="F71" s="133" t="s">
        <v>186</v>
      </c>
      <c r="G71" s="134">
        <v>7.1707317073170733</v>
      </c>
      <c r="H71" s="134" t="s">
        <v>411</v>
      </c>
      <c r="I71" s="134" t="s">
        <v>186</v>
      </c>
      <c r="J71" s="133">
        <v>8.6397608370702539</v>
      </c>
      <c r="K71" s="133" t="s">
        <v>411</v>
      </c>
      <c r="L71" s="133" t="s">
        <v>186</v>
      </c>
      <c r="M71" s="134">
        <v>2.3327194597912828</v>
      </c>
      <c r="N71" s="134" t="s">
        <v>411</v>
      </c>
      <c r="O71" s="134" t="s">
        <v>186</v>
      </c>
      <c r="P71" s="133">
        <v>5.9405940594059405</v>
      </c>
      <c r="Q71" s="133" t="s">
        <v>411</v>
      </c>
      <c r="R71" s="133" t="s">
        <v>186</v>
      </c>
      <c r="S71" s="134">
        <v>6.5281899109792283</v>
      </c>
      <c r="T71" s="134" t="s">
        <v>411</v>
      </c>
      <c r="U71" s="134" t="s">
        <v>186</v>
      </c>
      <c r="V71" s="133">
        <v>29.166666666666668</v>
      </c>
      <c r="W71" s="133">
        <v>30.188679245283019</v>
      </c>
      <c r="X71" s="133">
        <v>-3.3854166666666572</v>
      </c>
    </row>
    <row r="72" spans="2:24" x14ac:dyDescent="0.2">
      <c r="B72" s="172"/>
      <c r="C72" s="113" t="s">
        <v>46</v>
      </c>
      <c r="D72" s="135">
        <v>11000</v>
      </c>
      <c r="E72" s="135">
        <v>11000</v>
      </c>
      <c r="F72" s="135"/>
      <c r="G72" s="136">
        <v>4100</v>
      </c>
      <c r="H72" s="136">
        <v>4066</v>
      </c>
      <c r="I72" s="136"/>
      <c r="J72" s="135">
        <v>3345</v>
      </c>
      <c r="K72" s="135">
        <v>3248</v>
      </c>
      <c r="L72" s="135"/>
      <c r="M72" s="136">
        <v>1629</v>
      </c>
      <c r="N72" s="136">
        <v>1797</v>
      </c>
      <c r="O72" s="136"/>
      <c r="P72" s="135">
        <v>808</v>
      </c>
      <c r="Q72" s="135">
        <v>841</v>
      </c>
      <c r="R72" s="135"/>
      <c r="S72" s="136">
        <v>674</v>
      </c>
      <c r="T72" s="136">
        <v>579</v>
      </c>
      <c r="U72" s="136"/>
      <c r="V72" s="135">
        <v>2.0833333333333335</v>
      </c>
      <c r="W72" s="135">
        <v>0</v>
      </c>
      <c r="X72" s="135" t="e">
        <v>#DIV/0!</v>
      </c>
    </row>
    <row r="73" spans="2:24" ht="27.75" customHeight="1" x14ac:dyDescent="0.2">
      <c r="B73" s="156" t="s">
        <v>321</v>
      </c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</row>
    <row r="74" spans="2:24" x14ac:dyDescent="0.2">
      <c r="B74" s="42"/>
      <c r="C74" s="42"/>
      <c r="D74" s="42"/>
      <c r="E74" s="42"/>
      <c r="F74" s="42"/>
      <c r="G74" s="42"/>
      <c r="H74" s="42"/>
      <c r="I74" s="42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</row>
    <row r="75" spans="2:24" x14ac:dyDescent="0.2">
      <c r="B75" s="42"/>
      <c r="C75" s="42"/>
      <c r="D75" s="42"/>
      <c r="E75" s="42"/>
      <c r="F75" s="42"/>
      <c r="G75" s="42"/>
      <c r="H75" s="42"/>
      <c r="I75" s="23" t="s">
        <v>36</v>
      </c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 spans="2:24" x14ac:dyDescent="0.2">
      <c r="B76" s="42"/>
      <c r="C76" s="42"/>
      <c r="D76" s="42"/>
      <c r="E76" s="42"/>
      <c r="F76" s="42"/>
      <c r="G76" s="42"/>
      <c r="H76" s="42"/>
      <c r="I76" s="42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 spans="2:24" x14ac:dyDescent="0.2">
      <c r="B77" s="137"/>
      <c r="C77" s="137"/>
      <c r="D77" s="137" t="s">
        <v>322</v>
      </c>
      <c r="E77" s="137"/>
      <c r="F77" s="137"/>
      <c r="G77" s="137" t="s">
        <v>323</v>
      </c>
      <c r="H77" s="137"/>
      <c r="I77" s="137"/>
      <c r="J77" s="138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2:24" x14ac:dyDescent="0.2">
      <c r="B78" s="137"/>
      <c r="C78" s="137"/>
      <c r="D78" s="137">
        <v>2010</v>
      </c>
      <c r="E78" s="137">
        <v>2009</v>
      </c>
      <c r="F78" s="137" t="s">
        <v>324</v>
      </c>
      <c r="G78" s="137">
        <v>2010</v>
      </c>
      <c r="H78" s="137">
        <v>2009</v>
      </c>
      <c r="I78" s="137" t="s">
        <v>324</v>
      </c>
      <c r="J78" s="138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2:24" x14ac:dyDescent="0.2">
      <c r="B79" s="139"/>
      <c r="C79" s="137"/>
      <c r="D79" s="137"/>
      <c r="E79" s="137"/>
      <c r="F79" s="137"/>
      <c r="G79" s="137"/>
      <c r="H79" s="137"/>
      <c r="I79" s="137"/>
      <c r="J79" s="138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2:24" x14ac:dyDescent="0.2">
      <c r="B80" s="140" t="s">
        <v>325</v>
      </c>
      <c r="C80" s="139" t="s">
        <v>307</v>
      </c>
      <c r="D80" s="141">
        <v>36.071688500727802</v>
      </c>
      <c r="E80" s="141">
        <v>37.401109393470946</v>
      </c>
      <c r="F80" s="141">
        <v>-3.5544958807431044</v>
      </c>
      <c r="G80" s="141">
        <v>31.849483521888835</v>
      </c>
      <c r="H80" s="141">
        <v>33.947237431557987</v>
      </c>
      <c r="I80" s="141">
        <v>-6.1794539655796541</v>
      </c>
      <c r="J80" s="139"/>
    </row>
    <row r="81" spans="2:10" x14ac:dyDescent="0.2">
      <c r="B81" s="140" t="s">
        <v>326</v>
      </c>
      <c r="C81" s="108" t="s">
        <v>307</v>
      </c>
      <c r="D81" s="142">
        <v>29.0346352247605</v>
      </c>
      <c r="E81" s="142">
        <v>29.460811561978876</v>
      </c>
      <c r="F81" s="142">
        <v>-1.4465872276525573</v>
      </c>
      <c r="G81" s="142">
        <v>22.823413674372848</v>
      </c>
      <c r="H81" s="142">
        <v>23.842707814833251</v>
      </c>
      <c r="I81" s="142">
        <v>-4.2750770943318486</v>
      </c>
      <c r="J81" s="139"/>
    </row>
    <row r="82" spans="2:10" x14ac:dyDescent="0.2">
      <c r="B82" s="140" t="s">
        <v>327</v>
      </c>
      <c r="C82" s="139" t="s">
        <v>307</v>
      </c>
      <c r="D82" s="141">
        <v>25.781505282648951</v>
      </c>
      <c r="E82" s="141">
        <v>26.158068057080133</v>
      </c>
      <c r="F82" s="141">
        <v>-1.4395664603726743</v>
      </c>
      <c r="G82" s="141">
        <v>25.897688145597638</v>
      </c>
      <c r="H82" s="141">
        <v>26.132404181184668</v>
      </c>
      <c r="I82" s="141">
        <v>-0.89818002951304265</v>
      </c>
      <c r="J82" s="139"/>
    </row>
    <row r="83" spans="2:10" ht="25.5" x14ac:dyDescent="0.2">
      <c r="B83" s="140" t="s">
        <v>328</v>
      </c>
      <c r="C83" s="139" t="s">
        <v>307</v>
      </c>
      <c r="D83" s="141">
        <v>24.632637277648879</v>
      </c>
      <c r="E83" s="141">
        <v>24.584653798136944</v>
      </c>
      <c r="F83" s="141">
        <v>0.1951765516241295</v>
      </c>
      <c r="G83" s="141">
        <v>24.545007378258731</v>
      </c>
      <c r="H83" s="141">
        <v>24.265803882528623</v>
      </c>
      <c r="I83" s="141">
        <v>1.1506047649677811</v>
      </c>
      <c r="J83" s="139"/>
    </row>
    <row r="84" spans="2:10" ht="25.5" x14ac:dyDescent="0.2">
      <c r="B84" s="140" t="s">
        <v>329</v>
      </c>
      <c r="C84" s="139" t="s">
        <v>307</v>
      </c>
      <c r="D84" s="141">
        <v>20.777443197372023</v>
      </c>
      <c r="E84" s="141">
        <v>20.524733533752393</v>
      </c>
      <c r="F84" s="141">
        <v>1.2312445528418436</v>
      </c>
      <c r="G84" s="141">
        <v>16.601082144613873</v>
      </c>
      <c r="H84" s="141">
        <v>15.629666500746641</v>
      </c>
      <c r="I84" s="141">
        <v>6.2152039125135872</v>
      </c>
      <c r="J84" s="139"/>
    </row>
    <row r="85" spans="2:10" ht="25.5" x14ac:dyDescent="0.2">
      <c r="B85" s="140" t="s">
        <v>330</v>
      </c>
      <c r="C85" s="139" t="s">
        <v>307</v>
      </c>
      <c r="D85" s="141">
        <v>16.192122259619758</v>
      </c>
      <c r="E85" s="141">
        <v>16.527120495085548</v>
      </c>
      <c r="F85" s="141">
        <v>-2.0269606890408056</v>
      </c>
      <c r="G85" s="141">
        <v>10.649286768322677</v>
      </c>
      <c r="H85" s="141">
        <v>10.403185664509706</v>
      </c>
      <c r="I85" s="141">
        <v>2.3656321414366346</v>
      </c>
      <c r="J85" s="139"/>
    </row>
    <row r="86" spans="2:10" x14ac:dyDescent="0.2">
      <c r="B86" s="140" t="s">
        <v>331</v>
      </c>
      <c r="C86" s="139" t="s">
        <v>307</v>
      </c>
      <c r="D86" s="141">
        <v>15.866217078283059</v>
      </c>
      <c r="E86" s="141">
        <v>15.202116981476411</v>
      </c>
      <c r="F86" s="141">
        <v>4.3684711650084438</v>
      </c>
      <c r="G86" s="141">
        <v>10.526315789473685</v>
      </c>
      <c r="H86" s="141">
        <v>10.154305624688901</v>
      </c>
      <c r="I86" s="141">
        <v>3.6635706914344723</v>
      </c>
      <c r="J86" s="139"/>
    </row>
    <row r="87" spans="2:10" x14ac:dyDescent="0.2">
      <c r="B87" s="140" t="s">
        <v>332</v>
      </c>
      <c r="C87" s="139" t="s">
        <v>307</v>
      </c>
      <c r="D87" s="141">
        <v>15.145454545454545</v>
      </c>
      <c r="E87" s="141">
        <v>14.809090909090909</v>
      </c>
      <c r="F87" s="141">
        <v>2.2713321055862536</v>
      </c>
      <c r="G87" s="141">
        <v>14.338416133792425</v>
      </c>
      <c r="H87" s="141">
        <v>13.439522150323544</v>
      </c>
      <c r="I87" s="141">
        <v>6.6884370844036312</v>
      </c>
      <c r="J87" s="139"/>
    </row>
    <row r="88" spans="2:10" x14ac:dyDescent="0.2">
      <c r="B88" s="140" t="s">
        <v>333</v>
      </c>
      <c r="C88" s="139" t="s">
        <v>307</v>
      </c>
      <c r="D88" s="141">
        <v>10.812047972168818</v>
      </c>
      <c r="E88" s="141">
        <v>10.752196193265007</v>
      </c>
      <c r="F88" s="141">
        <v>0.55664701264753091</v>
      </c>
      <c r="G88" s="141">
        <v>8.8047220855878017</v>
      </c>
      <c r="H88" s="141">
        <v>8.4121453459432551</v>
      </c>
      <c r="I88" s="141">
        <v>4.6667850292656397</v>
      </c>
      <c r="J88" s="139"/>
    </row>
    <row r="89" spans="2:10" x14ac:dyDescent="0.2">
      <c r="B89" s="140" t="s">
        <v>334</v>
      </c>
      <c r="C89" s="139" t="s">
        <v>307</v>
      </c>
      <c r="D89" s="141">
        <v>10.737339758159832</v>
      </c>
      <c r="E89" s="141">
        <v>10.536363636363637</v>
      </c>
      <c r="F89" s="141">
        <v>1.90745240703896</v>
      </c>
      <c r="G89" s="141">
        <v>6.3698967043777666</v>
      </c>
      <c r="H89" s="141">
        <v>6.4957690393230463</v>
      </c>
      <c r="I89" s="141">
        <v>-1.9377587808817367</v>
      </c>
      <c r="J89" s="139"/>
    </row>
    <row r="90" spans="2:10" x14ac:dyDescent="0.2">
      <c r="B90" s="140" t="s">
        <v>335</v>
      </c>
      <c r="C90" s="139" t="s">
        <v>307</v>
      </c>
      <c r="D90" s="141">
        <v>7.7181818181818178</v>
      </c>
      <c r="E90" s="141">
        <v>7.4909090909090912</v>
      </c>
      <c r="F90" s="141">
        <v>3.0339805825242649</v>
      </c>
      <c r="G90" s="141">
        <v>4.7220855878012786</v>
      </c>
      <c r="H90" s="141">
        <v>4.2309606769537087</v>
      </c>
      <c r="I90" s="141">
        <v>11.607881716385506</v>
      </c>
      <c r="J90" s="139"/>
    </row>
    <row r="91" spans="2:10" x14ac:dyDescent="0.2">
      <c r="B91" s="143"/>
    </row>
  </sheetData>
  <mergeCells count="33">
    <mergeCell ref="B65:B68"/>
    <mergeCell ref="B69:B72"/>
    <mergeCell ref="B73:X73"/>
    <mergeCell ref="B41:B44"/>
    <mergeCell ref="B45:B48"/>
    <mergeCell ref="B49:B52"/>
    <mergeCell ref="B53:B56"/>
    <mergeCell ref="B57:B60"/>
    <mergeCell ref="B61:B64"/>
    <mergeCell ref="B37:B40"/>
    <mergeCell ref="B10:X10"/>
    <mergeCell ref="B14:X14"/>
    <mergeCell ref="D15:F15"/>
    <mergeCell ref="G15:I15"/>
    <mergeCell ref="J15:L15"/>
    <mergeCell ref="M15:O15"/>
    <mergeCell ref="P15:R15"/>
    <mergeCell ref="S15:U15"/>
    <mergeCell ref="V15:X15"/>
    <mergeCell ref="B17:B20"/>
    <mergeCell ref="B21:B24"/>
    <mergeCell ref="B25:B28"/>
    <mergeCell ref="B29:B32"/>
    <mergeCell ref="B33:B36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12" location="INDICE!A1" tooltip="Ver Índice" display="Ver Índice"/>
    <hyperlink ref="I75" location="INDICE!A1" tooltip="Ver Índice" display="Ver Índice"/>
  </hyperlinks>
  <printOptions horizontalCentered="1" verticalCentered="1"/>
  <pageMargins left="0.78740157480314965" right="0.78740157480314965" top="0.61" bottom="0.32" header="0" footer="0"/>
  <pageSetup paperSize="9" scale="5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21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8.42578125" style="11" customWidth="1"/>
    <col min="2" max="2" width="20.28515625" style="11" customWidth="1"/>
    <col min="3" max="3" width="20.7109375" style="11" customWidth="1"/>
    <col min="4" max="21" width="9.5703125" style="11" customWidth="1"/>
    <col min="22" max="24" width="9.5703125" style="11" hidden="1" customWidth="1"/>
    <col min="25" max="16384" width="11.42578125" style="11"/>
  </cols>
  <sheetData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7.5" customHeight="1" x14ac:dyDescent="0.2">
      <c r="B4" s="3"/>
      <c r="C4" s="3"/>
      <c r="D4" s="3"/>
      <c r="E4" s="3"/>
      <c r="F4" s="3"/>
      <c r="G4" s="3"/>
      <c r="H4" s="3"/>
      <c r="I4" s="3"/>
    </row>
    <row r="5" spans="2:24" ht="18" customHeight="1" x14ac:dyDescent="0.2">
      <c r="B5" s="157" t="s">
        <v>336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2:24" ht="15" customHeight="1" x14ac:dyDescent="0.2">
      <c r="B6" s="158"/>
      <c r="C6" s="158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110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4" ht="15" customHeight="1" x14ac:dyDescent="0.2">
      <c r="B7" s="158"/>
      <c r="C7" s="158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4" ht="15" customHeight="1" x14ac:dyDescent="0.2">
      <c r="B8" s="176" t="s">
        <v>337</v>
      </c>
      <c r="C8" s="15" t="s">
        <v>338</v>
      </c>
      <c r="D8" s="16">
        <v>33.636363636363633</v>
      </c>
      <c r="E8" s="16">
        <v>34.772727272727273</v>
      </c>
      <c r="F8" s="16">
        <v>-3.2679738562091529</v>
      </c>
      <c r="G8" s="17">
        <v>30.121951219512194</v>
      </c>
      <c r="H8" s="17">
        <v>29.734382685686178</v>
      </c>
      <c r="I8" s="17">
        <v>1.3034356150013053</v>
      </c>
      <c r="J8" s="16">
        <v>23.707025411061284</v>
      </c>
      <c r="K8" s="16">
        <v>24.076354679802957</v>
      </c>
      <c r="L8" s="16">
        <v>-1.533991643060034</v>
      </c>
      <c r="M8" s="17">
        <v>54.020871700429709</v>
      </c>
      <c r="N8" s="17">
        <v>55.036171396772396</v>
      </c>
      <c r="O8" s="17">
        <v>-1.8447862025559232</v>
      </c>
      <c r="P8" s="16">
        <v>35.643564356435647</v>
      </c>
      <c r="Q8" s="16">
        <v>39.001189060642091</v>
      </c>
      <c r="R8" s="16">
        <v>-8.6090316348707887</v>
      </c>
      <c r="S8" s="17">
        <v>37.240356083086056</v>
      </c>
      <c r="T8" s="17">
        <v>43.696027633851465</v>
      </c>
      <c r="U8" s="17">
        <v>-14.774046750565901</v>
      </c>
      <c r="V8" s="16">
        <v>36.585365853658537</v>
      </c>
      <c r="W8" s="16">
        <v>42.131979695431475</v>
      </c>
      <c r="X8" s="16">
        <v>-13.164854540111676</v>
      </c>
    </row>
    <row r="9" spans="2:24" ht="15" customHeight="1" x14ac:dyDescent="0.2">
      <c r="B9" s="176"/>
      <c r="C9" s="15" t="s">
        <v>339</v>
      </c>
      <c r="D9" s="16">
        <v>19.100000000000001</v>
      </c>
      <c r="E9" s="16">
        <v>17.027272727272727</v>
      </c>
      <c r="F9" s="16">
        <v>12.172984516817948</v>
      </c>
      <c r="G9" s="17">
        <v>21.390243902439025</v>
      </c>
      <c r="H9" s="17">
        <v>18.322675848499753</v>
      </c>
      <c r="I9" s="17">
        <v>16.741921754788024</v>
      </c>
      <c r="J9" s="16">
        <v>17.997010463378178</v>
      </c>
      <c r="K9" s="16">
        <v>16.102216748768473</v>
      </c>
      <c r="L9" s="16">
        <v>11.76728486625683</v>
      </c>
      <c r="M9" s="17">
        <v>23.449969306322899</v>
      </c>
      <c r="N9" s="17">
        <v>22.760155815247636</v>
      </c>
      <c r="O9" s="17">
        <v>3.030794238294007</v>
      </c>
      <c r="P9" s="16">
        <v>16.336633663366335</v>
      </c>
      <c r="Q9" s="16">
        <v>11.296076099881095</v>
      </c>
      <c r="R9" s="16">
        <v>44.622199062011447</v>
      </c>
      <c r="S9" s="17">
        <v>10.979228486646884</v>
      </c>
      <c r="T9" s="17">
        <v>10.362694300518134</v>
      </c>
      <c r="U9" s="17">
        <v>5.9495548961424447</v>
      </c>
      <c r="V9" s="16">
        <v>4.8780487804878048</v>
      </c>
      <c r="W9" s="16">
        <v>5.0761421319796955</v>
      </c>
      <c r="X9" s="16">
        <v>-3.9024390243902474</v>
      </c>
    </row>
    <row r="10" spans="2:24" ht="15" customHeight="1" x14ac:dyDescent="0.2">
      <c r="B10" s="176"/>
      <c r="C10" s="15" t="s">
        <v>340</v>
      </c>
      <c r="D10" s="16">
        <v>10.154545454545454</v>
      </c>
      <c r="E10" s="16">
        <v>9.8090909090909086</v>
      </c>
      <c r="F10" s="16">
        <v>3.5217794253938877</v>
      </c>
      <c r="G10" s="17">
        <v>7.2682926829268295</v>
      </c>
      <c r="H10" s="17">
        <v>6.3453025086079684</v>
      </c>
      <c r="I10" s="17">
        <v>14.546038948761591</v>
      </c>
      <c r="J10" s="16">
        <v>7.5037369207772793</v>
      </c>
      <c r="K10" s="16">
        <v>8.1280788177339893</v>
      </c>
      <c r="L10" s="16">
        <v>-7.681297277709831</v>
      </c>
      <c r="M10" s="17">
        <v>22.651933701657459</v>
      </c>
      <c r="N10" s="17">
        <v>21.257651641624932</v>
      </c>
      <c r="O10" s="17">
        <v>6.5589656070116433</v>
      </c>
      <c r="P10" s="16">
        <v>5.8168316831683171</v>
      </c>
      <c r="Q10" s="16">
        <v>7.0154577883472058</v>
      </c>
      <c r="R10" s="16">
        <v>-17.085500922973651</v>
      </c>
      <c r="S10" s="17">
        <v>6.3798219584569731</v>
      </c>
      <c r="T10" s="17">
        <v>4.3177892918825558</v>
      </c>
      <c r="U10" s="17">
        <v>47.756676557863528</v>
      </c>
      <c r="V10" s="16">
        <v>34.756097560975611</v>
      </c>
      <c r="W10" s="16">
        <v>27.411167512690355</v>
      </c>
      <c r="X10" s="16">
        <v>26.79539295392955</v>
      </c>
    </row>
    <row r="11" spans="2:24" ht="15" customHeight="1" x14ac:dyDescent="0.2">
      <c r="B11" s="176"/>
      <c r="C11" s="15" t="s">
        <v>341</v>
      </c>
      <c r="D11" s="144">
        <v>37.918181818181822</v>
      </c>
      <c r="E11" s="144">
        <v>37.136363636363633</v>
      </c>
      <c r="F11" s="144">
        <v>2.105263157894754</v>
      </c>
      <c r="G11" s="105">
        <v>40.560975609756099</v>
      </c>
      <c r="H11" s="105">
        <v>42.031480570585344</v>
      </c>
      <c r="I11" s="105">
        <v>-3.4985799711712815</v>
      </c>
      <c r="J11" s="144">
        <v>47.294469357249625</v>
      </c>
      <c r="K11" s="144">
        <v>46.089901477832512</v>
      </c>
      <c r="L11" s="144">
        <v>2.6135180175997306</v>
      </c>
      <c r="M11" s="105">
        <v>13.627992633517495</v>
      </c>
      <c r="N11" s="105">
        <v>13.52253756260434</v>
      </c>
      <c r="O11" s="105">
        <v>0.7798467589750544</v>
      </c>
      <c r="P11" s="144">
        <v>42.574257425742573</v>
      </c>
      <c r="Q11" s="144">
        <v>40.309155766944116</v>
      </c>
      <c r="R11" s="144">
        <v>5.6193229942463176</v>
      </c>
      <c r="S11" s="105">
        <v>43.471810089020771</v>
      </c>
      <c r="T11" s="105">
        <v>36.096718480138172</v>
      </c>
      <c r="U11" s="105">
        <v>20.431473882980981</v>
      </c>
      <c r="V11" s="144">
        <v>25.609756097560975</v>
      </c>
      <c r="W11" s="144">
        <v>27.411167512690355</v>
      </c>
      <c r="X11" s="144">
        <v>-6.5718157181571826</v>
      </c>
    </row>
    <row r="12" spans="2:24" ht="15" customHeight="1" x14ac:dyDescent="0.2">
      <c r="B12" s="176"/>
      <c r="C12" s="15" t="s">
        <v>52</v>
      </c>
      <c r="D12" s="16">
        <v>6.6363636363636367</v>
      </c>
      <c r="E12" s="16">
        <v>8.0909090909090917</v>
      </c>
      <c r="F12" s="16">
        <v>-17.977528089887656</v>
      </c>
      <c r="G12" s="17">
        <v>7.1707317073170733</v>
      </c>
      <c r="H12" s="17">
        <v>8.9030988686669943</v>
      </c>
      <c r="I12" s="17">
        <v>-19.458024524996617</v>
      </c>
      <c r="J12" s="16">
        <v>8.6397608370702539</v>
      </c>
      <c r="K12" s="16">
        <v>10.652709359605911</v>
      </c>
      <c r="L12" s="16">
        <v>-18.896117922531261</v>
      </c>
      <c r="M12" s="17">
        <v>2.3327194597912828</v>
      </c>
      <c r="N12" s="17">
        <v>2.671118530884808</v>
      </c>
      <c r="O12" s="17">
        <v>-12.668815224063849</v>
      </c>
      <c r="P12" s="16">
        <v>5.9405940594059405</v>
      </c>
      <c r="Q12" s="16">
        <v>7.2532699167657553</v>
      </c>
      <c r="R12" s="16">
        <v>-18.097711410485317</v>
      </c>
      <c r="S12" s="17">
        <v>6.5281899109792283</v>
      </c>
      <c r="T12" s="17">
        <v>8.6355785837651116</v>
      </c>
      <c r="U12" s="17">
        <v>-24.403560830860542</v>
      </c>
      <c r="V12" s="16">
        <v>4.2682926829268295</v>
      </c>
      <c r="W12" s="16">
        <v>5.5837563451776653</v>
      </c>
      <c r="X12" s="16">
        <v>-23.558758314855879</v>
      </c>
    </row>
    <row r="13" spans="2:24" ht="15" customHeight="1" x14ac:dyDescent="0.2">
      <c r="B13" s="176"/>
      <c r="C13" s="15" t="s">
        <v>256</v>
      </c>
      <c r="D13" s="18">
        <v>11000</v>
      </c>
      <c r="E13" s="18">
        <v>11000</v>
      </c>
      <c r="F13" s="18"/>
      <c r="G13" s="19">
        <v>4100</v>
      </c>
      <c r="H13" s="19">
        <v>4066</v>
      </c>
      <c r="I13" s="19"/>
      <c r="J13" s="18">
        <v>3345</v>
      </c>
      <c r="K13" s="18">
        <v>3248</v>
      </c>
      <c r="L13" s="18"/>
      <c r="M13" s="19">
        <v>1629</v>
      </c>
      <c r="N13" s="19">
        <v>1797</v>
      </c>
      <c r="O13" s="19"/>
      <c r="P13" s="18">
        <v>808</v>
      </c>
      <c r="Q13" s="18">
        <v>841</v>
      </c>
      <c r="R13" s="18"/>
      <c r="S13" s="19">
        <v>674</v>
      </c>
      <c r="T13" s="19">
        <v>579</v>
      </c>
      <c r="U13" s="19"/>
      <c r="V13" s="18">
        <v>164</v>
      </c>
      <c r="W13" s="18">
        <v>197</v>
      </c>
      <c r="X13" s="18"/>
    </row>
    <row r="14" spans="2:24" ht="30" customHeight="1" x14ac:dyDescent="0.2">
      <c r="B14" s="156" t="s">
        <v>342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</row>
    <row r="15" spans="2:24" ht="15" customHeight="1" x14ac:dyDescent="0.2">
      <c r="B15" s="42"/>
      <c r="C15" s="42"/>
      <c r="D15" s="42"/>
      <c r="E15" s="42"/>
      <c r="F15" s="42"/>
      <c r="G15" s="42"/>
      <c r="H15" s="42"/>
      <c r="I15" s="42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2:24" ht="15" customHeight="1" x14ac:dyDescent="0.2">
      <c r="B16" s="42"/>
      <c r="C16" s="42"/>
      <c r="D16" s="42"/>
      <c r="E16" s="42"/>
      <c r="F16" s="42"/>
      <c r="G16" s="42"/>
      <c r="H16" s="23" t="s">
        <v>36</v>
      </c>
      <c r="I16" s="42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2:24" ht="15" customHeight="1" x14ac:dyDescent="0.2">
      <c r="B17" s="42"/>
      <c r="C17" s="42"/>
      <c r="D17" s="42"/>
      <c r="E17" s="42"/>
      <c r="F17" s="42"/>
      <c r="G17" s="42"/>
      <c r="H17" s="42"/>
      <c r="I17" s="42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2:24" ht="15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2:24" ht="16.5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6.5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6.5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</sheetData>
  <mergeCells count="11">
    <mergeCell ref="B8:B13"/>
    <mergeCell ref="B14:X14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H16" location="INDICE!A1" tooltip="Ver Índice" display="Ver Índice"/>
  </hyperlinks>
  <printOptions horizontalCentered="1" verticalCentered="1"/>
  <pageMargins left="0.31" right="0.31" top="0.98425196850393704" bottom="0.98425196850393704" header="0" footer="0"/>
  <pageSetup paperSize="9" scale="6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showGridLines="0" zoomScaleNormal="100" workbookViewId="0">
      <selection activeCell="A28" sqref="A28"/>
    </sheetView>
  </sheetViews>
  <sheetFormatPr baseColWidth="10" defaultRowHeight="12.75" x14ac:dyDescent="0.2"/>
  <cols>
    <col min="1" max="1" width="18.7109375" style="11" customWidth="1"/>
    <col min="2" max="2" width="23.7109375" style="11" bestFit="1" customWidth="1"/>
    <col min="3" max="20" width="7.7109375" style="11" customWidth="1"/>
    <col min="21" max="23" width="7.7109375" style="11" hidden="1" customWidth="1"/>
    <col min="24" max="24" width="7.7109375" style="11" customWidth="1"/>
    <col min="25" max="16384" width="11.42578125" style="11"/>
  </cols>
  <sheetData>
    <row r="1" spans="1:24" x14ac:dyDescent="0.2">
      <c r="A1" s="3"/>
      <c r="B1" s="3"/>
      <c r="C1" s="3"/>
      <c r="D1" s="3"/>
      <c r="E1" s="3"/>
      <c r="F1" s="3"/>
      <c r="G1" s="3"/>
      <c r="H1" s="3"/>
    </row>
    <row r="2" spans="1:24" x14ac:dyDescent="0.2">
      <c r="A2" s="3"/>
      <c r="B2" s="3"/>
      <c r="C2" s="3"/>
      <c r="D2" s="3"/>
      <c r="E2" s="3"/>
      <c r="F2" s="3"/>
      <c r="G2" s="3"/>
    </row>
    <row r="3" spans="1:24" x14ac:dyDescent="0.2">
      <c r="A3" s="3"/>
      <c r="B3" s="3"/>
      <c r="C3" s="3"/>
      <c r="D3" s="3"/>
      <c r="E3" s="3"/>
      <c r="F3" s="3"/>
      <c r="G3" s="3"/>
      <c r="H3" s="3"/>
    </row>
    <row r="4" spans="1:24" ht="35.25" customHeight="1" x14ac:dyDescent="0.2">
      <c r="A4" s="3"/>
      <c r="B4" s="3"/>
      <c r="C4" s="3"/>
      <c r="D4" s="3"/>
      <c r="E4" s="3"/>
      <c r="F4" s="3"/>
      <c r="G4" s="3"/>
      <c r="H4" s="3"/>
    </row>
    <row r="5" spans="1:24" ht="18" customHeight="1" x14ac:dyDescent="0.2">
      <c r="A5" s="21"/>
      <c r="B5" s="157" t="s">
        <v>343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1:24" ht="15" customHeight="1" x14ac:dyDescent="0.2">
      <c r="A6" s="21"/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1:24" ht="24.9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1:24" x14ac:dyDescent="0.2">
      <c r="B8" s="16" t="s">
        <v>415</v>
      </c>
      <c r="C8" s="16">
        <v>79.327272727272728</v>
      </c>
      <c r="D8" s="16" t="s">
        <v>411</v>
      </c>
      <c r="E8" s="16" t="s">
        <v>186</v>
      </c>
      <c r="F8" s="17">
        <v>82.317073170731703</v>
      </c>
      <c r="G8" s="17" t="s">
        <v>411</v>
      </c>
      <c r="H8" s="17" t="s">
        <v>186</v>
      </c>
      <c r="I8" s="16">
        <v>84.005979073243651</v>
      </c>
      <c r="J8" s="16" t="s">
        <v>411</v>
      </c>
      <c r="K8" s="16" t="s">
        <v>186</v>
      </c>
      <c r="L8" s="17">
        <v>67.096378146101898</v>
      </c>
      <c r="M8" s="17" t="s">
        <v>411</v>
      </c>
      <c r="N8" s="17" t="s">
        <v>186</v>
      </c>
      <c r="O8" s="16">
        <v>83.044554455445549</v>
      </c>
      <c r="P8" s="16" t="s">
        <v>411</v>
      </c>
      <c r="Q8" s="16" t="s">
        <v>186</v>
      </c>
      <c r="R8" s="17">
        <v>83.382789317507417</v>
      </c>
      <c r="S8" s="17" t="s">
        <v>411</v>
      </c>
      <c r="T8" s="17" t="s">
        <v>186</v>
      </c>
      <c r="U8" s="16">
        <v>26.829268292682926</v>
      </c>
      <c r="V8" s="16" t="s">
        <v>411</v>
      </c>
      <c r="W8" s="16" t="s">
        <v>186</v>
      </c>
      <c r="X8" s="25"/>
    </row>
    <row r="9" spans="1:24" x14ac:dyDescent="0.2">
      <c r="B9" s="16" t="s">
        <v>416</v>
      </c>
      <c r="C9" s="16">
        <v>12.6</v>
      </c>
      <c r="D9" s="16" t="s">
        <v>411</v>
      </c>
      <c r="E9" s="16" t="s">
        <v>186</v>
      </c>
      <c r="F9" s="17">
        <v>10.975609756097562</v>
      </c>
      <c r="G9" s="17" t="s">
        <v>411</v>
      </c>
      <c r="H9" s="17" t="s">
        <v>186</v>
      </c>
      <c r="I9" s="16">
        <v>8.6098654708520179</v>
      </c>
      <c r="J9" s="16" t="s">
        <v>411</v>
      </c>
      <c r="K9" s="16" t="s">
        <v>186</v>
      </c>
      <c r="L9" s="17">
        <v>23.756906077348066</v>
      </c>
      <c r="M9" s="17" t="s">
        <v>411</v>
      </c>
      <c r="N9" s="17" t="s">
        <v>186</v>
      </c>
      <c r="O9" s="16">
        <v>13.985148514851485</v>
      </c>
      <c r="P9" s="16" t="s">
        <v>411</v>
      </c>
      <c r="Q9" s="16" t="s">
        <v>186</v>
      </c>
      <c r="R9" s="17">
        <v>8.9020771513353107</v>
      </c>
      <c r="S9" s="17" t="s">
        <v>411</v>
      </c>
      <c r="T9" s="17" t="s">
        <v>186</v>
      </c>
      <c r="U9" s="16">
        <v>11.585365853658537</v>
      </c>
      <c r="V9" s="16" t="s">
        <v>411</v>
      </c>
      <c r="W9" s="16" t="s">
        <v>186</v>
      </c>
      <c r="X9" s="25"/>
    </row>
    <row r="10" spans="1:24" x14ac:dyDescent="0.2">
      <c r="B10" s="16" t="s">
        <v>417</v>
      </c>
      <c r="C10" s="16">
        <v>3.709090909090909</v>
      </c>
      <c r="D10" s="16" t="s">
        <v>411</v>
      </c>
      <c r="E10" s="16" t="s">
        <v>186</v>
      </c>
      <c r="F10" s="17">
        <v>3.7317073170731709</v>
      </c>
      <c r="G10" s="17" t="s">
        <v>411</v>
      </c>
      <c r="H10" s="17" t="s">
        <v>186</v>
      </c>
      <c r="I10" s="16">
        <v>3.5874439461883409</v>
      </c>
      <c r="J10" s="16" t="s">
        <v>411</v>
      </c>
      <c r="K10" s="16" t="s">
        <v>186</v>
      </c>
      <c r="L10" s="17">
        <v>0.73664825046040516</v>
      </c>
      <c r="M10" s="17" t="s">
        <v>411</v>
      </c>
      <c r="N10" s="17" t="s">
        <v>186</v>
      </c>
      <c r="O10" s="16">
        <v>4.4554455445544559</v>
      </c>
      <c r="P10" s="16" t="s">
        <v>411</v>
      </c>
      <c r="Q10" s="16" t="s">
        <v>186</v>
      </c>
      <c r="R10" s="17">
        <v>10.979228486646884</v>
      </c>
      <c r="S10" s="17" t="s">
        <v>411</v>
      </c>
      <c r="T10" s="17" t="s">
        <v>186</v>
      </c>
      <c r="U10" s="16">
        <v>0.6097560975609756</v>
      </c>
      <c r="V10" s="16" t="s">
        <v>411</v>
      </c>
      <c r="W10" s="16" t="s">
        <v>186</v>
      </c>
      <c r="X10" s="25"/>
    </row>
    <row r="11" spans="1:24" ht="25.5" x14ac:dyDescent="0.2">
      <c r="B11" s="16" t="s">
        <v>418</v>
      </c>
      <c r="C11" s="16">
        <v>9.9818181818181824</v>
      </c>
      <c r="D11" s="16" t="s">
        <v>411</v>
      </c>
      <c r="E11" s="16" t="s">
        <v>186</v>
      </c>
      <c r="F11" s="17">
        <v>12</v>
      </c>
      <c r="G11" s="17" t="s">
        <v>411</v>
      </c>
      <c r="H11" s="17" t="s">
        <v>186</v>
      </c>
      <c r="I11" s="16">
        <v>10.134529147982063</v>
      </c>
      <c r="J11" s="16" t="s">
        <v>411</v>
      </c>
      <c r="K11" s="16" t="s">
        <v>186</v>
      </c>
      <c r="L11" s="17">
        <v>3.1307550644567219</v>
      </c>
      <c r="M11" s="17" t="s">
        <v>411</v>
      </c>
      <c r="N11" s="17" t="s">
        <v>186</v>
      </c>
      <c r="O11" s="16">
        <v>17.202970297029704</v>
      </c>
      <c r="P11" s="16" t="s">
        <v>411</v>
      </c>
      <c r="Q11" s="16" t="s">
        <v>186</v>
      </c>
      <c r="R11" s="17">
        <v>10.089020771513352</v>
      </c>
      <c r="S11" s="17" t="s">
        <v>411</v>
      </c>
      <c r="T11" s="17" t="s">
        <v>186</v>
      </c>
      <c r="U11" s="16">
        <v>0</v>
      </c>
      <c r="V11" s="16" t="s">
        <v>411</v>
      </c>
      <c r="W11" s="16" t="s">
        <v>186</v>
      </c>
      <c r="X11" s="25"/>
    </row>
    <row r="12" spans="1:24" ht="25.5" x14ac:dyDescent="0.2">
      <c r="B12" s="16" t="s">
        <v>419</v>
      </c>
      <c r="C12" s="16">
        <v>7.8636363636363633</v>
      </c>
      <c r="D12" s="16" t="s">
        <v>411</v>
      </c>
      <c r="E12" s="16" t="s">
        <v>186</v>
      </c>
      <c r="F12" s="17">
        <v>7.9268292682926829</v>
      </c>
      <c r="G12" s="17" t="s">
        <v>411</v>
      </c>
      <c r="H12" s="17" t="s">
        <v>186</v>
      </c>
      <c r="I12" s="16">
        <v>8.4902840059790741</v>
      </c>
      <c r="J12" s="16" t="s">
        <v>411</v>
      </c>
      <c r="K12" s="16" t="s">
        <v>186</v>
      </c>
      <c r="L12" s="17">
        <v>6.8139963167587476</v>
      </c>
      <c r="M12" s="17" t="s">
        <v>411</v>
      </c>
      <c r="N12" s="17" t="s">
        <v>186</v>
      </c>
      <c r="O12" s="16">
        <v>6.9306930693069306</v>
      </c>
      <c r="P12" s="16" t="s">
        <v>411</v>
      </c>
      <c r="Q12" s="16" t="s">
        <v>186</v>
      </c>
      <c r="R12" s="17">
        <v>9.9406528189910972</v>
      </c>
      <c r="S12" s="17" t="s">
        <v>411</v>
      </c>
      <c r="T12" s="17" t="s">
        <v>186</v>
      </c>
      <c r="U12" s="16">
        <v>3.6585365853658538</v>
      </c>
      <c r="V12" s="16" t="s">
        <v>411</v>
      </c>
      <c r="W12" s="16" t="s">
        <v>186</v>
      </c>
      <c r="X12" s="25"/>
    </row>
    <row r="13" spans="1:24" x14ac:dyDescent="0.2">
      <c r="B13" s="16" t="s">
        <v>420</v>
      </c>
      <c r="C13" s="16">
        <v>3.8181818181818183</v>
      </c>
      <c r="D13" s="16" t="s">
        <v>411</v>
      </c>
      <c r="E13" s="16" t="s">
        <v>186</v>
      </c>
      <c r="F13" s="17">
        <v>3.7804878048780486</v>
      </c>
      <c r="G13" s="17" t="s">
        <v>411</v>
      </c>
      <c r="H13" s="17" t="s">
        <v>186</v>
      </c>
      <c r="I13" s="16">
        <v>4.7234678624813151</v>
      </c>
      <c r="J13" s="16" t="s">
        <v>411</v>
      </c>
      <c r="K13" s="16" t="s">
        <v>186</v>
      </c>
      <c r="L13" s="17">
        <v>3.0693677102516883</v>
      </c>
      <c r="M13" s="17" t="s">
        <v>411</v>
      </c>
      <c r="N13" s="17" t="s">
        <v>186</v>
      </c>
      <c r="O13" s="16">
        <v>3.0940594059405941</v>
      </c>
      <c r="P13" s="16" t="s">
        <v>411</v>
      </c>
      <c r="Q13" s="16" t="s">
        <v>186</v>
      </c>
      <c r="R13" s="17">
        <v>2.5222551928783381</v>
      </c>
      <c r="S13" s="17" t="s">
        <v>411</v>
      </c>
      <c r="T13" s="17" t="s">
        <v>186</v>
      </c>
      <c r="U13" s="16">
        <v>3.0487804878048781</v>
      </c>
      <c r="V13" s="16" t="s">
        <v>411</v>
      </c>
      <c r="W13" s="16" t="s">
        <v>186</v>
      </c>
      <c r="X13" s="25"/>
    </row>
    <row r="14" spans="1:24" x14ac:dyDescent="0.2">
      <c r="B14" s="16" t="s">
        <v>421</v>
      </c>
      <c r="C14" s="16">
        <v>9.9</v>
      </c>
      <c r="D14" s="16" t="s">
        <v>411</v>
      </c>
      <c r="E14" s="16" t="s">
        <v>186</v>
      </c>
      <c r="F14" s="17">
        <v>10</v>
      </c>
      <c r="G14" s="17" t="s">
        <v>411</v>
      </c>
      <c r="H14" s="17" t="s">
        <v>186</v>
      </c>
      <c r="I14" s="16">
        <v>8.7892376681614355</v>
      </c>
      <c r="J14" s="16" t="s">
        <v>411</v>
      </c>
      <c r="K14" s="16" t="s">
        <v>186</v>
      </c>
      <c r="L14" s="17">
        <v>11.172498465316146</v>
      </c>
      <c r="M14" s="17" t="s">
        <v>411</v>
      </c>
      <c r="N14" s="17" t="s">
        <v>186</v>
      </c>
      <c r="O14" s="16">
        <v>9.7772277227722775</v>
      </c>
      <c r="P14" s="16" t="s">
        <v>411</v>
      </c>
      <c r="Q14" s="16" t="s">
        <v>186</v>
      </c>
      <c r="R14" s="17">
        <v>12.01780415430267</v>
      </c>
      <c r="S14" s="17" t="s">
        <v>411</v>
      </c>
      <c r="T14" s="17" t="s">
        <v>186</v>
      </c>
      <c r="U14" s="16">
        <v>10.365853658536585</v>
      </c>
      <c r="V14" s="16" t="s">
        <v>411</v>
      </c>
      <c r="W14" s="16" t="s">
        <v>186</v>
      </c>
      <c r="X14" s="25"/>
    </row>
    <row r="15" spans="1:24" x14ac:dyDescent="0.2">
      <c r="B15" s="16" t="s">
        <v>422</v>
      </c>
      <c r="C15" s="16">
        <v>13.49090909090909</v>
      </c>
      <c r="D15" s="16" t="s">
        <v>411</v>
      </c>
      <c r="E15" s="16" t="s">
        <v>186</v>
      </c>
      <c r="F15" s="17">
        <v>13.268292682926829</v>
      </c>
      <c r="G15" s="17" t="s">
        <v>411</v>
      </c>
      <c r="H15" s="17" t="s">
        <v>186</v>
      </c>
      <c r="I15" s="16">
        <v>12.884902840059791</v>
      </c>
      <c r="J15" s="16" t="s">
        <v>411</v>
      </c>
      <c r="K15" s="16" t="s">
        <v>186</v>
      </c>
      <c r="L15" s="17">
        <v>14.794352363413138</v>
      </c>
      <c r="M15" s="17" t="s">
        <v>411</v>
      </c>
      <c r="N15" s="17" t="s">
        <v>186</v>
      </c>
      <c r="O15" s="16">
        <v>16.955445544554454</v>
      </c>
      <c r="P15" s="16" t="s">
        <v>411</v>
      </c>
      <c r="Q15" s="16" t="s">
        <v>186</v>
      </c>
      <c r="R15" s="17">
        <v>15.13353115727003</v>
      </c>
      <c r="S15" s="17" t="s">
        <v>411</v>
      </c>
      <c r="T15" s="17" t="s">
        <v>186</v>
      </c>
      <c r="U15" s="16">
        <v>1.8292682926829269</v>
      </c>
      <c r="V15" s="16" t="s">
        <v>411</v>
      </c>
      <c r="W15" s="16" t="s">
        <v>186</v>
      </c>
      <c r="X15" s="25"/>
    </row>
    <row r="16" spans="1:24" x14ac:dyDescent="0.2">
      <c r="B16" s="16" t="s">
        <v>423</v>
      </c>
      <c r="C16" s="16">
        <v>3.918181818181818</v>
      </c>
      <c r="D16" s="16" t="s">
        <v>411</v>
      </c>
      <c r="E16" s="16" t="s">
        <v>186</v>
      </c>
      <c r="F16" s="17">
        <v>3.6585365853658538</v>
      </c>
      <c r="G16" s="17" t="s">
        <v>411</v>
      </c>
      <c r="H16" s="17" t="s">
        <v>186</v>
      </c>
      <c r="I16" s="16">
        <v>4.9327354260089686</v>
      </c>
      <c r="J16" s="16" t="s">
        <v>411</v>
      </c>
      <c r="K16" s="16" t="s">
        <v>186</v>
      </c>
      <c r="L16" s="17">
        <v>3.1307550644567219</v>
      </c>
      <c r="M16" s="17" t="s">
        <v>411</v>
      </c>
      <c r="N16" s="17" t="s">
        <v>186</v>
      </c>
      <c r="O16" s="16">
        <v>3.217821782178218</v>
      </c>
      <c r="P16" s="16" t="s">
        <v>411</v>
      </c>
      <c r="Q16" s="16" t="s">
        <v>186</v>
      </c>
      <c r="R16" s="17">
        <v>5.0445103857566762</v>
      </c>
      <c r="S16" s="17" t="s">
        <v>411</v>
      </c>
      <c r="T16" s="17" t="s">
        <v>186</v>
      </c>
      <c r="U16" s="16">
        <v>0</v>
      </c>
      <c r="V16" s="16" t="s">
        <v>411</v>
      </c>
      <c r="W16" s="16" t="s">
        <v>186</v>
      </c>
      <c r="X16" s="25"/>
    </row>
    <row r="17" spans="2:25" x14ac:dyDescent="0.2">
      <c r="B17" s="16" t="s">
        <v>424</v>
      </c>
      <c r="C17" s="16">
        <v>3.8363636363636364</v>
      </c>
      <c r="D17" s="16" t="s">
        <v>411</v>
      </c>
      <c r="E17" s="16" t="s">
        <v>186</v>
      </c>
      <c r="F17" s="17">
        <v>3.5853658536585367</v>
      </c>
      <c r="G17" s="17" t="s">
        <v>411</v>
      </c>
      <c r="H17" s="17" t="s">
        <v>186</v>
      </c>
      <c r="I17" s="16">
        <v>4.245142002989537</v>
      </c>
      <c r="J17" s="16" t="s">
        <v>411</v>
      </c>
      <c r="K17" s="16" t="s">
        <v>186</v>
      </c>
      <c r="L17" s="17">
        <v>2.9465930018416207</v>
      </c>
      <c r="M17" s="17" t="s">
        <v>411</v>
      </c>
      <c r="N17" s="17" t="s">
        <v>186</v>
      </c>
      <c r="O17" s="16">
        <v>3.4653465346534653</v>
      </c>
      <c r="P17" s="16" t="s">
        <v>411</v>
      </c>
      <c r="Q17" s="16" t="s">
        <v>186</v>
      </c>
      <c r="R17" s="17">
        <v>5.4896142433234418</v>
      </c>
      <c r="S17" s="17" t="s">
        <v>411</v>
      </c>
      <c r="T17" s="17" t="s">
        <v>186</v>
      </c>
      <c r="U17" s="16">
        <v>5.4878048780487809</v>
      </c>
      <c r="V17" s="16" t="s">
        <v>411</v>
      </c>
      <c r="W17" s="16" t="s">
        <v>186</v>
      </c>
      <c r="X17" s="25"/>
      <c r="Y17" s="145"/>
    </row>
    <row r="18" spans="2:25" x14ac:dyDescent="0.2">
      <c r="B18" s="16" t="s">
        <v>425</v>
      </c>
      <c r="C18" s="16">
        <v>0.47272727272727272</v>
      </c>
      <c r="D18" s="16" t="s">
        <v>411</v>
      </c>
      <c r="E18" s="16" t="s">
        <v>186</v>
      </c>
      <c r="F18" s="17">
        <v>0.34146341463414637</v>
      </c>
      <c r="G18" s="17" t="s">
        <v>411</v>
      </c>
      <c r="H18" s="17" t="s">
        <v>186</v>
      </c>
      <c r="I18" s="16">
        <v>0.86696562032884905</v>
      </c>
      <c r="J18" s="16" t="s">
        <v>411</v>
      </c>
      <c r="K18" s="16" t="s">
        <v>186</v>
      </c>
      <c r="L18" s="17">
        <v>6.1387354205033766E-2</v>
      </c>
      <c r="M18" s="17" t="s">
        <v>411</v>
      </c>
      <c r="N18" s="17" t="s">
        <v>186</v>
      </c>
      <c r="O18" s="16">
        <v>0.37128712871287128</v>
      </c>
      <c r="P18" s="16" t="s">
        <v>411</v>
      </c>
      <c r="Q18" s="16" t="s">
        <v>186</v>
      </c>
      <c r="R18" s="17">
        <v>0.74183976261127593</v>
      </c>
      <c r="S18" s="17" t="s">
        <v>411</v>
      </c>
      <c r="T18" s="17" t="s">
        <v>186</v>
      </c>
      <c r="U18" s="16">
        <v>0</v>
      </c>
      <c r="V18" s="16" t="s">
        <v>411</v>
      </c>
      <c r="W18" s="16" t="s">
        <v>186</v>
      </c>
      <c r="X18" s="25"/>
    </row>
    <row r="19" spans="2:25" x14ac:dyDescent="0.2">
      <c r="B19" s="16" t="s">
        <v>426</v>
      </c>
      <c r="C19" s="16">
        <v>0.11818181818181818</v>
      </c>
      <c r="D19" s="16" t="s">
        <v>411</v>
      </c>
      <c r="E19" s="16" t="s">
        <v>186</v>
      </c>
      <c r="F19" s="17">
        <v>7.3170731707317069E-2</v>
      </c>
      <c r="G19" s="17" t="s">
        <v>411</v>
      </c>
      <c r="H19" s="17" t="s">
        <v>186</v>
      </c>
      <c r="I19" s="16">
        <v>0.29895366218236175</v>
      </c>
      <c r="J19" s="16" t="s">
        <v>411</v>
      </c>
      <c r="K19" s="16" t="s">
        <v>186</v>
      </c>
      <c r="L19" s="17">
        <v>0</v>
      </c>
      <c r="M19" s="17" t="s">
        <v>411</v>
      </c>
      <c r="N19" s="17" t="s">
        <v>186</v>
      </c>
      <c r="O19" s="16">
        <v>0</v>
      </c>
      <c r="P19" s="16" t="s">
        <v>411</v>
      </c>
      <c r="Q19" s="16" t="s">
        <v>186</v>
      </c>
      <c r="R19" s="17">
        <v>0</v>
      </c>
      <c r="S19" s="17" t="s">
        <v>411</v>
      </c>
      <c r="T19" s="17" t="s">
        <v>186</v>
      </c>
      <c r="U19" s="16">
        <v>0</v>
      </c>
      <c r="V19" s="16" t="s">
        <v>411</v>
      </c>
      <c r="W19" s="16" t="s">
        <v>186</v>
      </c>
      <c r="X19" s="25"/>
    </row>
    <row r="20" spans="2:25" x14ac:dyDescent="0.2">
      <c r="B20" s="16" t="s">
        <v>427</v>
      </c>
      <c r="C20" s="16">
        <v>10.436363636363636</v>
      </c>
      <c r="D20" s="16" t="s">
        <v>411</v>
      </c>
      <c r="E20" s="16" t="s">
        <v>186</v>
      </c>
      <c r="F20" s="17">
        <v>9.8780487804878057</v>
      </c>
      <c r="G20" s="17" t="s">
        <v>411</v>
      </c>
      <c r="H20" s="17" t="s">
        <v>186</v>
      </c>
      <c r="I20" s="16">
        <v>8.4005979073243644</v>
      </c>
      <c r="J20" s="16" t="s">
        <v>411</v>
      </c>
      <c r="K20" s="16" t="s">
        <v>186</v>
      </c>
      <c r="L20" s="17">
        <v>17.863720073664826</v>
      </c>
      <c r="M20" s="17" t="s">
        <v>411</v>
      </c>
      <c r="N20" s="17" t="s">
        <v>186</v>
      </c>
      <c r="O20" s="16">
        <v>9.9009900990099009</v>
      </c>
      <c r="P20" s="16" t="s">
        <v>411</v>
      </c>
      <c r="Q20" s="16" t="s">
        <v>186</v>
      </c>
      <c r="R20" s="17">
        <v>7.5667655786350148</v>
      </c>
      <c r="S20" s="17" t="s">
        <v>411</v>
      </c>
      <c r="T20" s="17" t="s">
        <v>186</v>
      </c>
      <c r="U20" s="16">
        <v>4.8780487804878048</v>
      </c>
      <c r="V20" s="16" t="s">
        <v>411</v>
      </c>
      <c r="W20" s="16" t="s">
        <v>186</v>
      </c>
      <c r="X20" s="25"/>
    </row>
    <row r="21" spans="2:25" x14ac:dyDescent="0.2">
      <c r="B21" s="16" t="s">
        <v>428</v>
      </c>
      <c r="C21" s="16">
        <v>13.172727272727272</v>
      </c>
      <c r="D21" s="16" t="s">
        <v>411</v>
      </c>
      <c r="E21" s="16" t="s">
        <v>186</v>
      </c>
      <c r="F21" s="17">
        <v>14.951219512195122</v>
      </c>
      <c r="G21" s="17" t="s">
        <v>411</v>
      </c>
      <c r="H21" s="17" t="s">
        <v>186</v>
      </c>
      <c r="I21" s="16">
        <v>12.974588938714499</v>
      </c>
      <c r="J21" s="16" t="s">
        <v>411</v>
      </c>
      <c r="K21" s="16" t="s">
        <v>186</v>
      </c>
      <c r="L21" s="17">
        <v>8.2259054634745237</v>
      </c>
      <c r="M21" s="17" t="s">
        <v>411</v>
      </c>
      <c r="N21" s="17" t="s">
        <v>186</v>
      </c>
      <c r="O21" s="16">
        <v>18.316831683168317</v>
      </c>
      <c r="P21" s="16" t="s">
        <v>411</v>
      </c>
      <c r="Q21" s="16" t="s">
        <v>186</v>
      </c>
      <c r="R21" s="17">
        <v>14.391691394658753</v>
      </c>
      <c r="S21" s="17" t="s">
        <v>411</v>
      </c>
      <c r="T21" s="17" t="s">
        <v>186</v>
      </c>
      <c r="U21" s="16">
        <v>2.4390243902439024</v>
      </c>
      <c r="V21" s="16" t="s">
        <v>411</v>
      </c>
      <c r="W21" s="16" t="s">
        <v>186</v>
      </c>
      <c r="X21" s="25"/>
    </row>
    <row r="22" spans="2:25" x14ac:dyDescent="0.2">
      <c r="B22" s="16" t="s">
        <v>429</v>
      </c>
      <c r="C22" s="16">
        <v>1.1181818181818182</v>
      </c>
      <c r="D22" s="16" t="s">
        <v>411</v>
      </c>
      <c r="E22" s="16" t="s">
        <v>186</v>
      </c>
      <c r="F22" s="17">
        <v>1.0975609756097562</v>
      </c>
      <c r="G22" s="17" t="s">
        <v>411</v>
      </c>
      <c r="H22" s="17" t="s">
        <v>186</v>
      </c>
      <c r="I22" s="16">
        <v>0.83707025411061287</v>
      </c>
      <c r="J22" s="16" t="s">
        <v>411</v>
      </c>
      <c r="K22" s="16" t="s">
        <v>186</v>
      </c>
      <c r="L22" s="17">
        <v>1.7188459177409454</v>
      </c>
      <c r="M22" s="17" t="s">
        <v>411</v>
      </c>
      <c r="N22" s="17" t="s">
        <v>186</v>
      </c>
      <c r="O22" s="16">
        <v>1.2376237623762376</v>
      </c>
      <c r="P22" s="16" t="s">
        <v>411</v>
      </c>
      <c r="Q22" s="16" t="s">
        <v>186</v>
      </c>
      <c r="R22" s="17">
        <v>1.1869436201780414</v>
      </c>
      <c r="S22" s="17" t="s">
        <v>411</v>
      </c>
      <c r="T22" s="17" t="s">
        <v>186</v>
      </c>
      <c r="U22" s="16">
        <v>0.6097560975609756</v>
      </c>
      <c r="V22" s="16" t="s">
        <v>411</v>
      </c>
      <c r="W22" s="16" t="s">
        <v>186</v>
      </c>
      <c r="X22" s="25"/>
    </row>
    <row r="23" spans="2:25" x14ac:dyDescent="0.2">
      <c r="B23" s="16" t="s">
        <v>430</v>
      </c>
      <c r="C23" s="16">
        <v>1.1727272727272726</v>
      </c>
      <c r="D23" s="16" t="s">
        <v>411</v>
      </c>
      <c r="E23" s="16" t="s">
        <v>186</v>
      </c>
      <c r="F23" s="17">
        <v>1.1707317073170731</v>
      </c>
      <c r="G23" s="17" t="s">
        <v>411</v>
      </c>
      <c r="H23" s="17" t="s">
        <v>186</v>
      </c>
      <c r="I23" s="16">
        <v>1.7638266068759343</v>
      </c>
      <c r="J23" s="16" t="s">
        <v>411</v>
      </c>
      <c r="K23" s="16" t="s">
        <v>186</v>
      </c>
      <c r="L23" s="17">
        <v>0.30693677102516881</v>
      </c>
      <c r="M23" s="17" t="s">
        <v>411</v>
      </c>
      <c r="N23" s="17" t="s">
        <v>186</v>
      </c>
      <c r="O23" s="16">
        <v>1.113861386138614</v>
      </c>
      <c r="P23" s="16" t="s">
        <v>411</v>
      </c>
      <c r="Q23" s="16" t="s">
        <v>186</v>
      </c>
      <c r="R23" s="17">
        <v>0.74183976261127593</v>
      </c>
      <c r="S23" s="17" t="s">
        <v>411</v>
      </c>
      <c r="T23" s="17" t="s">
        <v>186</v>
      </c>
      <c r="U23" s="16">
        <v>0</v>
      </c>
      <c r="V23" s="16" t="s">
        <v>411</v>
      </c>
      <c r="W23" s="16" t="s">
        <v>186</v>
      </c>
      <c r="X23" s="25"/>
    </row>
    <row r="24" spans="2:25" x14ac:dyDescent="0.2">
      <c r="B24" s="16" t="s">
        <v>431</v>
      </c>
      <c r="C24" s="16">
        <v>0.38181818181818183</v>
      </c>
      <c r="D24" s="16" t="s">
        <v>411</v>
      </c>
      <c r="E24" s="16" t="s">
        <v>186</v>
      </c>
      <c r="F24" s="17">
        <v>0.29268292682926828</v>
      </c>
      <c r="G24" s="17" t="s">
        <v>411</v>
      </c>
      <c r="H24" s="17" t="s">
        <v>186</v>
      </c>
      <c r="I24" s="16">
        <v>0.65769805680119586</v>
      </c>
      <c r="J24" s="16" t="s">
        <v>411</v>
      </c>
      <c r="K24" s="16" t="s">
        <v>186</v>
      </c>
      <c r="L24" s="17">
        <v>0.36832412523020258</v>
      </c>
      <c r="M24" s="17" t="s">
        <v>411</v>
      </c>
      <c r="N24" s="17" t="s">
        <v>186</v>
      </c>
      <c r="O24" s="16">
        <v>0.12376237623762376</v>
      </c>
      <c r="P24" s="16" t="s">
        <v>411</v>
      </c>
      <c r="Q24" s="16" t="s">
        <v>186</v>
      </c>
      <c r="R24" s="17">
        <v>0.14836795252225518</v>
      </c>
      <c r="S24" s="17" t="s">
        <v>411</v>
      </c>
      <c r="T24" s="17" t="s">
        <v>186</v>
      </c>
      <c r="U24" s="16">
        <v>0</v>
      </c>
      <c r="V24" s="16" t="s">
        <v>411</v>
      </c>
      <c r="W24" s="16" t="s">
        <v>186</v>
      </c>
      <c r="X24" s="25"/>
    </row>
    <row r="25" spans="2:25" x14ac:dyDescent="0.2">
      <c r="B25" s="16" t="s">
        <v>432</v>
      </c>
      <c r="C25" s="16">
        <v>13.445454545454545</v>
      </c>
      <c r="D25" s="16" t="s">
        <v>411</v>
      </c>
      <c r="E25" s="16" t="s">
        <v>186</v>
      </c>
      <c r="F25" s="17">
        <v>14.024390243902438</v>
      </c>
      <c r="G25" s="17" t="s">
        <v>411</v>
      </c>
      <c r="H25" s="17" t="s">
        <v>186</v>
      </c>
      <c r="I25" s="16">
        <v>13.721973094170403</v>
      </c>
      <c r="J25" s="16" t="s">
        <v>411</v>
      </c>
      <c r="K25" s="16" t="s">
        <v>186</v>
      </c>
      <c r="L25" s="17">
        <v>15.715162676488644</v>
      </c>
      <c r="M25" s="17" t="s">
        <v>411</v>
      </c>
      <c r="N25" s="17" t="s">
        <v>186</v>
      </c>
      <c r="O25" s="16">
        <v>9.282178217821782</v>
      </c>
      <c r="P25" s="16" t="s">
        <v>411</v>
      </c>
      <c r="Q25" s="16" t="s">
        <v>186</v>
      </c>
      <c r="R25" s="17">
        <v>8.6053412462908003</v>
      </c>
      <c r="S25" s="17" t="s">
        <v>411</v>
      </c>
      <c r="T25" s="17" t="s">
        <v>186</v>
      </c>
      <c r="U25" s="16">
        <v>10.975609756097562</v>
      </c>
      <c r="V25" s="16" t="s">
        <v>411</v>
      </c>
      <c r="W25" s="16" t="s">
        <v>186</v>
      </c>
      <c r="X25" s="25"/>
    </row>
    <row r="26" spans="2:25" ht="25.5" x14ac:dyDescent="0.2">
      <c r="B26" s="16" t="s">
        <v>433</v>
      </c>
      <c r="C26" s="16">
        <v>5.7636363636363637</v>
      </c>
      <c r="D26" s="16" t="s">
        <v>411</v>
      </c>
      <c r="E26" s="16" t="s">
        <v>186</v>
      </c>
      <c r="F26" s="17">
        <v>5.8292682926829267</v>
      </c>
      <c r="G26" s="17" t="s">
        <v>411</v>
      </c>
      <c r="H26" s="17" t="s">
        <v>186</v>
      </c>
      <c r="I26" s="16">
        <v>6.188340807174888</v>
      </c>
      <c r="J26" s="16" t="s">
        <v>411</v>
      </c>
      <c r="K26" s="16" t="s">
        <v>186</v>
      </c>
      <c r="L26" s="17">
        <v>5.4020871700429716</v>
      </c>
      <c r="M26" s="17" t="s">
        <v>411</v>
      </c>
      <c r="N26" s="17" t="s">
        <v>186</v>
      </c>
      <c r="O26" s="16">
        <v>5.1980198019801982</v>
      </c>
      <c r="P26" s="16" t="s">
        <v>411</v>
      </c>
      <c r="Q26" s="16" t="s">
        <v>186</v>
      </c>
      <c r="R26" s="17">
        <v>5.3412462908011866</v>
      </c>
      <c r="S26" s="17" t="s">
        <v>411</v>
      </c>
      <c r="T26" s="17" t="s">
        <v>186</v>
      </c>
      <c r="U26" s="16">
        <v>6.7073170731707314</v>
      </c>
      <c r="V26" s="16" t="s">
        <v>411</v>
      </c>
      <c r="W26" s="16" t="s">
        <v>186</v>
      </c>
      <c r="X26" s="25"/>
    </row>
    <row r="27" spans="2:25" ht="25.5" x14ac:dyDescent="0.2">
      <c r="B27" s="16" t="s">
        <v>434</v>
      </c>
      <c r="C27" s="16">
        <v>9.3636363636363633</v>
      </c>
      <c r="D27" s="16" t="s">
        <v>411</v>
      </c>
      <c r="E27" s="16" t="s">
        <v>186</v>
      </c>
      <c r="F27" s="17">
        <v>9.3902439024390247</v>
      </c>
      <c r="G27" s="17" t="s">
        <v>411</v>
      </c>
      <c r="H27" s="17" t="s">
        <v>186</v>
      </c>
      <c r="I27" s="16">
        <v>10.822122571001495</v>
      </c>
      <c r="J27" s="16" t="s">
        <v>411</v>
      </c>
      <c r="K27" s="16" t="s">
        <v>186</v>
      </c>
      <c r="L27" s="17">
        <v>7.857581338244322</v>
      </c>
      <c r="M27" s="17" t="s">
        <v>411</v>
      </c>
      <c r="N27" s="17" t="s">
        <v>186</v>
      </c>
      <c r="O27" s="16">
        <v>8.7871287128712865</v>
      </c>
      <c r="P27" s="16" t="s">
        <v>411</v>
      </c>
      <c r="Q27" s="16" t="s">
        <v>186</v>
      </c>
      <c r="R27" s="17">
        <v>9.6439169139465868</v>
      </c>
      <c r="S27" s="17" t="s">
        <v>411</v>
      </c>
      <c r="T27" s="17" t="s">
        <v>186</v>
      </c>
      <c r="U27" s="16">
        <v>4.2682926829268295</v>
      </c>
      <c r="V27" s="16" t="s">
        <v>411</v>
      </c>
      <c r="W27" s="16" t="s">
        <v>186</v>
      </c>
      <c r="X27" s="25"/>
    </row>
    <row r="28" spans="2:25" x14ac:dyDescent="0.2">
      <c r="B28" s="16" t="s">
        <v>435</v>
      </c>
      <c r="C28" s="16">
        <v>5.836363636363636</v>
      </c>
      <c r="D28" s="16" t="s">
        <v>411</v>
      </c>
      <c r="E28" s="16" t="s">
        <v>186</v>
      </c>
      <c r="F28" s="17">
        <v>4.0487804878048781</v>
      </c>
      <c r="G28" s="17" t="s">
        <v>411</v>
      </c>
      <c r="H28" s="17" t="s">
        <v>186</v>
      </c>
      <c r="I28" s="16">
        <v>5.7997010463378178</v>
      </c>
      <c r="J28" s="16" t="s">
        <v>411</v>
      </c>
      <c r="K28" s="16" t="s">
        <v>186</v>
      </c>
      <c r="L28" s="17">
        <v>6.3228974831184779</v>
      </c>
      <c r="M28" s="17" t="s">
        <v>411</v>
      </c>
      <c r="N28" s="17" t="s">
        <v>186</v>
      </c>
      <c r="O28" s="16">
        <v>2.9702970297029703</v>
      </c>
      <c r="P28" s="16" t="s">
        <v>411</v>
      </c>
      <c r="Q28" s="16" t="s">
        <v>186</v>
      </c>
      <c r="R28" s="17">
        <v>6.5281899109792283</v>
      </c>
      <c r="S28" s="17" t="s">
        <v>411</v>
      </c>
      <c r="T28" s="17" t="s">
        <v>186</v>
      </c>
      <c r="U28" s="16">
        <v>29.26829268292683</v>
      </c>
      <c r="V28" s="16" t="s">
        <v>411</v>
      </c>
      <c r="W28" s="16" t="s">
        <v>186</v>
      </c>
      <c r="X28" s="25"/>
    </row>
    <row r="29" spans="2:25" x14ac:dyDescent="0.2">
      <c r="B29" s="16" t="s">
        <v>436</v>
      </c>
      <c r="C29" s="16">
        <v>1.1454545454545455</v>
      </c>
      <c r="D29" s="16" t="s">
        <v>411</v>
      </c>
      <c r="E29" s="16" t="s">
        <v>186</v>
      </c>
      <c r="F29" s="17">
        <v>1.1707317073170731</v>
      </c>
      <c r="G29" s="17" t="s">
        <v>411</v>
      </c>
      <c r="H29" s="17" t="s">
        <v>186</v>
      </c>
      <c r="I29" s="16">
        <v>1.0463378176382661</v>
      </c>
      <c r="J29" s="16" t="s">
        <v>411</v>
      </c>
      <c r="K29" s="16" t="s">
        <v>186</v>
      </c>
      <c r="L29" s="17">
        <v>1.4119091467157765</v>
      </c>
      <c r="M29" s="17" t="s">
        <v>411</v>
      </c>
      <c r="N29" s="17" t="s">
        <v>186</v>
      </c>
      <c r="O29" s="16">
        <v>0.86633663366336633</v>
      </c>
      <c r="P29" s="16" t="s">
        <v>411</v>
      </c>
      <c r="Q29" s="16" t="s">
        <v>186</v>
      </c>
      <c r="R29" s="17">
        <v>0.89020771513353114</v>
      </c>
      <c r="S29" s="17" t="s">
        <v>411</v>
      </c>
      <c r="T29" s="17" t="s">
        <v>186</v>
      </c>
      <c r="U29" s="16">
        <v>0.6097560975609756</v>
      </c>
      <c r="V29" s="16" t="s">
        <v>411</v>
      </c>
      <c r="W29" s="16" t="s">
        <v>186</v>
      </c>
      <c r="X29" s="25"/>
    </row>
    <row r="30" spans="2:25" ht="25.5" x14ac:dyDescent="0.2">
      <c r="B30" s="16" t="s">
        <v>437</v>
      </c>
      <c r="C30" s="16">
        <v>1.0818181818181818</v>
      </c>
      <c r="D30" s="16" t="s">
        <v>411</v>
      </c>
      <c r="E30" s="16" t="s">
        <v>186</v>
      </c>
      <c r="F30" s="17">
        <v>0.68292682926829273</v>
      </c>
      <c r="G30" s="17" t="s">
        <v>411</v>
      </c>
      <c r="H30" s="17" t="s">
        <v>186</v>
      </c>
      <c r="I30" s="16">
        <v>0.9566517189835575</v>
      </c>
      <c r="J30" s="16" t="s">
        <v>411</v>
      </c>
      <c r="K30" s="16" t="s">
        <v>186</v>
      </c>
      <c r="L30" s="17">
        <v>1.8416206261510129</v>
      </c>
      <c r="M30" s="17" t="s">
        <v>411</v>
      </c>
      <c r="N30" s="17" t="s">
        <v>186</v>
      </c>
      <c r="O30" s="16">
        <v>0.74257425742574257</v>
      </c>
      <c r="P30" s="16" t="s">
        <v>411</v>
      </c>
      <c r="Q30" s="16" t="s">
        <v>186</v>
      </c>
      <c r="R30" s="17">
        <v>0.74183976261127593</v>
      </c>
      <c r="S30" s="17" t="s">
        <v>411</v>
      </c>
      <c r="T30" s="17" t="s">
        <v>186</v>
      </c>
      <c r="U30" s="16">
        <v>9.1463414634146343</v>
      </c>
      <c r="V30" s="16" t="s">
        <v>411</v>
      </c>
      <c r="W30" s="16" t="s">
        <v>186</v>
      </c>
      <c r="X30" s="25"/>
    </row>
    <row r="31" spans="2:25" x14ac:dyDescent="0.2">
      <c r="B31" s="16" t="s">
        <v>438</v>
      </c>
      <c r="C31" s="16">
        <v>1.5181818181818181</v>
      </c>
      <c r="D31" s="16" t="s">
        <v>411</v>
      </c>
      <c r="E31" s="16" t="s">
        <v>186</v>
      </c>
      <c r="F31" s="17">
        <v>1.6829268292682926</v>
      </c>
      <c r="G31" s="17" t="s">
        <v>411</v>
      </c>
      <c r="H31" s="17" t="s">
        <v>186</v>
      </c>
      <c r="I31" s="16">
        <v>1.8535127055306428</v>
      </c>
      <c r="J31" s="16" t="s">
        <v>411</v>
      </c>
      <c r="K31" s="16" t="s">
        <v>186</v>
      </c>
      <c r="L31" s="17">
        <v>0.79803560466543888</v>
      </c>
      <c r="M31" s="17" t="s">
        <v>411</v>
      </c>
      <c r="N31" s="17" t="s">
        <v>186</v>
      </c>
      <c r="O31" s="16">
        <v>1.8564356435643565</v>
      </c>
      <c r="P31" s="16" t="s">
        <v>411</v>
      </c>
      <c r="Q31" s="16" t="s">
        <v>186</v>
      </c>
      <c r="R31" s="17">
        <v>1.0385756676557865</v>
      </c>
      <c r="S31" s="17" t="s">
        <v>411</v>
      </c>
      <c r="T31" s="17" t="s">
        <v>186</v>
      </c>
      <c r="U31" s="16">
        <v>0.6097560975609756</v>
      </c>
      <c r="V31" s="16" t="s">
        <v>411</v>
      </c>
      <c r="W31" s="16" t="s">
        <v>186</v>
      </c>
      <c r="X31" s="25"/>
    </row>
    <row r="32" spans="2:25" x14ac:dyDescent="0.2">
      <c r="B32" s="16" t="s">
        <v>439</v>
      </c>
      <c r="C32" s="16">
        <v>1.6181818181818182</v>
      </c>
      <c r="D32" s="16" t="s">
        <v>411</v>
      </c>
      <c r="E32" s="16" t="s">
        <v>186</v>
      </c>
      <c r="F32" s="17">
        <v>1.3170731707317074</v>
      </c>
      <c r="G32" s="17" t="s">
        <v>411</v>
      </c>
      <c r="H32" s="17" t="s">
        <v>186</v>
      </c>
      <c r="I32" s="16">
        <v>1.1360239162929746</v>
      </c>
      <c r="J32" s="16" t="s">
        <v>411</v>
      </c>
      <c r="K32" s="16" t="s">
        <v>186</v>
      </c>
      <c r="L32" s="17">
        <v>3.1921424186617555</v>
      </c>
      <c r="M32" s="17" t="s">
        <v>411</v>
      </c>
      <c r="N32" s="17" t="s">
        <v>186</v>
      </c>
      <c r="O32" s="16">
        <v>0.86633663366336633</v>
      </c>
      <c r="P32" s="16" t="s">
        <v>411</v>
      </c>
      <c r="Q32" s="16" t="s">
        <v>186</v>
      </c>
      <c r="R32" s="17">
        <v>1.7804154302670623</v>
      </c>
      <c r="S32" s="17" t="s">
        <v>411</v>
      </c>
      <c r="T32" s="17" t="s">
        <v>186</v>
      </c>
      <c r="U32" s="16">
        <v>3.6585365853658538</v>
      </c>
      <c r="V32" s="16" t="s">
        <v>411</v>
      </c>
      <c r="W32" s="16" t="s">
        <v>186</v>
      </c>
      <c r="X32" s="25"/>
    </row>
    <row r="33" spans="2:24" x14ac:dyDescent="0.2">
      <c r="B33" s="16" t="s">
        <v>440</v>
      </c>
      <c r="C33" s="16">
        <v>0.80909090909090908</v>
      </c>
      <c r="D33" s="16" t="s">
        <v>411</v>
      </c>
      <c r="E33" s="16" t="s">
        <v>186</v>
      </c>
      <c r="F33" s="17">
        <v>0.3902439024390244</v>
      </c>
      <c r="G33" s="17" t="s">
        <v>411</v>
      </c>
      <c r="H33" s="17" t="s">
        <v>186</v>
      </c>
      <c r="I33" s="16">
        <v>1.2855007473841555</v>
      </c>
      <c r="J33" s="16" t="s">
        <v>411</v>
      </c>
      <c r="K33" s="16" t="s">
        <v>186</v>
      </c>
      <c r="L33" s="17">
        <v>0.73664825046040516</v>
      </c>
      <c r="M33" s="17" t="s">
        <v>411</v>
      </c>
      <c r="N33" s="17" t="s">
        <v>186</v>
      </c>
      <c r="O33" s="16">
        <v>0.37128712871287128</v>
      </c>
      <c r="P33" s="16" t="s">
        <v>411</v>
      </c>
      <c r="Q33" s="16" t="s">
        <v>186</v>
      </c>
      <c r="R33" s="17">
        <v>0.44510385756676557</v>
      </c>
      <c r="S33" s="17" t="s">
        <v>411</v>
      </c>
      <c r="T33" s="17" t="s">
        <v>186</v>
      </c>
      <c r="U33" s="16">
        <v>3.0487804878048781</v>
      </c>
      <c r="V33" s="16" t="s">
        <v>411</v>
      </c>
      <c r="W33" s="16" t="s">
        <v>186</v>
      </c>
      <c r="X33" s="25"/>
    </row>
    <row r="34" spans="2:24" x14ac:dyDescent="0.2">
      <c r="B34" s="16" t="s">
        <v>441</v>
      </c>
      <c r="C34" s="16">
        <v>0.11818181818181818</v>
      </c>
      <c r="D34" s="16" t="s">
        <v>411</v>
      </c>
      <c r="E34" s="16" t="s">
        <v>186</v>
      </c>
      <c r="F34" s="17">
        <v>0.17073170731707318</v>
      </c>
      <c r="G34" s="17" t="s">
        <v>411</v>
      </c>
      <c r="H34" s="17" t="s">
        <v>186</v>
      </c>
      <c r="I34" s="16">
        <v>8.9686098654708515E-2</v>
      </c>
      <c r="J34" s="16" t="s">
        <v>411</v>
      </c>
      <c r="K34" s="16" t="s">
        <v>186</v>
      </c>
      <c r="L34" s="17">
        <v>0</v>
      </c>
      <c r="M34" s="17" t="s">
        <v>411</v>
      </c>
      <c r="N34" s="17" t="s">
        <v>186</v>
      </c>
      <c r="O34" s="16">
        <v>0</v>
      </c>
      <c r="P34" s="16" t="s">
        <v>411</v>
      </c>
      <c r="Q34" s="16" t="s">
        <v>186</v>
      </c>
      <c r="R34" s="17">
        <v>0.44510385756676557</v>
      </c>
      <c r="S34" s="17" t="s">
        <v>411</v>
      </c>
      <c r="T34" s="17" t="s">
        <v>186</v>
      </c>
      <c r="U34" s="16">
        <v>0</v>
      </c>
      <c r="V34" s="16" t="s">
        <v>411</v>
      </c>
      <c r="W34" s="16" t="s">
        <v>186</v>
      </c>
      <c r="X34" s="25"/>
    </row>
    <row r="35" spans="2:24" x14ac:dyDescent="0.2">
      <c r="B35" s="16" t="s">
        <v>442</v>
      </c>
      <c r="C35" s="16">
        <v>3.2363636363636363</v>
      </c>
      <c r="D35" s="16" t="s">
        <v>411</v>
      </c>
      <c r="E35" s="16" t="s">
        <v>186</v>
      </c>
      <c r="F35" s="17">
        <v>2.8780487804878048</v>
      </c>
      <c r="G35" s="17" t="s">
        <v>411</v>
      </c>
      <c r="H35" s="17" t="s">
        <v>186</v>
      </c>
      <c r="I35" s="16">
        <v>2.0328849028400597</v>
      </c>
      <c r="J35" s="16" t="s">
        <v>411</v>
      </c>
      <c r="K35" s="16" t="s">
        <v>186</v>
      </c>
      <c r="L35" s="17">
        <v>7.1823204419889501</v>
      </c>
      <c r="M35" s="17" t="s">
        <v>411</v>
      </c>
      <c r="N35" s="17" t="s">
        <v>186</v>
      </c>
      <c r="O35" s="16">
        <v>2.3514851485148514</v>
      </c>
      <c r="P35" s="16" t="s">
        <v>411</v>
      </c>
      <c r="Q35" s="16" t="s">
        <v>186</v>
      </c>
      <c r="R35" s="17">
        <v>1.9287833827893175</v>
      </c>
      <c r="S35" s="17" t="s">
        <v>411</v>
      </c>
      <c r="T35" s="17" t="s">
        <v>186</v>
      </c>
      <c r="U35" s="16">
        <v>1.8292682926829269</v>
      </c>
      <c r="V35" s="16" t="s">
        <v>411</v>
      </c>
      <c r="W35" s="16" t="s">
        <v>186</v>
      </c>
      <c r="X35" s="25"/>
    </row>
    <row r="36" spans="2:24" x14ac:dyDescent="0.2">
      <c r="B36" s="16" t="s">
        <v>443</v>
      </c>
      <c r="C36" s="16">
        <v>1.8545454545454545</v>
      </c>
      <c r="D36" s="16" t="s">
        <v>411</v>
      </c>
      <c r="E36" s="16" t="s">
        <v>186</v>
      </c>
      <c r="F36" s="17">
        <v>2.024390243902439</v>
      </c>
      <c r="G36" s="17" t="s">
        <v>411</v>
      </c>
      <c r="H36" s="17" t="s">
        <v>186</v>
      </c>
      <c r="I36" s="16">
        <v>0.86696562032884905</v>
      </c>
      <c r="J36" s="16" t="s">
        <v>411</v>
      </c>
      <c r="K36" s="16" t="s">
        <v>186</v>
      </c>
      <c r="L36" s="17">
        <v>4.5426642111724984</v>
      </c>
      <c r="M36" s="17" t="s">
        <v>411</v>
      </c>
      <c r="N36" s="17" t="s">
        <v>186</v>
      </c>
      <c r="O36" s="16">
        <v>1.608910891089109</v>
      </c>
      <c r="P36" s="16" t="s">
        <v>411</v>
      </c>
      <c r="Q36" s="16" t="s">
        <v>186</v>
      </c>
      <c r="R36" s="17">
        <v>0.29673590504451036</v>
      </c>
      <c r="S36" s="17" t="s">
        <v>411</v>
      </c>
      <c r="T36" s="17" t="s">
        <v>186</v>
      </c>
      <c r="U36" s="16">
        <v>0.6097560975609756</v>
      </c>
      <c r="V36" s="16" t="s">
        <v>411</v>
      </c>
      <c r="W36" s="16" t="s">
        <v>186</v>
      </c>
      <c r="X36" s="25"/>
    </row>
    <row r="37" spans="2:24" x14ac:dyDescent="0.2">
      <c r="B37" s="16" t="s">
        <v>444</v>
      </c>
      <c r="C37" s="16">
        <v>0.74545454545454548</v>
      </c>
      <c r="D37" s="16" t="s">
        <v>411</v>
      </c>
      <c r="E37" s="16" t="s">
        <v>186</v>
      </c>
      <c r="F37" s="17">
        <v>0.82926829268292679</v>
      </c>
      <c r="G37" s="17" t="s">
        <v>411</v>
      </c>
      <c r="H37" s="17" t="s">
        <v>186</v>
      </c>
      <c r="I37" s="16">
        <v>0.77727952167414049</v>
      </c>
      <c r="J37" s="16" t="s">
        <v>411</v>
      </c>
      <c r="K37" s="16" t="s">
        <v>186</v>
      </c>
      <c r="L37" s="17">
        <v>0.79803560466543888</v>
      </c>
      <c r="M37" s="17" t="s">
        <v>411</v>
      </c>
      <c r="N37" s="17" t="s">
        <v>186</v>
      </c>
      <c r="O37" s="16">
        <v>0.74257425742574257</v>
      </c>
      <c r="P37" s="16" t="s">
        <v>411</v>
      </c>
      <c r="Q37" s="16" t="s">
        <v>186</v>
      </c>
      <c r="R37" s="17">
        <v>0.29673590504451036</v>
      </c>
      <c r="S37" s="17" t="s">
        <v>411</v>
      </c>
      <c r="T37" s="17" t="s">
        <v>186</v>
      </c>
      <c r="U37" s="16">
        <v>0</v>
      </c>
      <c r="V37" s="16" t="s">
        <v>411</v>
      </c>
      <c r="W37" s="16" t="s">
        <v>186</v>
      </c>
      <c r="X37" s="25"/>
    </row>
    <row r="38" spans="2:24" x14ac:dyDescent="0.2">
      <c r="B38" s="16" t="s">
        <v>445</v>
      </c>
      <c r="C38" s="16">
        <v>1.4727272727272727</v>
      </c>
      <c r="D38" s="16" t="s">
        <v>411</v>
      </c>
      <c r="E38" s="16" t="s">
        <v>186</v>
      </c>
      <c r="F38" s="17">
        <v>1.1707317073170731</v>
      </c>
      <c r="G38" s="17" t="s">
        <v>411</v>
      </c>
      <c r="H38" s="17" t="s">
        <v>186</v>
      </c>
      <c r="I38" s="16">
        <v>0.44843049327354262</v>
      </c>
      <c r="J38" s="16" t="s">
        <v>411</v>
      </c>
      <c r="K38" s="16" t="s">
        <v>186</v>
      </c>
      <c r="L38" s="17">
        <v>3.9901780233271946</v>
      </c>
      <c r="M38" s="17" t="s">
        <v>411</v>
      </c>
      <c r="N38" s="17" t="s">
        <v>186</v>
      </c>
      <c r="O38" s="16">
        <v>1.4851485148514851</v>
      </c>
      <c r="P38" s="16" t="s">
        <v>411</v>
      </c>
      <c r="Q38" s="16" t="s">
        <v>186</v>
      </c>
      <c r="R38" s="17">
        <v>0.74183976261127593</v>
      </c>
      <c r="S38" s="17" t="s">
        <v>411</v>
      </c>
      <c r="T38" s="17" t="s">
        <v>186</v>
      </c>
      <c r="U38" s="16">
        <v>2.4390243902439024</v>
      </c>
      <c r="V38" s="16" t="s">
        <v>411</v>
      </c>
      <c r="W38" s="16" t="s">
        <v>186</v>
      </c>
      <c r="X38" s="25"/>
    </row>
    <row r="39" spans="2:24" x14ac:dyDescent="0.2">
      <c r="B39" s="16" t="s">
        <v>446</v>
      </c>
      <c r="C39" s="16">
        <v>0.35454545454545455</v>
      </c>
      <c r="D39" s="16" t="s">
        <v>411</v>
      </c>
      <c r="E39" s="16" t="s">
        <v>186</v>
      </c>
      <c r="F39" s="17">
        <v>0.51219512195121952</v>
      </c>
      <c r="G39" s="17" t="s">
        <v>411</v>
      </c>
      <c r="H39" s="17" t="s">
        <v>186</v>
      </c>
      <c r="I39" s="16">
        <v>0.35874439461883406</v>
      </c>
      <c r="J39" s="16" t="s">
        <v>411</v>
      </c>
      <c r="K39" s="16" t="s">
        <v>186</v>
      </c>
      <c r="L39" s="17">
        <v>0.30693677102516881</v>
      </c>
      <c r="M39" s="17" t="s">
        <v>411</v>
      </c>
      <c r="N39" s="17" t="s">
        <v>186</v>
      </c>
      <c r="O39" s="16">
        <v>0.12376237623762376</v>
      </c>
      <c r="P39" s="16" t="s">
        <v>411</v>
      </c>
      <c r="Q39" s="16" t="s">
        <v>186</v>
      </c>
      <c r="R39" s="17">
        <v>0</v>
      </c>
      <c r="S39" s="17" t="s">
        <v>411</v>
      </c>
      <c r="T39" s="17" t="s">
        <v>186</v>
      </c>
      <c r="U39" s="16">
        <v>0</v>
      </c>
      <c r="V39" s="16" t="s">
        <v>411</v>
      </c>
      <c r="W39" s="16" t="s">
        <v>186</v>
      </c>
      <c r="X39" s="25"/>
    </row>
    <row r="40" spans="2:24" x14ac:dyDescent="0.2">
      <c r="B40" s="16" t="s">
        <v>447</v>
      </c>
      <c r="C40" s="16">
        <v>1.8727272727272728</v>
      </c>
      <c r="D40" s="16" t="s">
        <v>411</v>
      </c>
      <c r="E40" s="16" t="s">
        <v>186</v>
      </c>
      <c r="F40" s="17">
        <v>1.3414634146341464</v>
      </c>
      <c r="G40" s="17" t="s">
        <v>411</v>
      </c>
      <c r="H40" s="17" t="s">
        <v>186</v>
      </c>
      <c r="I40" s="16">
        <v>1.883408071748879</v>
      </c>
      <c r="J40" s="16" t="s">
        <v>411</v>
      </c>
      <c r="K40" s="16" t="s">
        <v>186</v>
      </c>
      <c r="L40" s="17">
        <v>1.4119091467157765</v>
      </c>
      <c r="M40" s="17" t="s">
        <v>411</v>
      </c>
      <c r="N40" s="17" t="s">
        <v>186</v>
      </c>
      <c r="O40" s="16">
        <v>2.2277227722772279</v>
      </c>
      <c r="P40" s="16" t="s">
        <v>411</v>
      </c>
      <c r="Q40" s="16" t="s">
        <v>186</v>
      </c>
      <c r="R40" s="17">
        <v>5.7863501483679523</v>
      </c>
      <c r="S40" s="17" t="s">
        <v>411</v>
      </c>
      <c r="T40" s="17" t="s">
        <v>186</v>
      </c>
      <c r="U40" s="16">
        <v>1.8292682926829269</v>
      </c>
      <c r="V40" s="16" t="s">
        <v>411</v>
      </c>
      <c r="W40" s="16" t="s">
        <v>186</v>
      </c>
      <c r="X40" s="25"/>
    </row>
    <row r="41" spans="2:24" x14ac:dyDescent="0.2">
      <c r="B41" s="16" t="s">
        <v>448</v>
      </c>
      <c r="C41" s="16">
        <v>1.7727272727272727</v>
      </c>
      <c r="D41" s="16" t="s">
        <v>411</v>
      </c>
      <c r="E41" s="16" t="s">
        <v>186</v>
      </c>
      <c r="F41" s="17">
        <v>1.0487804878048781</v>
      </c>
      <c r="G41" s="17" t="s">
        <v>411</v>
      </c>
      <c r="H41" s="17" t="s">
        <v>186</v>
      </c>
      <c r="I41" s="16">
        <v>1.2855007473841555</v>
      </c>
      <c r="J41" s="16" t="s">
        <v>411</v>
      </c>
      <c r="K41" s="16" t="s">
        <v>186</v>
      </c>
      <c r="L41" s="17">
        <v>2.3941068139963169</v>
      </c>
      <c r="M41" s="17" t="s">
        <v>411</v>
      </c>
      <c r="N41" s="17" t="s">
        <v>186</v>
      </c>
      <c r="O41" s="16">
        <v>0.86633663366336633</v>
      </c>
      <c r="P41" s="16" t="s">
        <v>411</v>
      </c>
      <c r="Q41" s="16" t="s">
        <v>186</v>
      </c>
      <c r="R41" s="17">
        <v>0.89020771513353114</v>
      </c>
      <c r="S41" s="17" t="s">
        <v>411</v>
      </c>
      <c r="T41" s="17" t="s">
        <v>186</v>
      </c>
      <c r="U41" s="16">
        <v>28.658536585365855</v>
      </c>
      <c r="V41" s="16" t="s">
        <v>411</v>
      </c>
      <c r="W41" s="16" t="s">
        <v>186</v>
      </c>
      <c r="X41" s="25"/>
    </row>
    <row r="42" spans="2:24" x14ac:dyDescent="0.2">
      <c r="B42" s="16" t="s">
        <v>449</v>
      </c>
      <c r="C42" s="16">
        <v>1.7</v>
      </c>
      <c r="D42" s="16" t="s">
        <v>411</v>
      </c>
      <c r="E42" s="16" t="s">
        <v>186</v>
      </c>
      <c r="F42" s="17">
        <v>1.9512195121951219</v>
      </c>
      <c r="G42" s="17" t="s">
        <v>411</v>
      </c>
      <c r="H42" s="17" t="s">
        <v>186</v>
      </c>
      <c r="I42" s="16">
        <v>2.0328849028400597</v>
      </c>
      <c r="J42" s="16" t="s">
        <v>411</v>
      </c>
      <c r="K42" s="16" t="s">
        <v>186</v>
      </c>
      <c r="L42" s="17">
        <v>1.2277470841006752</v>
      </c>
      <c r="M42" s="17" t="s">
        <v>411</v>
      </c>
      <c r="N42" s="17" t="s">
        <v>186</v>
      </c>
      <c r="O42" s="16">
        <v>1.2376237623762376</v>
      </c>
      <c r="P42" s="16" t="s">
        <v>411</v>
      </c>
      <c r="Q42" s="16" t="s">
        <v>186</v>
      </c>
      <c r="R42" s="17">
        <v>1.1869436201780414</v>
      </c>
      <c r="S42" s="17" t="s">
        <v>411</v>
      </c>
      <c r="T42" s="17" t="s">
        <v>186</v>
      </c>
      <c r="U42" s="16">
        <v>0</v>
      </c>
      <c r="V42" s="16" t="s">
        <v>411</v>
      </c>
      <c r="W42" s="16" t="s">
        <v>186</v>
      </c>
      <c r="X42" s="25"/>
    </row>
    <row r="43" spans="2:24" x14ac:dyDescent="0.2">
      <c r="B43" s="16" t="s">
        <v>450</v>
      </c>
      <c r="C43" s="16">
        <v>1.009090909090909</v>
      </c>
      <c r="D43" s="16" t="s">
        <v>411</v>
      </c>
      <c r="E43" s="16" t="s">
        <v>186</v>
      </c>
      <c r="F43" s="17">
        <v>0.85365853658536583</v>
      </c>
      <c r="G43" s="17" t="s">
        <v>411</v>
      </c>
      <c r="H43" s="17" t="s">
        <v>186</v>
      </c>
      <c r="I43" s="16">
        <v>2.0627802690582961</v>
      </c>
      <c r="J43" s="16" t="s">
        <v>411</v>
      </c>
      <c r="K43" s="16" t="s">
        <v>186</v>
      </c>
      <c r="L43" s="17">
        <v>0.12277470841006753</v>
      </c>
      <c r="M43" s="17" t="s">
        <v>411</v>
      </c>
      <c r="N43" s="17" t="s">
        <v>186</v>
      </c>
      <c r="O43" s="16">
        <v>0</v>
      </c>
      <c r="P43" s="16" t="s">
        <v>411</v>
      </c>
      <c r="Q43" s="16" t="s">
        <v>186</v>
      </c>
      <c r="R43" s="17">
        <v>0.74183976261127593</v>
      </c>
      <c r="S43" s="17" t="s">
        <v>411</v>
      </c>
      <c r="T43" s="17" t="s">
        <v>186</v>
      </c>
      <c r="U43" s="16">
        <v>0</v>
      </c>
      <c r="V43" s="16" t="s">
        <v>411</v>
      </c>
      <c r="W43" s="16" t="s">
        <v>186</v>
      </c>
      <c r="X43" s="25"/>
    </row>
    <row r="44" spans="2:24" x14ac:dyDescent="0.2">
      <c r="B44" s="16" t="s">
        <v>451</v>
      </c>
      <c r="C44" s="16">
        <v>0.40909090909090912</v>
      </c>
      <c r="D44" s="16" t="s">
        <v>411</v>
      </c>
      <c r="E44" s="16" t="s">
        <v>186</v>
      </c>
      <c r="F44" s="17">
        <v>0.31707317073170732</v>
      </c>
      <c r="G44" s="17" t="s">
        <v>411</v>
      </c>
      <c r="H44" s="17" t="s">
        <v>186</v>
      </c>
      <c r="I44" s="16">
        <v>0.23916292974588937</v>
      </c>
      <c r="J44" s="16" t="s">
        <v>411</v>
      </c>
      <c r="K44" s="16" t="s">
        <v>186</v>
      </c>
      <c r="L44" s="17">
        <v>0.85942295887047271</v>
      </c>
      <c r="M44" s="17" t="s">
        <v>411</v>
      </c>
      <c r="N44" s="17" t="s">
        <v>186</v>
      </c>
      <c r="O44" s="16">
        <v>0.49504950495049505</v>
      </c>
      <c r="P44" s="16" t="s">
        <v>411</v>
      </c>
      <c r="Q44" s="16" t="s">
        <v>186</v>
      </c>
      <c r="R44" s="17">
        <v>0.44510385756676557</v>
      </c>
      <c r="S44" s="17" t="s">
        <v>411</v>
      </c>
      <c r="T44" s="17" t="s">
        <v>186</v>
      </c>
      <c r="U44" s="16">
        <v>0.6097560975609756</v>
      </c>
      <c r="V44" s="16" t="s">
        <v>411</v>
      </c>
      <c r="W44" s="16" t="s">
        <v>186</v>
      </c>
      <c r="X44" s="25"/>
    </row>
    <row r="45" spans="2:24" x14ac:dyDescent="0.2">
      <c r="B45" s="16" t="s">
        <v>452</v>
      </c>
      <c r="C45" s="16">
        <v>0.57272727272727275</v>
      </c>
      <c r="D45" s="16" t="s">
        <v>411</v>
      </c>
      <c r="E45" s="16" t="s">
        <v>186</v>
      </c>
      <c r="F45" s="17">
        <v>0.75609756097560976</v>
      </c>
      <c r="G45" s="17" t="s">
        <v>411</v>
      </c>
      <c r="H45" s="17" t="s">
        <v>186</v>
      </c>
      <c r="I45" s="16">
        <v>0.65769805680119586</v>
      </c>
      <c r="J45" s="16" t="s">
        <v>411</v>
      </c>
      <c r="K45" s="16" t="s">
        <v>186</v>
      </c>
      <c r="L45" s="17">
        <v>0.24554941682013506</v>
      </c>
      <c r="M45" s="17" t="s">
        <v>411</v>
      </c>
      <c r="N45" s="17" t="s">
        <v>186</v>
      </c>
      <c r="O45" s="16">
        <v>0.37128712871287128</v>
      </c>
      <c r="P45" s="16" t="s">
        <v>411</v>
      </c>
      <c r="Q45" s="16" t="s">
        <v>186</v>
      </c>
      <c r="R45" s="17">
        <v>0.29673590504451036</v>
      </c>
      <c r="S45" s="17" t="s">
        <v>411</v>
      </c>
      <c r="T45" s="17" t="s">
        <v>186</v>
      </c>
      <c r="U45" s="16">
        <v>0.6097560975609756</v>
      </c>
      <c r="V45" s="16" t="s">
        <v>411</v>
      </c>
      <c r="W45" s="16" t="s">
        <v>186</v>
      </c>
      <c r="X45" s="25"/>
    </row>
    <row r="46" spans="2:24" x14ac:dyDescent="0.2">
      <c r="B46" s="16" t="s">
        <v>453</v>
      </c>
      <c r="C46" s="16">
        <v>2.5545454545454547</v>
      </c>
      <c r="D46" s="16" t="s">
        <v>411</v>
      </c>
      <c r="E46" s="16" t="s">
        <v>186</v>
      </c>
      <c r="F46" s="17">
        <v>2.3658536585365852</v>
      </c>
      <c r="G46" s="17" t="s">
        <v>411</v>
      </c>
      <c r="H46" s="17" t="s">
        <v>186</v>
      </c>
      <c r="I46" s="16">
        <v>2.4215246636771299</v>
      </c>
      <c r="J46" s="16" t="s">
        <v>411</v>
      </c>
      <c r="K46" s="16" t="s">
        <v>186</v>
      </c>
      <c r="L46" s="17">
        <v>2.5168815224063841</v>
      </c>
      <c r="M46" s="17" t="s">
        <v>411</v>
      </c>
      <c r="N46" s="17" t="s">
        <v>186</v>
      </c>
      <c r="O46" s="16">
        <v>2.9702970297029703</v>
      </c>
      <c r="P46" s="16" t="s">
        <v>411</v>
      </c>
      <c r="Q46" s="16" t="s">
        <v>186</v>
      </c>
      <c r="R46" s="17">
        <v>2.9673590504451037</v>
      </c>
      <c r="S46" s="17" t="s">
        <v>411</v>
      </c>
      <c r="T46" s="17" t="s">
        <v>186</v>
      </c>
      <c r="U46" s="16">
        <v>4.2682926829268295</v>
      </c>
      <c r="V46" s="16" t="s">
        <v>411</v>
      </c>
      <c r="W46" s="16" t="s">
        <v>186</v>
      </c>
      <c r="X46" s="25"/>
    </row>
    <row r="47" spans="2:24" x14ac:dyDescent="0.2">
      <c r="B47" s="16" t="s">
        <v>454</v>
      </c>
      <c r="C47" s="16">
        <v>3.0727272727272728</v>
      </c>
      <c r="D47" s="16" t="s">
        <v>411</v>
      </c>
      <c r="E47" s="16" t="s">
        <v>186</v>
      </c>
      <c r="F47" s="17">
        <v>3.3414634146341462</v>
      </c>
      <c r="G47" s="17" t="s">
        <v>411</v>
      </c>
      <c r="H47" s="17" t="s">
        <v>186</v>
      </c>
      <c r="I47" s="16">
        <v>3.1390134529147984</v>
      </c>
      <c r="J47" s="16" t="s">
        <v>411</v>
      </c>
      <c r="K47" s="16" t="s">
        <v>186</v>
      </c>
      <c r="L47" s="17">
        <v>3.3763044812768568</v>
      </c>
      <c r="M47" s="17" t="s">
        <v>411</v>
      </c>
      <c r="N47" s="17" t="s">
        <v>186</v>
      </c>
      <c r="O47" s="16">
        <v>2.3514851485148514</v>
      </c>
      <c r="P47" s="16" t="s">
        <v>411</v>
      </c>
      <c r="Q47" s="16" t="s">
        <v>186</v>
      </c>
      <c r="R47" s="17">
        <v>1.3353115727002967</v>
      </c>
      <c r="S47" s="17" t="s">
        <v>411</v>
      </c>
      <c r="T47" s="17" t="s">
        <v>186</v>
      </c>
      <c r="U47" s="16">
        <v>3.6585365853658538</v>
      </c>
      <c r="V47" s="16" t="s">
        <v>411</v>
      </c>
      <c r="W47" s="16" t="s">
        <v>186</v>
      </c>
      <c r="X47" s="25"/>
    </row>
    <row r="48" spans="2:24" x14ac:dyDescent="0.2">
      <c r="B48" s="16" t="s">
        <v>247</v>
      </c>
      <c r="C48" s="146">
        <v>11000</v>
      </c>
      <c r="D48" s="146">
        <v>11000</v>
      </c>
      <c r="E48" s="146">
        <v>0</v>
      </c>
      <c r="F48" s="19">
        <v>4100</v>
      </c>
      <c r="G48" s="19">
        <v>4066</v>
      </c>
      <c r="H48" s="19">
        <v>0</v>
      </c>
      <c r="I48" s="18">
        <v>3345</v>
      </c>
      <c r="J48" s="18">
        <v>3248</v>
      </c>
      <c r="K48" s="18">
        <v>0</v>
      </c>
      <c r="L48" s="17">
        <v>1629</v>
      </c>
      <c r="M48" s="17">
        <v>1797</v>
      </c>
      <c r="N48" s="17">
        <v>0</v>
      </c>
      <c r="O48" s="18">
        <v>808</v>
      </c>
      <c r="P48" s="18">
        <v>841</v>
      </c>
      <c r="Q48" s="18">
        <v>0</v>
      </c>
      <c r="R48" s="19">
        <v>674</v>
      </c>
      <c r="S48" s="19">
        <v>579</v>
      </c>
      <c r="T48" s="19">
        <v>0</v>
      </c>
      <c r="U48" s="146">
        <v>164</v>
      </c>
      <c r="V48" s="146">
        <v>197</v>
      </c>
      <c r="W48" s="146">
        <v>0</v>
      </c>
      <c r="X48" s="25"/>
    </row>
    <row r="49" spans="2:23" ht="30.75" customHeight="1" x14ac:dyDescent="0.2">
      <c r="B49" s="156" t="s">
        <v>344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</row>
    <row r="50" spans="2:23" ht="15" customHeight="1" x14ac:dyDescent="0.2">
      <c r="B50" s="42"/>
      <c r="C50" s="42"/>
      <c r="D50" s="42"/>
      <c r="E50" s="42"/>
      <c r="F50" s="42"/>
      <c r="G50" s="42"/>
      <c r="H50" s="42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</row>
    <row r="51" spans="2:23" ht="15" customHeight="1" x14ac:dyDescent="0.2">
      <c r="B51" s="42"/>
      <c r="C51" s="42"/>
      <c r="D51" s="42"/>
      <c r="E51" s="42"/>
      <c r="F51" s="42"/>
      <c r="G51" s="42"/>
      <c r="H51" s="23" t="s">
        <v>36</v>
      </c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</row>
    <row r="52" spans="2:23" x14ac:dyDescent="0.2">
      <c r="B52" s="42"/>
      <c r="C52" s="42"/>
      <c r="D52" s="42"/>
      <c r="E52" s="42"/>
      <c r="F52" s="42"/>
      <c r="G52" s="42"/>
      <c r="H52" s="42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</row>
    <row r="53" spans="2:23" x14ac:dyDescent="0.2">
      <c r="B53" s="42"/>
      <c r="C53" s="42"/>
      <c r="D53" s="42"/>
      <c r="E53" s="42"/>
      <c r="F53" s="42"/>
      <c r="G53" s="42"/>
      <c r="H53" s="42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</row>
    <row r="54" spans="2:23" x14ac:dyDescent="0.2">
      <c r="B54" s="3"/>
      <c r="C54" s="3"/>
      <c r="D54" s="3"/>
      <c r="E54" s="3"/>
      <c r="F54" s="3"/>
      <c r="G54" s="3"/>
      <c r="H54" s="3"/>
    </row>
    <row r="55" spans="2:23" x14ac:dyDescent="0.2">
      <c r="B55" s="3"/>
      <c r="C55" s="3"/>
      <c r="D55" s="3"/>
      <c r="E55" s="3"/>
      <c r="F55" s="3"/>
      <c r="G55" s="3"/>
      <c r="H55" s="3"/>
    </row>
    <row r="56" spans="2:23" x14ac:dyDescent="0.2">
      <c r="B56" s="3"/>
      <c r="C56" s="3"/>
      <c r="D56" s="3"/>
      <c r="E56" s="3"/>
      <c r="F56" s="3"/>
      <c r="G56" s="3"/>
      <c r="H56" s="3"/>
    </row>
    <row r="57" spans="2:23" x14ac:dyDescent="0.2">
      <c r="B57" s="3"/>
      <c r="C57" s="3"/>
      <c r="D57" s="3"/>
      <c r="E57" s="3"/>
      <c r="F57" s="3"/>
      <c r="G57" s="3"/>
      <c r="H57" s="3"/>
    </row>
    <row r="58" spans="2:23" x14ac:dyDescent="0.2">
      <c r="B58" s="3"/>
      <c r="C58" s="3"/>
      <c r="D58" s="3"/>
      <c r="E58" s="3"/>
      <c r="F58" s="3"/>
      <c r="G58" s="3"/>
      <c r="H58" s="3"/>
    </row>
  </sheetData>
  <mergeCells count="10">
    <mergeCell ref="B49:W49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51" location="INDICE!A1" tooltip="Ver Índice" display="Ver Índice"/>
  </hyperlinks>
  <printOptions horizontalCentered="1" verticalCentered="1"/>
  <pageMargins left="0.78740157480314965" right="0.78740157480314965" top="0.69" bottom="0.26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73"/>
  <sheetViews>
    <sheetView showGridLines="0" showZeros="0" zoomScaleNormal="100" workbookViewId="0">
      <selection activeCell="A28" sqref="A28"/>
    </sheetView>
  </sheetViews>
  <sheetFormatPr baseColWidth="10" defaultRowHeight="12.75" x14ac:dyDescent="0.2"/>
  <cols>
    <col min="1" max="1" width="18.42578125" style="3" customWidth="1"/>
    <col min="2" max="2" width="29.42578125" style="3" customWidth="1"/>
    <col min="3" max="4" width="7.7109375" style="3" customWidth="1"/>
    <col min="5" max="5" width="8.7109375" style="3" customWidth="1"/>
    <col min="6" max="7" width="7.7109375" style="3" customWidth="1"/>
    <col min="8" max="8" width="8.7109375" style="3" customWidth="1"/>
    <col min="9" max="10" width="7.7109375" style="3" customWidth="1"/>
    <col min="11" max="11" width="8.7109375" style="3" customWidth="1"/>
    <col min="12" max="13" width="7.7109375" style="3" customWidth="1"/>
    <col min="14" max="14" width="8.7109375" style="3" customWidth="1"/>
    <col min="15" max="16" width="7.7109375" style="3" customWidth="1"/>
    <col min="17" max="17" width="8.7109375" style="3" customWidth="1"/>
    <col min="18" max="19" width="7.7109375" style="3" customWidth="1"/>
    <col min="20" max="20" width="8.7109375" style="3" customWidth="1"/>
    <col min="21" max="23" width="10.7109375" style="3" hidden="1" customWidth="1"/>
    <col min="24" max="16384" width="11.42578125" style="3"/>
  </cols>
  <sheetData>
    <row r="5" spans="1:23" ht="15.75" x14ac:dyDescent="0.2">
      <c r="B5" s="157" t="s">
        <v>345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1:23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1:23" x14ac:dyDescent="0.2">
      <c r="B7" s="158"/>
      <c r="C7" s="13">
        <v>2011</v>
      </c>
      <c r="D7" s="13">
        <v>2010</v>
      </c>
      <c r="E7" s="13" t="s">
        <v>395</v>
      </c>
      <c r="F7" s="14">
        <v>2011</v>
      </c>
      <c r="G7" s="14">
        <v>2010</v>
      </c>
      <c r="H7" s="14" t="s">
        <v>395</v>
      </c>
      <c r="I7" s="13">
        <v>2011</v>
      </c>
      <c r="J7" s="13">
        <v>2010</v>
      </c>
      <c r="K7" s="13" t="s">
        <v>395</v>
      </c>
      <c r="L7" s="14">
        <v>2011</v>
      </c>
      <c r="M7" s="14">
        <v>2010</v>
      </c>
      <c r="N7" s="14" t="s">
        <v>395</v>
      </c>
      <c r="O7" s="13">
        <v>2011</v>
      </c>
      <c r="P7" s="13">
        <v>2010</v>
      </c>
      <c r="Q7" s="13" t="s">
        <v>395</v>
      </c>
      <c r="R7" s="14">
        <v>2011</v>
      </c>
      <c r="S7" s="14">
        <v>2010</v>
      </c>
      <c r="T7" s="14" t="s">
        <v>395</v>
      </c>
      <c r="U7" s="13">
        <v>2011</v>
      </c>
      <c r="V7" s="13">
        <v>2010</v>
      </c>
      <c r="W7" s="13" t="s">
        <v>395</v>
      </c>
    </row>
    <row r="8" spans="1:23" x14ac:dyDescent="0.2">
      <c r="B8" s="147" t="s">
        <v>346</v>
      </c>
      <c r="C8" s="39">
        <v>7.924519159872772</v>
      </c>
      <c r="D8" s="39">
        <v>7.9237974802116993</v>
      </c>
      <c r="E8" s="39">
        <v>7.2167966107272719E-4</v>
      </c>
      <c r="F8" s="148">
        <v>8.0053598774885071</v>
      </c>
      <c r="G8" s="148">
        <v>8.0617654260529203</v>
      </c>
      <c r="H8" s="148">
        <v>-5.6405548564413266E-2</v>
      </c>
      <c r="I8" s="39">
        <v>7.9011537920360126</v>
      </c>
      <c r="J8" s="39">
        <v>7.8568800000000065</v>
      </c>
      <c r="K8" s="39">
        <v>4.4273792036006121E-2</v>
      </c>
      <c r="L8" s="148">
        <v>7.5859564164648861</v>
      </c>
      <c r="M8" s="148">
        <v>7.5942482915717662</v>
      </c>
      <c r="N8" s="148">
        <v>-8.29187510688012E-3</v>
      </c>
      <c r="O8" s="39">
        <v>8.1428967045139924</v>
      </c>
      <c r="P8" s="39">
        <v>8.1794795094226806</v>
      </c>
      <c r="Q8" s="39">
        <v>-3.658280490868826E-2</v>
      </c>
      <c r="R8" s="148">
        <v>8.2531418312387768</v>
      </c>
      <c r="S8" s="148">
        <v>8.1203007518796912</v>
      </c>
      <c r="T8" s="148">
        <v>0.13284107935908551</v>
      </c>
      <c r="U8" s="39">
        <v>7.6994818652849757</v>
      </c>
      <c r="V8" s="39">
        <v>7.4955116696588835</v>
      </c>
      <c r="W8" s="39">
        <v>0.2039701956260922</v>
      </c>
    </row>
    <row r="9" spans="1:23" x14ac:dyDescent="0.2">
      <c r="B9" s="149" t="s">
        <v>347</v>
      </c>
      <c r="C9" s="39">
        <v>8.1164374675661737</v>
      </c>
      <c r="D9" s="39">
        <v>7.9550119533457435</v>
      </c>
      <c r="E9" s="39">
        <v>0.16142551422043017</v>
      </c>
      <c r="F9" s="148">
        <v>8.2491452017323841</v>
      </c>
      <c r="G9" s="148">
        <v>8.039845261121858</v>
      </c>
      <c r="H9" s="148">
        <v>0.20929994061052604</v>
      </c>
      <c r="I9" s="39">
        <v>8.2709548882880508</v>
      </c>
      <c r="J9" s="39">
        <v>8.0912501019326708</v>
      </c>
      <c r="K9" s="39">
        <v>0.17970478635538001</v>
      </c>
      <c r="L9" s="148">
        <v>7.5622718645057647</v>
      </c>
      <c r="M9" s="148">
        <v>7.5885614239859898</v>
      </c>
      <c r="N9" s="148">
        <v>-2.6289559480225044E-2</v>
      </c>
      <c r="O9" s="39">
        <v>7.5622718645057647</v>
      </c>
      <c r="P9" s="39">
        <v>7.5885614239859898</v>
      </c>
      <c r="Q9" s="39">
        <v>-2.6289559480225044E-2</v>
      </c>
      <c r="R9" s="148">
        <v>7.5622718645057647</v>
      </c>
      <c r="S9" s="148">
        <v>7.5885614239859898</v>
      </c>
      <c r="T9" s="148">
        <v>-2.6289559480225044E-2</v>
      </c>
      <c r="U9" s="39">
        <v>7.6633333333333349</v>
      </c>
      <c r="V9" s="39">
        <v>8.1851851851851833</v>
      </c>
      <c r="W9" s="39">
        <v>-0.52185185185184846</v>
      </c>
    </row>
    <row r="10" spans="1:23" x14ac:dyDescent="0.2">
      <c r="B10" s="149" t="s">
        <v>348</v>
      </c>
      <c r="C10" s="39">
        <v>7.9175771910430219</v>
      </c>
      <c r="D10" s="39">
        <v>7.7586469130238624</v>
      </c>
      <c r="E10" s="39">
        <v>0.15893027801915949</v>
      </c>
      <c r="F10" s="148">
        <v>7.9525620634810972</v>
      </c>
      <c r="G10" s="148">
        <v>7.7607530996479461</v>
      </c>
      <c r="H10" s="148">
        <v>0.19180896383315105</v>
      </c>
      <c r="I10" s="39">
        <v>7.9869372115300923</v>
      </c>
      <c r="J10" s="39">
        <v>7.8753274473658754</v>
      </c>
      <c r="K10" s="39">
        <v>0.11160976416421686</v>
      </c>
      <c r="L10" s="148">
        <v>7.8172746605594625</v>
      </c>
      <c r="M10" s="148">
        <v>7.6012584865043875</v>
      </c>
      <c r="N10" s="148">
        <v>0.21601617405507501</v>
      </c>
      <c r="O10" s="39">
        <v>7.803900709219854</v>
      </c>
      <c r="P10" s="39">
        <v>7.8498563218390753</v>
      </c>
      <c r="Q10" s="39">
        <v>-4.595561261922132E-2</v>
      </c>
      <c r="R10" s="148">
        <v>7.8654396728016396</v>
      </c>
      <c r="S10" s="148">
        <v>7.5866462793068283</v>
      </c>
      <c r="T10" s="148">
        <v>0.27879339349481125</v>
      </c>
      <c r="U10" s="39">
        <v>7.8024054982817859</v>
      </c>
      <c r="V10" s="39">
        <v>7.7109090909090936</v>
      </c>
      <c r="W10" s="39">
        <v>9.1496407372692268E-2</v>
      </c>
    </row>
    <row r="11" spans="1:23" x14ac:dyDescent="0.2">
      <c r="B11" s="26" t="s">
        <v>349</v>
      </c>
      <c r="C11" s="150">
        <v>7.7938775215826768</v>
      </c>
      <c r="D11" s="150">
        <v>7.6689464126072933</v>
      </c>
      <c r="E11" s="150">
        <v>0.12493110897538351</v>
      </c>
      <c r="F11" s="150">
        <v>7.8210455311972904</v>
      </c>
      <c r="G11" s="150">
        <v>7.6908884073672779</v>
      </c>
      <c r="H11" s="150">
        <v>0.13015712383001254</v>
      </c>
      <c r="I11" s="150">
        <v>7.8054008378558466</v>
      </c>
      <c r="J11" s="150">
        <v>7.6668788428722294</v>
      </c>
      <c r="K11" s="150">
        <v>0.13852199498361717</v>
      </c>
      <c r="L11" s="150">
        <v>7.5892678273312653</v>
      </c>
      <c r="M11" s="150">
        <v>7.5892678273312653</v>
      </c>
      <c r="N11" s="150">
        <v>0.10291041395813405</v>
      </c>
      <c r="O11" s="150">
        <v>7.8424165824064644</v>
      </c>
      <c r="P11" s="150">
        <v>7.7705866877137604</v>
      </c>
      <c r="Q11" s="150">
        <v>7.1829894692704066E-2</v>
      </c>
      <c r="R11" s="150">
        <v>7.8389971482889687</v>
      </c>
      <c r="S11" s="150">
        <v>7.6095151926411768</v>
      </c>
      <c r="T11" s="150">
        <v>0.22948195564779184</v>
      </c>
      <c r="U11" s="150">
        <v>7.6626170589724101</v>
      </c>
      <c r="V11" s="150">
        <v>7.7229530201342298</v>
      </c>
      <c r="W11" s="150">
        <v>-6.0335961161819718E-2</v>
      </c>
    </row>
    <row r="12" spans="1:23" x14ac:dyDescent="0.2">
      <c r="B12" s="149" t="s">
        <v>350</v>
      </c>
      <c r="C12" s="39">
        <v>7.7145352028341971</v>
      </c>
      <c r="D12" s="39">
        <v>7.6441688727880877</v>
      </c>
      <c r="E12" s="39">
        <v>7.0366330046109482E-2</v>
      </c>
      <c r="F12" s="148">
        <v>7.6921342353097231</v>
      </c>
      <c r="G12" s="148">
        <v>7.6370731707317043</v>
      </c>
      <c r="H12" s="148">
        <v>5.5061064578018737E-2</v>
      </c>
      <c r="I12" s="39">
        <v>7.6333141020357598</v>
      </c>
      <c r="J12" s="39">
        <v>7.5200265126408326</v>
      </c>
      <c r="K12" s="39">
        <v>0.11328758939492722</v>
      </c>
      <c r="L12" s="148">
        <v>7.8539232053422419</v>
      </c>
      <c r="M12" s="148">
        <v>7.7617612589988285</v>
      </c>
      <c r="N12" s="148">
        <v>9.2161946343413348E-2</v>
      </c>
      <c r="O12" s="39">
        <v>7.8784568111983617</v>
      </c>
      <c r="P12" s="39">
        <v>7.9249463902787651</v>
      </c>
      <c r="Q12" s="39">
        <v>-4.6489579080403409E-2</v>
      </c>
      <c r="R12" s="148">
        <v>7.7368637110016412</v>
      </c>
      <c r="S12" s="148">
        <v>7.5820499203398839</v>
      </c>
      <c r="T12" s="148">
        <v>0.15481379066175727</v>
      </c>
      <c r="U12" s="39">
        <v>7.5635738831615065</v>
      </c>
      <c r="V12" s="39">
        <v>7.493670886075952</v>
      </c>
      <c r="W12" s="39">
        <v>6.9902997085554475E-2</v>
      </c>
    </row>
    <row r="13" spans="1:23" x14ac:dyDescent="0.2">
      <c r="B13" s="149" t="s">
        <v>351</v>
      </c>
      <c r="C13" s="39">
        <v>7.7395444284834829</v>
      </c>
      <c r="D13" s="39">
        <v>7.619546729186788</v>
      </c>
      <c r="E13" s="39">
        <v>0.1199976992966949</v>
      </c>
      <c r="F13" s="148">
        <v>7.702365015618029</v>
      </c>
      <c r="G13" s="148">
        <v>7.5634729781040386</v>
      </c>
      <c r="H13" s="148">
        <v>0.13889203751399037</v>
      </c>
      <c r="I13" s="39">
        <v>7.6072507552870148</v>
      </c>
      <c r="J13" s="39">
        <v>7.4860850531582273</v>
      </c>
      <c r="K13" s="39">
        <v>0.12116570212878752</v>
      </c>
      <c r="L13" s="148">
        <v>8.0271338250790425</v>
      </c>
      <c r="M13" s="148">
        <v>7.8842841765338987</v>
      </c>
      <c r="N13" s="148">
        <v>0.14284964854514381</v>
      </c>
      <c r="O13" s="39">
        <v>7.7186073059360742</v>
      </c>
      <c r="P13" s="39">
        <v>7.6794117647058782</v>
      </c>
      <c r="Q13" s="39">
        <v>3.9195541230196085E-2</v>
      </c>
      <c r="R13" s="148">
        <v>7.7154893065456909</v>
      </c>
      <c r="S13" s="148">
        <v>7.5289735099337731</v>
      </c>
      <c r="T13" s="148">
        <v>0.18651579661191775</v>
      </c>
      <c r="U13" s="39">
        <v>7.8986666666666681</v>
      </c>
      <c r="V13" s="39">
        <v>7.9526462395543138</v>
      </c>
      <c r="W13" s="39">
        <v>-5.3979572887645766E-2</v>
      </c>
    </row>
    <row r="14" spans="1:23" x14ac:dyDescent="0.2">
      <c r="A14" s="151"/>
      <c r="B14" s="149" t="s">
        <v>352</v>
      </c>
      <c r="C14" s="39">
        <v>7.6540540540540478</v>
      </c>
      <c r="D14" s="39">
        <v>7.5395796134448334</v>
      </c>
      <c r="E14" s="39">
        <v>0.11447444060921441</v>
      </c>
      <c r="F14" s="148">
        <v>7.6231739961759057</v>
      </c>
      <c r="G14" s="148">
        <v>7.4823673184357462</v>
      </c>
      <c r="H14" s="148">
        <v>0.14080667774015954</v>
      </c>
      <c r="I14" s="39">
        <v>7.6703148829281416</v>
      </c>
      <c r="J14" s="39">
        <v>7.530679591626261</v>
      </c>
      <c r="K14" s="39">
        <v>0.13963529130188057</v>
      </c>
      <c r="L14" s="148">
        <v>7.6692001447701772</v>
      </c>
      <c r="M14" s="148">
        <v>7.5759307040176918</v>
      </c>
      <c r="N14" s="148">
        <v>9.3269440752485444E-2</v>
      </c>
      <c r="O14" s="39">
        <v>7.6507731958762912</v>
      </c>
      <c r="P14" s="39">
        <v>7.6352837659480901</v>
      </c>
      <c r="Q14" s="39">
        <v>1.5489429928201126E-2</v>
      </c>
      <c r="R14" s="148">
        <v>7.7300479720889639</v>
      </c>
      <c r="S14" s="148">
        <v>7.5962837837837816</v>
      </c>
      <c r="T14" s="148">
        <v>0.13376418830518233</v>
      </c>
      <c r="U14" s="39">
        <v>7.5940246045694195</v>
      </c>
      <c r="V14" s="39">
        <v>7.8483754512635393</v>
      </c>
      <c r="W14" s="39">
        <v>-0.25435084669411978</v>
      </c>
    </row>
    <row r="15" spans="1:23" x14ac:dyDescent="0.2">
      <c r="B15" s="149" t="s">
        <v>353</v>
      </c>
      <c r="C15" s="39">
        <v>7.4071736453202215</v>
      </c>
      <c r="D15" s="39">
        <v>7.2786119598428476</v>
      </c>
      <c r="E15" s="39">
        <v>0.1285616854773739</v>
      </c>
      <c r="F15" s="148">
        <v>7.3257536247001127</v>
      </c>
      <c r="G15" s="148">
        <v>7.1964669372165151</v>
      </c>
      <c r="H15" s="148">
        <v>0.12928668748359762</v>
      </c>
      <c r="I15" s="39">
        <v>7.4361558313874827</v>
      </c>
      <c r="J15" s="39">
        <v>7.3027679205110063</v>
      </c>
      <c r="K15" s="39">
        <v>0.13338791087647639</v>
      </c>
      <c r="L15" s="148">
        <v>7.5760814249363868</v>
      </c>
      <c r="M15" s="148">
        <v>7.4182058047493449</v>
      </c>
      <c r="N15" s="148">
        <v>0.15787562018704193</v>
      </c>
      <c r="O15" s="39">
        <v>7.2478583666476242</v>
      </c>
      <c r="P15" s="39">
        <v>7.1554896142433249</v>
      </c>
      <c r="Q15" s="39">
        <v>9.2368752404299315E-2</v>
      </c>
      <c r="R15" s="148">
        <v>7.4163498098859311</v>
      </c>
      <c r="S15" s="148">
        <v>7.2657807308970126</v>
      </c>
      <c r="T15" s="148">
        <v>0.15056907898891847</v>
      </c>
      <c r="U15" s="39">
        <v>7.4392764857881151</v>
      </c>
      <c r="V15" s="39">
        <v>7.4060606060606071</v>
      </c>
      <c r="W15" s="39">
        <v>3.3215879727507946E-2</v>
      </c>
    </row>
    <row r="16" spans="1:23" x14ac:dyDescent="0.2">
      <c r="B16" s="149" t="s">
        <v>354</v>
      </c>
      <c r="C16" s="39">
        <v>7.4476620760982062</v>
      </c>
      <c r="D16" s="39">
        <v>7.0421780466724275</v>
      </c>
      <c r="E16" s="39">
        <v>0.40548402942577866</v>
      </c>
      <c r="F16" s="148">
        <v>7.4609029212156948</v>
      </c>
      <c r="G16" s="148">
        <v>7.038400758533502</v>
      </c>
      <c r="H16" s="148">
        <v>0.42250216268219276</v>
      </c>
      <c r="I16" s="39">
        <v>7.4560459275206341</v>
      </c>
      <c r="J16" s="39">
        <v>7.0485302821069302</v>
      </c>
      <c r="K16" s="39">
        <v>0.40751564541370389</v>
      </c>
      <c r="L16" s="148">
        <v>7.4269814502529412</v>
      </c>
      <c r="M16" s="148">
        <v>7.1039253539253497</v>
      </c>
      <c r="N16" s="148">
        <v>0.32305609632759147</v>
      </c>
      <c r="O16" s="39">
        <v>7.344773790951634</v>
      </c>
      <c r="P16" s="39">
        <v>6.9853846153846142</v>
      </c>
      <c r="Q16" s="39">
        <v>0.35938917556701977</v>
      </c>
      <c r="R16" s="148">
        <v>7.4241245136186773</v>
      </c>
      <c r="S16" s="148">
        <v>6.7395944503735308</v>
      </c>
      <c r="T16" s="148">
        <v>0.68453006324514654</v>
      </c>
      <c r="U16" s="39">
        <v>7.6317689530685904</v>
      </c>
      <c r="V16" s="39">
        <v>7.4517543859649118</v>
      </c>
      <c r="W16" s="39">
        <v>0.18001456710367858</v>
      </c>
    </row>
    <row r="17" spans="1:23" x14ac:dyDescent="0.2">
      <c r="B17" s="26" t="s">
        <v>355</v>
      </c>
      <c r="C17" s="150">
        <v>8.4206856478791519</v>
      </c>
      <c r="D17" s="150">
        <v>8.3686890114552561</v>
      </c>
      <c r="E17" s="150">
        <v>5.1996636423895737E-2</v>
      </c>
      <c r="F17" s="150">
        <v>8.3942708333333265</v>
      </c>
      <c r="G17" s="150">
        <v>8.3987521270561558</v>
      </c>
      <c r="H17" s="150">
        <v>-4.4812937228293492E-3</v>
      </c>
      <c r="I17" s="150">
        <v>8.5245791245791231</v>
      </c>
      <c r="J17" s="150">
        <v>8.3740573152337916</v>
      </c>
      <c r="K17" s="150">
        <v>0.15052180934533155</v>
      </c>
      <c r="L17" s="150">
        <v>8.2475609756097494</v>
      </c>
      <c r="M17" s="150">
        <v>8.270236612702357</v>
      </c>
      <c r="N17" s="150">
        <v>-2.2675637092607559E-2</v>
      </c>
      <c r="O17" s="150">
        <v>8.4653465346534631</v>
      </c>
      <c r="P17" s="150">
        <v>8.5097493036211809</v>
      </c>
      <c r="Q17" s="150">
        <v>-4.4402768967717776E-2</v>
      </c>
      <c r="R17" s="150">
        <v>8.6354515050167198</v>
      </c>
      <c r="S17" s="150">
        <v>8.3022388059701466</v>
      </c>
      <c r="T17" s="150">
        <v>0.33321269904657314</v>
      </c>
      <c r="U17" s="150">
        <v>8.2808988764044891</v>
      </c>
      <c r="V17" s="150">
        <v>8.131578947368423</v>
      </c>
      <c r="W17" s="150">
        <v>0.14931992903606606</v>
      </c>
    </row>
    <row r="18" spans="1:23" ht="21.75" customHeight="1" x14ac:dyDescent="0.2">
      <c r="B18" s="156" t="s">
        <v>356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</row>
    <row r="19" spans="1:23" x14ac:dyDescent="0.2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x14ac:dyDescent="0.2">
      <c r="B20" s="42"/>
      <c r="C20" s="42"/>
      <c r="D20" s="42"/>
      <c r="E20" s="42"/>
      <c r="F20" s="42"/>
      <c r="G20" s="23" t="s">
        <v>36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1:23" x14ac:dyDescent="0.2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15.75" x14ac:dyDescent="0.2">
      <c r="B22" s="157" t="s">
        <v>357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</row>
    <row r="23" spans="1:23" x14ac:dyDescent="0.2">
      <c r="B23" s="158"/>
      <c r="C23" s="159" t="s">
        <v>28</v>
      </c>
      <c r="D23" s="159"/>
      <c r="E23" s="159"/>
      <c r="F23" s="160" t="s">
        <v>29</v>
      </c>
      <c r="G23" s="160"/>
      <c r="H23" s="160"/>
      <c r="I23" s="159" t="s">
        <v>30</v>
      </c>
      <c r="J23" s="159"/>
      <c r="K23" s="159"/>
      <c r="L23" s="160" t="s">
        <v>31</v>
      </c>
      <c r="M23" s="160"/>
      <c r="N23" s="160"/>
      <c r="O23" s="159" t="s">
        <v>110</v>
      </c>
      <c r="P23" s="159"/>
      <c r="Q23" s="159"/>
      <c r="R23" s="160" t="s">
        <v>33</v>
      </c>
      <c r="S23" s="160"/>
      <c r="T23" s="160"/>
      <c r="U23" s="159" t="s">
        <v>34</v>
      </c>
      <c r="V23" s="159"/>
      <c r="W23" s="159"/>
    </row>
    <row r="24" spans="1:23" x14ac:dyDescent="0.2">
      <c r="B24" s="158"/>
      <c r="C24" s="13">
        <v>2011</v>
      </c>
      <c r="D24" s="13">
        <v>2010</v>
      </c>
      <c r="E24" s="13" t="s">
        <v>395</v>
      </c>
      <c r="F24" s="14">
        <v>2011</v>
      </c>
      <c r="G24" s="14">
        <v>2010</v>
      </c>
      <c r="H24" s="14" t="s">
        <v>395</v>
      </c>
      <c r="I24" s="13">
        <v>2011</v>
      </c>
      <c r="J24" s="13">
        <v>2010</v>
      </c>
      <c r="K24" s="13" t="s">
        <v>395</v>
      </c>
      <c r="L24" s="14">
        <v>2011</v>
      </c>
      <c r="M24" s="14">
        <v>2010</v>
      </c>
      <c r="N24" s="14" t="s">
        <v>395</v>
      </c>
      <c r="O24" s="13">
        <v>2011</v>
      </c>
      <c r="P24" s="13">
        <v>2010</v>
      </c>
      <c r="Q24" s="13" t="s">
        <v>395</v>
      </c>
      <c r="R24" s="14">
        <v>2011</v>
      </c>
      <c r="S24" s="14">
        <v>2010</v>
      </c>
      <c r="T24" s="14" t="s">
        <v>395</v>
      </c>
      <c r="U24" s="13">
        <v>2011</v>
      </c>
      <c r="V24" s="13">
        <v>2010</v>
      </c>
      <c r="W24" s="13" t="s">
        <v>395</v>
      </c>
    </row>
    <row r="25" spans="1:23" x14ac:dyDescent="0.2">
      <c r="B25" s="116" t="s">
        <v>358</v>
      </c>
      <c r="C25" s="152">
        <v>7.7938775215826768</v>
      </c>
      <c r="D25" s="152">
        <v>7.6689464126072933</v>
      </c>
      <c r="E25" s="152">
        <v>0.12493110897538351</v>
      </c>
      <c r="F25" s="152">
        <v>7.8210455311972904</v>
      </c>
      <c r="G25" s="152">
        <v>7.6908884073672779</v>
      </c>
      <c r="H25" s="152">
        <v>0.13015712383001254</v>
      </c>
      <c r="I25" s="152">
        <v>7.8054008378558466</v>
      </c>
      <c r="J25" s="152">
        <v>7.6668788428722294</v>
      </c>
      <c r="K25" s="152">
        <v>0.13852199498361717</v>
      </c>
      <c r="L25" s="152">
        <v>7.6921782412893993</v>
      </c>
      <c r="M25" s="152">
        <v>7.5892678273312653</v>
      </c>
      <c r="N25" s="152">
        <v>0.10291041395813405</v>
      </c>
      <c r="O25" s="152">
        <v>7.8424165824064644</v>
      </c>
      <c r="P25" s="152">
        <v>7.7705866877137604</v>
      </c>
      <c r="Q25" s="152">
        <v>7.1829894692704066E-2</v>
      </c>
      <c r="R25" s="152">
        <v>7.8389971482889687</v>
      </c>
      <c r="S25" s="152">
        <v>7.6095151926411768</v>
      </c>
      <c r="T25" s="152">
        <v>0.22948195564779184</v>
      </c>
      <c r="U25" s="152">
        <v>7.6626170589724101</v>
      </c>
      <c r="V25" s="152">
        <v>7.7229530201342298</v>
      </c>
      <c r="W25" s="152">
        <v>-6.0335961161819718E-2</v>
      </c>
    </row>
    <row r="26" spans="1:23" x14ac:dyDescent="0.2">
      <c r="B26" s="153" t="s">
        <v>346</v>
      </c>
      <c r="C26" s="152">
        <v>7.924519159872772</v>
      </c>
      <c r="D26" s="152">
        <v>7.9237974802116993</v>
      </c>
      <c r="E26" s="152">
        <v>7.2167966107272719E-4</v>
      </c>
      <c r="F26" s="152">
        <v>8.0053598774885071</v>
      </c>
      <c r="G26" s="152">
        <v>8.0617654260529203</v>
      </c>
      <c r="H26" s="152">
        <v>-5.6405548564413266E-2</v>
      </c>
      <c r="I26" s="152">
        <v>7.9011537920360126</v>
      </c>
      <c r="J26" s="152">
        <v>7.8568800000000065</v>
      </c>
      <c r="K26" s="152">
        <v>4.4273792036006121E-2</v>
      </c>
      <c r="L26" s="152">
        <v>7.5859564164648861</v>
      </c>
      <c r="M26" s="152">
        <v>7.5942482915717662</v>
      </c>
      <c r="N26" s="152">
        <v>-8.29187510688012E-3</v>
      </c>
      <c r="O26" s="152">
        <v>8.1428967045139924</v>
      </c>
      <c r="P26" s="152">
        <v>8.1794795094226806</v>
      </c>
      <c r="Q26" s="152">
        <v>-3.658280490868826E-2</v>
      </c>
      <c r="R26" s="152">
        <v>8.2531418312387768</v>
      </c>
      <c r="S26" s="152">
        <v>8.1203007518796912</v>
      </c>
      <c r="T26" s="152">
        <v>0.13284107935908551</v>
      </c>
      <c r="U26" s="152">
        <v>7.6994818652849757</v>
      </c>
      <c r="V26" s="152">
        <v>7.4955116696588835</v>
      </c>
      <c r="W26" s="152">
        <v>0.2039701956260922</v>
      </c>
    </row>
    <row r="27" spans="1:23" x14ac:dyDescent="0.2">
      <c r="A27" s="1"/>
      <c r="B27" s="15" t="s">
        <v>359</v>
      </c>
      <c r="C27" s="39">
        <v>7.9917266887288037</v>
      </c>
      <c r="D27" s="39">
        <v>8.0225563909774333</v>
      </c>
      <c r="E27" s="39">
        <v>-3.0829702248629687E-2</v>
      </c>
      <c r="F27" s="148">
        <v>8.048453608247419</v>
      </c>
      <c r="G27" s="148">
        <v>8.1528422273781906</v>
      </c>
      <c r="H27" s="148">
        <v>-0.10438861913077169</v>
      </c>
      <c r="I27" s="39">
        <v>7.9990366088632063</v>
      </c>
      <c r="J27" s="39">
        <v>7.9477971121806767</v>
      </c>
      <c r="K27" s="39">
        <v>5.1239496682529584E-2</v>
      </c>
      <c r="L27" s="148">
        <v>7.5619672131147482</v>
      </c>
      <c r="M27" s="148">
        <v>7.6397884996695318</v>
      </c>
      <c r="N27" s="148">
        <v>-7.7821286554783597E-2</v>
      </c>
      <c r="O27" s="39">
        <v>8.289646133682826</v>
      </c>
      <c r="P27" s="39">
        <v>8.4153846153846068</v>
      </c>
      <c r="Q27" s="39">
        <v>-0.12573848170178081</v>
      </c>
      <c r="R27" s="148">
        <v>8.4435483870967758</v>
      </c>
      <c r="S27" s="148">
        <v>8.3226495726495777</v>
      </c>
      <c r="T27" s="148">
        <v>0.12089881444719808</v>
      </c>
      <c r="U27" s="39">
        <v>7.8482758620689648</v>
      </c>
      <c r="V27" s="39">
        <v>7.5899280575539558</v>
      </c>
      <c r="W27" s="39">
        <v>0.25834780451500894</v>
      </c>
    </row>
    <row r="28" spans="1:23" x14ac:dyDescent="0.2">
      <c r="A28" s="1"/>
      <c r="B28" s="15" t="s">
        <v>360</v>
      </c>
      <c r="C28" s="39">
        <v>8.2688972763439814</v>
      </c>
      <c r="D28" s="39">
        <v>8.2641896512422814</v>
      </c>
      <c r="E28" s="39">
        <v>4.7076251016999748E-3</v>
      </c>
      <c r="F28" s="148">
        <v>8.344205780959955</v>
      </c>
      <c r="G28" s="148">
        <v>8.3848448687351063</v>
      </c>
      <c r="H28" s="148">
        <v>-4.0639087775151239E-2</v>
      </c>
      <c r="I28" s="39">
        <v>8.1807519834425726</v>
      </c>
      <c r="J28" s="39">
        <v>8.1412228796844346</v>
      </c>
      <c r="K28" s="39">
        <v>3.9529103758138007E-2</v>
      </c>
      <c r="L28" s="148">
        <v>8.0933512424445837</v>
      </c>
      <c r="M28" s="148">
        <v>8.0785375761679088</v>
      </c>
      <c r="N28" s="148">
        <v>1.4813666276674908E-2</v>
      </c>
      <c r="O28" s="39">
        <v>8.4242837653478766</v>
      </c>
      <c r="P28" s="39">
        <v>8.5111111111111164</v>
      </c>
      <c r="Q28" s="39">
        <v>-8.6827345763239805E-2</v>
      </c>
      <c r="R28" s="148">
        <v>8.5218150087260121</v>
      </c>
      <c r="S28" s="148">
        <v>8.3796296296296315</v>
      </c>
      <c r="T28" s="148">
        <v>0.14218537909638052</v>
      </c>
      <c r="U28" s="39">
        <v>8.3656716417910459</v>
      </c>
      <c r="V28" s="39">
        <v>8.1181102362204776</v>
      </c>
      <c r="W28" s="39">
        <v>0.24756140557056838</v>
      </c>
    </row>
    <row r="29" spans="1:23" ht="25.5" x14ac:dyDescent="0.2">
      <c r="A29" s="1"/>
      <c r="B29" s="15" t="s">
        <v>361</v>
      </c>
      <c r="C29" s="39">
        <v>7.6052811290689819</v>
      </c>
      <c r="D29" s="39">
        <v>7.5926157697121237</v>
      </c>
      <c r="E29" s="39">
        <v>1.2665359356858197E-2</v>
      </c>
      <c r="F29" s="148">
        <v>7.7705158264947274</v>
      </c>
      <c r="G29" s="148">
        <v>7.826879271070613</v>
      </c>
      <c r="H29" s="148">
        <v>-5.6363444575885602E-2</v>
      </c>
      <c r="I29" s="39">
        <v>7.5995251286109955</v>
      </c>
      <c r="J29" s="39">
        <v>7.5477342718873777</v>
      </c>
      <c r="K29" s="39">
        <v>5.1790856723617829E-2</v>
      </c>
      <c r="L29" s="148">
        <v>7.0861812778603257</v>
      </c>
      <c r="M29" s="148">
        <v>7.0682819383259856</v>
      </c>
      <c r="N29" s="148">
        <v>1.7899339534340086E-2</v>
      </c>
      <c r="O29" s="39">
        <v>7.7933526011560721</v>
      </c>
      <c r="P29" s="39">
        <v>7.7948717948717912</v>
      </c>
      <c r="Q29" s="39">
        <v>-1.5191937157190694E-3</v>
      </c>
      <c r="R29" s="148">
        <v>7.8431372549019587</v>
      </c>
      <c r="S29" s="148">
        <v>7.6817042606516299</v>
      </c>
      <c r="T29" s="148">
        <v>0.16143299425032875</v>
      </c>
      <c r="U29" s="39">
        <v>7.644067796610166</v>
      </c>
      <c r="V29" s="39">
        <v>7.4953271028037394</v>
      </c>
      <c r="W29" s="39">
        <v>0.14874069380642663</v>
      </c>
    </row>
    <row r="30" spans="1:23" x14ac:dyDescent="0.2">
      <c r="A30" s="1"/>
      <c r="B30" s="15" t="s">
        <v>362</v>
      </c>
      <c r="C30" s="39">
        <v>7.7789451114922965</v>
      </c>
      <c r="D30" s="39">
        <v>7.7469965504936242</v>
      </c>
      <c r="E30" s="39">
        <v>3.1948560998672271E-2</v>
      </c>
      <c r="F30" s="148">
        <v>7.7561936936936906</v>
      </c>
      <c r="G30" s="148">
        <v>7.7915216703574863</v>
      </c>
      <c r="H30" s="148">
        <v>-3.5327976663795724E-2</v>
      </c>
      <c r="I30" s="39">
        <v>7.7154558404558333</v>
      </c>
      <c r="J30" s="39">
        <v>7.6697468862997153</v>
      </c>
      <c r="K30" s="39">
        <v>4.5708954156117976E-2</v>
      </c>
      <c r="L30" s="148">
        <v>7.7519545131485437</v>
      </c>
      <c r="M30" s="148">
        <v>7.6950608446671405</v>
      </c>
      <c r="N30" s="148">
        <v>5.6893668481403203E-2</v>
      </c>
      <c r="O30" s="39">
        <v>7.9089615931721227</v>
      </c>
      <c r="P30" s="39">
        <v>7.8192771084337371</v>
      </c>
      <c r="Q30" s="39">
        <v>8.9684484738385528E-2</v>
      </c>
      <c r="R30" s="148">
        <v>8.2443181818181746</v>
      </c>
      <c r="S30" s="148">
        <v>8.0074441687344944</v>
      </c>
      <c r="T30" s="148">
        <v>0.23687401308368017</v>
      </c>
      <c r="U30" s="39">
        <v>7.4609375000000018</v>
      </c>
      <c r="V30" s="39">
        <v>7.3983739837398383</v>
      </c>
      <c r="W30" s="39">
        <v>6.2563516260163432E-2</v>
      </c>
    </row>
    <row r="31" spans="1:23" x14ac:dyDescent="0.2">
      <c r="A31" s="1"/>
      <c r="B31" s="15" t="s">
        <v>363</v>
      </c>
      <c r="C31" s="39">
        <v>7.9348997628799411</v>
      </c>
      <c r="D31" s="39">
        <v>7.952477854919799</v>
      </c>
      <c r="E31" s="39">
        <v>-1.7578092039857829E-2</v>
      </c>
      <c r="F31" s="148">
        <v>8.071136549468541</v>
      </c>
      <c r="G31" s="148">
        <v>8.1159903089036689</v>
      </c>
      <c r="H31" s="148">
        <v>-4.4853759435127927E-2</v>
      </c>
      <c r="I31" s="39">
        <v>7.9598743893928816</v>
      </c>
      <c r="J31" s="39">
        <v>7.9376498800959361</v>
      </c>
      <c r="K31" s="39">
        <v>2.2224509296945527E-2</v>
      </c>
      <c r="L31" s="148">
        <v>7.3628389154704941</v>
      </c>
      <c r="M31" s="148">
        <v>7.4305882352941186</v>
      </c>
      <c r="N31" s="148">
        <v>-6.7749319823624532E-2</v>
      </c>
      <c r="O31" s="39">
        <v>8.2652777777777899</v>
      </c>
      <c r="P31" s="39">
        <v>8.3097744360902297</v>
      </c>
      <c r="Q31" s="39">
        <v>-4.4496658312439763E-2</v>
      </c>
      <c r="R31" s="148">
        <v>8.1480144404332098</v>
      </c>
      <c r="S31" s="148">
        <v>8.1525821596244121</v>
      </c>
      <c r="T31" s="148">
        <v>-4.5677191912023574E-3</v>
      </c>
      <c r="U31" s="39">
        <v>6.3333333333333313</v>
      </c>
      <c r="V31" s="39">
        <v>6.1803278688524568</v>
      </c>
      <c r="W31" s="39">
        <v>0.15300546448087449</v>
      </c>
    </row>
    <row r="32" spans="1:23" x14ac:dyDescent="0.2">
      <c r="A32" s="1"/>
      <c r="B32" s="154" t="s">
        <v>350</v>
      </c>
      <c r="C32" s="152">
        <v>7.7145352028341971</v>
      </c>
      <c r="D32" s="152">
        <v>7.6441688727880877</v>
      </c>
      <c r="E32" s="152">
        <v>7.0366330046109482E-2</v>
      </c>
      <c r="F32" s="152">
        <v>7.6921342353097231</v>
      </c>
      <c r="G32" s="152">
        <v>7.6370731707317043</v>
      </c>
      <c r="H32" s="152">
        <v>5.5061064578018737E-2</v>
      </c>
      <c r="I32" s="152">
        <v>7.6333141020357598</v>
      </c>
      <c r="J32" s="152">
        <v>7.5200265126408326</v>
      </c>
      <c r="K32" s="152">
        <v>0.11328758939492722</v>
      </c>
      <c r="L32" s="152">
        <v>7.8539232053422419</v>
      </c>
      <c r="M32" s="152">
        <v>7.7617612589988285</v>
      </c>
      <c r="N32" s="152">
        <v>9.2161946343413348E-2</v>
      </c>
      <c r="O32" s="152">
        <v>7.8784568111983617</v>
      </c>
      <c r="P32" s="152">
        <v>7.9249463902787651</v>
      </c>
      <c r="Q32" s="152">
        <v>-4.6489579080403409E-2</v>
      </c>
      <c r="R32" s="152">
        <v>7.7368637110016412</v>
      </c>
      <c r="S32" s="152">
        <v>7.5820499203398839</v>
      </c>
      <c r="T32" s="152">
        <v>0.15481379066175727</v>
      </c>
      <c r="U32" s="152">
        <v>7.5635738831615065</v>
      </c>
      <c r="V32" s="152">
        <v>7.493670886075952</v>
      </c>
      <c r="W32" s="152">
        <v>6.9902997085554475E-2</v>
      </c>
    </row>
    <row r="33" spans="1:23" ht="25.5" x14ac:dyDescent="0.2">
      <c r="A33" s="1"/>
      <c r="B33" s="15" t="s">
        <v>364</v>
      </c>
      <c r="C33" s="39">
        <v>7.5797380976550581</v>
      </c>
      <c r="D33" s="39">
        <v>7.5262038073908313</v>
      </c>
      <c r="E33" s="39">
        <v>5.3534290264226847E-2</v>
      </c>
      <c r="F33" s="148">
        <v>7.6046323727444047</v>
      </c>
      <c r="G33" s="148">
        <v>7.5484455176577159</v>
      </c>
      <c r="H33" s="148">
        <v>5.6186855086688858E-2</v>
      </c>
      <c r="I33" s="39">
        <v>7.4513394370973112</v>
      </c>
      <c r="J33" s="39">
        <v>7.3692424819185307</v>
      </c>
      <c r="K33" s="39">
        <v>8.2096955178780462E-2</v>
      </c>
      <c r="L33" s="148">
        <v>7.6424242424242461</v>
      </c>
      <c r="M33" s="148">
        <v>7.6163648558014696</v>
      </c>
      <c r="N33" s="148">
        <v>2.6059386622776515E-2</v>
      </c>
      <c r="O33" s="39">
        <v>7.8438356164383558</v>
      </c>
      <c r="P33" s="39">
        <v>7.9157142857142793</v>
      </c>
      <c r="Q33" s="39">
        <v>-7.1878669275923457E-2</v>
      </c>
      <c r="R33" s="148">
        <v>7.5747899159663801</v>
      </c>
      <c r="S33" s="148">
        <v>7.3857758620689653</v>
      </c>
      <c r="T33" s="148">
        <v>0.18901405389741477</v>
      </c>
      <c r="U33" s="39">
        <v>7.2777777777777795</v>
      </c>
      <c r="V33" s="39">
        <v>7.2222222222222214</v>
      </c>
      <c r="W33" s="39">
        <v>5.5555555555558023E-2</v>
      </c>
    </row>
    <row r="34" spans="1:23" x14ac:dyDescent="0.2">
      <c r="A34" s="1"/>
      <c r="B34" s="15" t="s">
        <v>365</v>
      </c>
      <c r="C34" s="39">
        <v>7.9127365427982994</v>
      </c>
      <c r="D34" s="39">
        <v>7.8075355293599147</v>
      </c>
      <c r="E34" s="39">
        <v>0.10520101343838473</v>
      </c>
      <c r="F34" s="148">
        <v>7.8888306240167889</v>
      </c>
      <c r="G34" s="148">
        <v>7.8523370050610293</v>
      </c>
      <c r="H34" s="148">
        <v>3.6493618955759644E-2</v>
      </c>
      <c r="I34" s="39">
        <v>7.8717454194792573</v>
      </c>
      <c r="J34" s="39">
        <v>7.7017478616586041</v>
      </c>
      <c r="K34" s="39">
        <v>0.16999755782065318</v>
      </c>
      <c r="L34" s="148">
        <v>8.0592105263158071</v>
      </c>
      <c r="M34" s="148">
        <v>7.8818845388188388</v>
      </c>
      <c r="N34" s="148">
        <v>0.17732598749696837</v>
      </c>
      <c r="O34" s="39">
        <v>8.0469168900804267</v>
      </c>
      <c r="P34" s="39">
        <v>7.9828080229226392</v>
      </c>
      <c r="Q34" s="39">
        <v>6.4108867157787408E-2</v>
      </c>
      <c r="R34" s="148">
        <v>7.8933764135702775</v>
      </c>
      <c r="S34" s="148">
        <v>7.7062499999999918</v>
      </c>
      <c r="T34" s="148">
        <v>0.1871264135702857</v>
      </c>
      <c r="U34" s="39">
        <v>7.6</v>
      </c>
      <c r="V34" s="39">
        <v>7.5633802816901392</v>
      </c>
      <c r="W34" s="39">
        <v>3.6619718309860438E-2</v>
      </c>
    </row>
    <row r="35" spans="1:23" ht="25.5" x14ac:dyDescent="0.2">
      <c r="A35" s="1"/>
      <c r="B35" s="15" t="s">
        <v>366</v>
      </c>
      <c r="C35" s="39">
        <v>7.6965008090614964</v>
      </c>
      <c r="D35" s="39">
        <v>7.5725096001807399</v>
      </c>
      <c r="E35" s="39">
        <v>0.12399120888075643</v>
      </c>
      <c r="F35" s="148">
        <v>7.5979630125971473</v>
      </c>
      <c r="G35" s="148">
        <v>7.4877086494688792</v>
      </c>
      <c r="H35" s="148">
        <v>0.1102543631282682</v>
      </c>
      <c r="I35" s="39">
        <v>7.7747837658017422</v>
      </c>
      <c r="J35" s="39">
        <v>7.6387394312067745</v>
      </c>
      <c r="K35" s="39">
        <v>0.13604433459496779</v>
      </c>
      <c r="L35" s="148">
        <v>7.9202163624070261</v>
      </c>
      <c r="M35" s="148">
        <v>7.7505070993914771</v>
      </c>
      <c r="N35" s="148">
        <v>0.16970926301554901</v>
      </c>
      <c r="O35" s="39">
        <v>7.6036671368124065</v>
      </c>
      <c r="P35" s="39">
        <v>7.5898550724637701</v>
      </c>
      <c r="Q35" s="39">
        <v>1.3812064348636355E-2</v>
      </c>
      <c r="R35" s="148">
        <v>7.5876460767946572</v>
      </c>
      <c r="S35" s="148">
        <v>7.3002159827213831</v>
      </c>
      <c r="T35" s="148">
        <v>0.28743009407327413</v>
      </c>
      <c r="U35" s="39">
        <v>7.6549295774647907</v>
      </c>
      <c r="V35" s="39">
        <v>7.4485294117647038</v>
      </c>
      <c r="W35" s="39">
        <v>0.2064001657000869</v>
      </c>
    </row>
    <row r="36" spans="1:23" x14ac:dyDescent="0.2">
      <c r="A36" s="66"/>
      <c r="B36" s="15" t="s">
        <v>367</v>
      </c>
      <c r="C36" s="39">
        <v>7.6637421135646786</v>
      </c>
      <c r="D36" s="39">
        <v>7.6668882978723634</v>
      </c>
      <c r="E36" s="39">
        <v>-3.1461843076847629E-3</v>
      </c>
      <c r="F36" s="148">
        <v>7.6727748691099364</v>
      </c>
      <c r="G36" s="148">
        <v>7.6557474687313807</v>
      </c>
      <c r="H36" s="148">
        <v>1.7027400378555768E-2</v>
      </c>
      <c r="I36" s="39">
        <v>7.4277795891750786</v>
      </c>
      <c r="J36" s="39">
        <v>7.3681422625804105</v>
      </c>
      <c r="K36" s="39">
        <v>5.9637326594668139E-2</v>
      </c>
      <c r="L36" s="148">
        <v>7.7901726427622853</v>
      </c>
      <c r="M36" s="148">
        <v>7.7967914438502595</v>
      </c>
      <c r="N36" s="148">
        <v>-6.618801087974191E-3</v>
      </c>
      <c r="O36" s="39">
        <v>8.0053763440860255</v>
      </c>
      <c r="P36" s="39">
        <v>8.2028169014084522</v>
      </c>
      <c r="Q36" s="39">
        <v>-0.19744055732242671</v>
      </c>
      <c r="R36" s="148">
        <v>7.8796147672552239</v>
      </c>
      <c r="S36" s="148">
        <v>7.9222689075630193</v>
      </c>
      <c r="T36" s="148">
        <v>-4.2654140307795352E-2</v>
      </c>
      <c r="U36" s="39">
        <v>7.7191780821917808</v>
      </c>
      <c r="V36" s="39">
        <v>7.7285714285714286</v>
      </c>
      <c r="W36" s="39">
        <v>-9.3933463796478378E-3</v>
      </c>
    </row>
    <row r="37" spans="1:23" x14ac:dyDescent="0.2">
      <c r="A37" s="1"/>
      <c r="B37" s="154" t="s">
        <v>347</v>
      </c>
      <c r="C37" s="152">
        <v>8.1164374675661737</v>
      </c>
      <c r="D37" s="152">
        <v>7.9550119533457435</v>
      </c>
      <c r="E37" s="152">
        <v>0.16142551422043017</v>
      </c>
      <c r="F37" s="152">
        <v>8.2491452017323841</v>
      </c>
      <c r="G37" s="152">
        <v>8.039845261121858</v>
      </c>
      <c r="H37" s="152">
        <v>0.20929994061052604</v>
      </c>
      <c r="I37" s="152">
        <v>8.2709548882880508</v>
      </c>
      <c r="J37" s="152">
        <v>8.0912501019326708</v>
      </c>
      <c r="K37" s="152">
        <v>0.17970478635538001</v>
      </c>
      <c r="L37" s="152">
        <v>7.5622718645057647</v>
      </c>
      <c r="M37" s="152">
        <v>7.5885614239859898</v>
      </c>
      <c r="N37" s="152">
        <v>-2.6289559480225044E-2</v>
      </c>
      <c r="O37" s="152">
        <v>7.5622718645057647</v>
      </c>
      <c r="P37" s="152">
        <v>7.5885614239859898</v>
      </c>
      <c r="Q37" s="152">
        <v>-2.6289559480225044E-2</v>
      </c>
      <c r="R37" s="152">
        <v>7.5622718645057647</v>
      </c>
      <c r="S37" s="152">
        <v>7.5885614239859898</v>
      </c>
      <c r="T37" s="152">
        <v>-2.6289559480225044E-2</v>
      </c>
      <c r="U37" s="152">
        <v>7.6633333333333349</v>
      </c>
      <c r="V37" s="152">
        <v>8.1851851851851833</v>
      </c>
      <c r="W37" s="152">
        <v>-0.52185185185184846</v>
      </c>
    </row>
    <row r="38" spans="1:23" x14ac:dyDescent="0.2">
      <c r="A38" s="66"/>
      <c r="B38" s="15" t="s">
        <v>368</v>
      </c>
      <c r="C38" s="39">
        <v>8.2925462731365194</v>
      </c>
      <c r="D38" s="39">
        <v>8.1939435182034792</v>
      </c>
      <c r="E38" s="39">
        <v>9.860275493304016E-2</v>
      </c>
      <c r="F38" s="148">
        <v>8.1840128755364692</v>
      </c>
      <c r="G38" s="148">
        <v>8.0672811059907552</v>
      </c>
      <c r="H38" s="148">
        <v>0.11673176954571396</v>
      </c>
      <c r="I38" s="39">
        <v>8.1034136546184907</v>
      </c>
      <c r="J38" s="39">
        <v>7.93325480957989</v>
      </c>
      <c r="K38" s="39">
        <v>0.17015884503860068</v>
      </c>
      <c r="L38" s="148">
        <v>8.8006557377049326</v>
      </c>
      <c r="M38" s="148">
        <v>8.72654690618762</v>
      </c>
      <c r="N38" s="148">
        <v>7.4108831517312623E-2</v>
      </c>
      <c r="O38" s="39">
        <v>8.4912985274431119</v>
      </c>
      <c r="P38" s="39">
        <v>8.4382978723404261</v>
      </c>
      <c r="Q38" s="39">
        <v>5.3000655102685812E-2</v>
      </c>
      <c r="R38" s="148">
        <v>8.1393442622950758</v>
      </c>
      <c r="S38" s="148">
        <v>8.0191897654584192</v>
      </c>
      <c r="T38" s="148">
        <v>0.12015449683665658</v>
      </c>
      <c r="U38" s="39">
        <v>8.5142857142857107</v>
      </c>
      <c r="V38" s="39">
        <v>8.6423357664233631</v>
      </c>
      <c r="W38" s="39">
        <v>-0.12805005213765241</v>
      </c>
    </row>
    <row r="39" spans="1:23" x14ac:dyDescent="0.2">
      <c r="A39" s="66"/>
      <c r="B39" s="15" t="s">
        <v>369</v>
      </c>
      <c r="C39" s="39">
        <v>8.4441105186621233</v>
      </c>
      <c r="D39" s="39">
        <v>8.2529148959354757</v>
      </c>
      <c r="E39" s="39">
        <v>0.19119562272664758</v>
      </c>
      <c r="F39" s="148">
        <v>8.7302936630603227</v>
      </c>
      <c r="G39" s="148">
        <v>8.4499414519906288</v>
      </c>
      <c r="H39" s="148">
        <v>0.28035221106969388</v>
      </c>
      <c r="I39" s="39">
        <v>8.6901860166773712</v>
      </c>
      <c r="J39" s="39">
        <v>8.4218692279275995</v>
      </c>
      <c r="K39" s="39">
        <v>0.26831678874977172</v>
      </c>
      <c r="L39" s="148">
        <v>7.2052805280528158</v>
      </c>
      <c r="M39" s="148">
        <v>7.4571428571428591</v>
      </c>
      <c r="N39" s="148">
        <v>-0.25186232909004325</v>
      </c>
      <c r="O39" s="39">
        <v>8.9093298291721403</v>
      </c>
      <c r="P39" s="39">
        <v>8.4993065187239907</v>
      </c>
      <c r="Q39" s="39">
        <v>0.41002331044814966</v>
      </c>
      <c r="R39" s="148">
        <v>8.6379310344827598</v>
      </c>
      <c r="S39" s="148">
        <v>8.2921810699588505</v>
      </c>
      <c r="T39" s="148">
        <v>0.34574996452390927</v>
      </c>
      <c r="U39" s="39">
        <v>7.3071428571428596</v>
      </c>
      <c r="V39" s="39">
        <v>8.1126760563380298</v>
      </c>
      <c r="W39" s="39">
        <v>-0.80553319919517019</v>
      </c>
    </row>
    <row r="40" spans="1:23" x14ac:dyDescent="0.2">
      <c r="A40" s="66"/>
      <c r="B40" s="15" t="s">
        <v>370</v>
      </c>
      <c r="C40" s="39">
        <v>8.6501409546028842</v>
      </c>
      <c r="D40" s="39">
        <v>8.6057092857924253</v>
      </c>
      <c r="E40" s="39">
        <v>4.4431668810458902E-2</v>
      </c>
      <c r="F40" s="148">
        <v>8.8495987574423705</v>
      </c>
      <c r="G40" s="148">
        <v>8.7377869334903284</v>
      </c>
      <c r="H40" s="148">
        <v>0.11181182395204203</v>
      </c>
      <c r="I40" s="39">
        <v>8.7819234480540143</v>
      </c>
      <c r="J40" s="39">
        <v>8.6971386101821029</v>
      </c>
      <c r="K40" s="39">
        <v>8.4784837871911378E-2</v>
      </c>
      <c r="L40" s="148">
        <v>7.941562705187132</v>
      </c>
      <c r="M40" s="148">
        <v>8.1510934393638159</v>
      </c>
      <c r="N40" s="148">
        <v>-0.20953073417668389</v>
      </c>
      <c r="O40" s="39">
        <v>8.9632063074901431</v>
      </c>
      <c r="P40" s="39">
        <v>8.8019525801952661</v>
      </c>
      <c r="Q40" s="39">
        <v>0.16125372729487708</v>
      </c>
      <c r="R40" s="148">
        <v>8.7206349206349127</v>
      </c>
      <c r="S40" s="148">
        <v>8.5876288659793794</v>
      </c>
      <c r="T40" s="148">
        <v>0.13300605465553339</v>
      </c>
      <c r="U40" s="39">
        <v>7.625</v>
      </c>
      <c r="V40" s="39">
        <v>8.2695035460992887</v>
      </c>
      <c r="W40" s="39">
        <v>-0.64450354609928873</v>
      </c>
    </row>
    <row r="41" spans="1:23" x14ac:dyDescent="0.2">
      <c r="A41" s="66"/>
      <c r="B41" s="15" t="s">
        <v>371</v>
      </c>
      <c r="C41" s="39">
        <v>7.5930378862015999</v>
      </c>
      <c r="D41" s="39">
        <v>7.3356895773800632</v>
      </c>
      <c r="E41" s="39">
        <v>0.2573483088215367</v>
      </c>
      <c r="F41" s="148">
        <v>7.8358956024311688</v>
      </c>
      <c r="G41" s="148">
        <v>7.500791139240512</v>
      </c>
      <c r="H41" s="148">
        <v>0.33510446319065679</v>
      </c>
      <c r="I41" s="39">
        <v>7.8937931034482718</v>
      </c>
      <c r="J41" s="39">
        <v>7.6781094527363143</v>
      </c>
      <c r="K41" s="39">
        <v>0.2156836507119575</v>
      </c>
      <c r="L41" s="148">
        <v>6.6600378787878745</v>
      </c>
      <c r="M41" s="148">
        <v>6.6416131989000879</v>
      </c>
      <c r="N41" s="148">
        <v>1.842467988778651E-2</v>
      </c>
      <c r="O41" s="39">
        <v>7.2761506276150678</v>
      </c>
      <c r="P41" s="39">
        <v>6.7922077922077913</v>
      </c>
      <c r="Q41" s="39">
        <v>0.48394283540727656</v>
      </c>
      <c r="R41" s="148">
        <v>7.3034300791556763</v>
      </c>
      <c r="S41" s="148">
        <v>6.9791044776119397</v>
      </c>
      <c r="T41" s="148">
        <v>0.32432560154373657</v>
      </c>
      <c r="U41" s="39">
        <v>7.4096385542168663</v>
      </c>
      <c r="V41" s="39">
        <v>7.8658536585365848</v>
      </c>
      <c r="W41" s="39">
        <v>-0.45621510431971846</v>
      </c>
    </row>
    <row r="42" spans="1:23" x14ac:dyDescent="0.2">
      <c r="A42" s="66"/>
      <c r="B42" s="15" t="s">
        <v>372</v>
      </c>
      <c r="C42" s="39">
        <v>7.3060720169451479</v>
      </c>
      <c r="D42" s="39">
        <v>7.0799999999999885</v>
      </c>
      <c r="E42" s="39">
        <v>0.22607201694515933</v>
      </c>
      <c r="F42" s="148">
        <v>7.3984136668700407</v>
      </c>
      <c r="G42" s="148">
        <v>7.1819430140748359</v>
      </c>
      <c r="H42" s="148">
        <v>0.21647065279520472</v>
      </c>
      <c r="I42" s="39">
        <v>7.6798048048047942</v>
      </c>
      <c r="J42" s="39">
        <v>7.5311958405546111</v>
      </c>
      <c r="K42" s="39">
        <v>0.14860896425018311</v>
      </c>
      <c r="L42" s="148">
        <v>6.7715447154471482</v>
      </c>
      <c r="M42" s="148">
        <v>6.5224719101123618</v>
      </c>
      <c r="N42" s="148">
        <v>0.24907280533478637</v>
      </c>
      <c r="O42" s="39">
        <v>6.737499999999998</v>
      </c>
      <c r="P42" s="39">
        <v>6.2553191489361719</v>
      </c>
      <c r="Q42" s="39">
        <v>0.48218085106382613</v>
      </c>
      <c r="R42" s="148">
        <v>6.8094218415417576</v>
      </c>
      <c r="S42" s="148">
        <v>6.5128205128205154</v>
      </c>
      <c r="T42" s="148">
        <v>0.29660132872124212</v>
      </c>
      <c r="U42" s="39">
        <v>7.2043010752688179</v>
      </c>
      <c r="V42" s="39">
        <v>7.7717391304347823</v>
      </c>
      <c r="W42" s="39">
        <v>-0.56743805516596435</v>
      </c>
    </row>
    <row r="43" spans="1:23" x14ac:dyDescent="0.2">
      <c r="A43" s="66"/>
      <c r="B43" s="154" t="s">
        <v>352</v>
      </c>
      <c r="C43" s="150">
        <v>7.6540540540540478</v>
      </c>
      <c r="D43" s="150">
        <v>7.5395796134448334</v>
      </c>
      <c r="E43" s="150">
        <v>0.11447444060921441</v>
      </c>
      <c r="F43" s="150">
        <v>7.6231739961759057</v>
      </c>
      <c r="G43" s="150">
        <v>7.4823673184357462</v>
      </c>
      <c r="H43" s="150">
        <v>0.14080667774015954</v>
      </c>
      <c r="I43" s="150">
        <v>7.6703148829281416</v>
      </c>
      <c r="J43" s="150">
        <v>7.530679591626261</v>
      </c>
      <c r="K43" s="150">
        <v>0.13963529130188057</v>
      </c>
      <c r="L43" s="150">
        <v>7.6692001447701772</v>
      </c>
      <c r="M43" s="150">
        <v>7.5759307040176918</v>
      </c>
      <c r="N43" s="150">
        <v>9.3269440752485444E-2</v>
      </c>
      <c r="O43" s="150">
        <v>7.6507731958762912</v>
      </c>
      <c r="P43" s="150">
        <v>7.6352837659480901</v>
      </c>
      <c r="Q43" s="150">
        <v>1.5489429928201126E-2</v>
      </c>
      <c r="R43" s="150">
        <v>7.7300479720889639</v>
      </c>
      <c r="S43" s="150">
        <v>7.5962837837837816</v>
      </c>
      <c r="T43" s="150">
        <v>0.13376418830518233</v>
      </c>
      <c r="U43" s="150">
        <v>7.5940246045694195</v>
      </c>
      <c r="V43" s="150">
        <v>7.8483754512635393</v>
      </c>
      <c r="W43" s="150">
        <v>-0.25435084669411978</v>
      </c>
    </row>
    <row r="44" spans="1:23" x14ac:dyDescent="0.2">
      <c r="A44" s="66"/>
      <c r="B44" s="15" t="s">
        <v>373</v>
      </c>
      <c r="C44" s="39">
        <v>7.6158229235152159</v>
      </c>
      <c r="D44" s="39">
        <v>7.5100853854720881</v>
      </c>
      <c r="E44" s="39">
        <v>0.1057375380431278</v>
      </c>
      <c r="F44" s="148">
        <v>7.5861965039180221</v>
      </c>
      <c r="G44" s="148">
        <v>7.4754155124653607</v>
      </c>
      <c r="H44" s="148">
        <v>0.1107809914526614</v>
      </c>
      <c r="I44" s="39">
        <v>7.7478108581436205</v>
      </c>
      <c r="J44" s="39">
        <v>7.6217532467532489</v>
      </c>
      <c r="K44" s="39">
        <v>0.12605761139037153</v>
      </c>
      <c r="L44" s="148">
        <v>7.4606498194945914</v>
      </c>
      <c r="M44" s="148">
        <v>7.3435672514619874</v>
      </c>
      <c r="N44" s="148">
        <v>0.11708256803260397</v>
      </c>
      <c r="O44" s="39">
        <v>7.5774410774410788</v>
      </c>
      <c r="P44" s="39">
        <v>7.5810344827586187</v>
      </c>
      <c r="Q44" s="39">
        <v>-3.5934053175399328E-3</v>
      </c>
      <c r="R44" s="148">
        <v>7.6751700680272084</v>
      </c>
      <c r="S44" s="148">
        <v>7.5088888888888849</v>
      </c>
      <c r="T44" s="148">
        <v>0.16628117913832341</v>
      </c>
      <c r="U44" s="39">
        <v>7.4459459459459474</v>
      </c>
      <c r="V44" s="39">
        <v>7.802816901408451</v>
      </c>
      <c r="W44" s="39">
        <v>-0.35687095546250358</v>
      </c>
    </row>
    <row r="45" spans="1:23" ht="25.5" x14ac:dyDescent="0.2">
      <c r="A45" s="66"/>
      <c r="B45" s="15" t="s">
        <v>374</v>
      </c>
      <c r="C45" s="39">
        <v>7.4951693632871708</v>
      </c>
      <c r="D45" s="39">
        <v>7.3520574787720419</v>
      </c>
      <c r="E45" s="39">
        <v>0.14311188451512891</v>
      </c>
      <c r="F45" s="148">
        <v>7.4789272030651235</v>
      </c>
      <c r="G45" s="148">
        <v>7.3185293046960416</v>
      </c>
      <c r="H45" s="148">
        <v>0.16039789836908191</v>
      </c>
      <c r="I45" s="39">
        <v>7.5618401206636463</v>
      </c>
      <c r="J45" s="39">
        <v>7.3748384317104749</v>
      </c>
      <c r="K45" s="39">
        <v>0.18700168895317137</v>
      </c>
      <c r="L45" s="148">
        <v>7.4645786726323671</v>
      </c>
      <c r="M45" s="148">
        <v>7.3506493506493502</v>
      </c>
      <c r="N45" s="148">
        <v>0.11392932198301686</v>
      </c>
      <c r="O45" s="39">
        <v>7.3616636528028963</v>
      </c>
      <c r="P45" s="39">
        <v>7.3616236162361632</v>
      </c>
      <c r="Q45" s="39">
        <v>4.0036566733014922E-5</v>
      </c>
      <c r="R45" s="148">
        <v>7.5311355311355257</v>
      </c>
      <c r="S45" s="148">
        <v>7.3317757009345845</v>
      </c>
      <c r="T45" s="148">
        <v>0.19935983020094117</v>
      </c>
      <c r="U45" s="39">
        <v>7.3777777777777773</v>
      </c>
      <c r="V45" s="39">
        <v>7.7557251908396951</v>
      </c>
      <c r="W45" s="39">
        <v>-0.37794741306191781</v>
      </c>
    </row>
    <row r="46" spans="1:23" x14ac:dyDescent="0.2">
      <c r="A46" s="66"/>
      <c r="B46" s="15" t="s">
        <v>375</v>
      </c>
      <c r="C46" s="39">
        <v>7.9934152765583688</v>
      </c>
      <c r="D46" s="39">
        <v>7.9512345679012437</v>
      </c>
      <c r="E46" s="39">
        <v>4.2180708657125088E-2</v>
      </c>
      <c r="F46" s="148">
        <v>7.9616076784643033</v>
      </c>
      <c r="G46" s="148">
        <v>7.8827964359150107</v>
      </c>
      <c r="H46" s="148">
        <v>7.8811242549292615E-2</v>
      </c>
      <c r="I46" s="39">
        <v>7.9562433297758748</v>
      </c>
      <c r="J46" s="39">
        <v>7.889799262597311</v>
      </c>
      <c r="K46" s="39">
        <v>6.644406717856377E-2</v>
      </c>
      <c r="L46" s="148">
        <v>8.0306267806267702</v>
      </c>
      <c r="M46" s="148">
        <v>8.0665701881331202</v>
      </c>
      <c r="N46" s="148">
        <v>-3.5943407506350056E-2</v>
      </c>
      <c r="O46" s="39">
        <v>8.109060402684559</v>
      </c>
      <c r="P46" s="39">
        <v>8.1477663230240669</v>
      </c>
      <c r="Q46" s="39">
        <v>-3.8705920339507927E-2</v>
      </c>
      <c r="R46" s="148">
        <v>8.1099656357388294</v>
      </c>
      <c r="S46" s="148">
        <v>8.0177383592017737</v>
      </c>
      <c r="T46" s="148">
        <v>9.2227276537055758E-2</v>
      </c>
      <c r="U46" s="39">
        <v>8.0985915492957812</v>
      </c>
      <c r="V46" s="39">
        <v>8.1428571428571459</v>
      </c>
      <c r="W46" s="39">
        <v>-4.4265593561364724E-2</v>
      </c>
    </row>
    <row r="47" spans="1:23" ht="25.5" x14ac:dyDescent="0.2">
      <c r="A47" s="1"/>
      <c r="B47" s="15" t="s">
        <v>376</v>
      </c>
      <c r="C47" s="39">
        <v>7.50193135415517</v>
      </c>
      <c r="D47" s="39">
        <v>7.3342401384938745</v>
      </c>
      <c r="E47" s="39">
        <v>0.16769121566129552</v>
      </c>
      <c r="F47" s="148">
        <v>7.45487693710119</v>
      </c>
      <c r="G47" s="148">
        <v>7.2418188081295272</v>
      </c>
      <c r="H47" s="148">
        <v>0.21305812897166287</v>
      </c>
      <c r="I47" s="39">
        <v>7.4096854012018358</v>
      </c>
      <c r="J47" s="39">
        <v>7.231485228652371</v>
      </c>
      <c r="K47" s="39">
        <v>0.17820017254946485</v>
      </c>
      <c r="L47" s="148">
        <v>7.7091690544412597</v>
      </c>
      <c r="M47" s="148">
        <v>7.5281638624725637</v>
      </c>
      <c r="N47" s="148">
        <v>0.18100519196869591</v>
      </c>
      <c r="O47" s="39">
        <v>7.5316239316239315</v>
      </c>
      <c r="P47" s="39">
        <v>7.4270650263620395</v>
      </c>
      <c r="Q47" s="39">
        <v>0.10455890526189204</v>
      </c>
      <c r="R47" s="148">
        <v>7.590987868284226</v>
      </c>
      <c r="S47" s="148">
        <v>7.5123042505592812</v>
      </c>
      <c r="T47" s="148">
        <v>7.868361772494481E-2</v>
      </c>
      <c r="U47" s="39">
        <v>7.4513888888888866</v>
      </c>
      <c r="V47" s="39">
        <v>7.6879432624113475</v>
      </c>
      <c r="W47" s="39">
        <v>-0.23655437352246089</v>
      </c>
    </row>
    <row r="48" spans="1:23" x14ac:dyDescent="0.2">
      <c r="A48" s="1"/>
      <c r="B48" s="154" t="s">
        <v>354</v>
      </c>
      <c r="C48" s="150">
        <v>7.4476620760982062</v>
      </c>
      <c r="D48" s="150">
        <v>7.0421780466724275</v>
      </c>
      <c r="E48" s="150">
        <v>0.40548402942577866</v>
      </c>
      <c r="F48" s="150">
        <v>7.4609029212156948</v>
      </c>
      <c r="G48" s="150">
        <v>7.038400758533502</v>
      </c>
      <c r="H48" s="150">
        <v>0.42250216268219276</v>
      </c>
      <c r="I48" s="150">
        <v>7.4560459275206341</v>
      </c>
      <c r="J48" s="150">
        <v>7.0485302821069302</v>
      </c>
      <c r="K48" s="150">
        <v>0.40751564541370389</v>
      </c>
      <c r="L48" s="150">
        <v>7.4269814502529412</v>
      </c>
      <c r="M48" s="150">
        <v>7.1039253539253497</v>
      </c>
      <c r="N48" s="150">
        <v>0.32305609632759147</v>
      </c>
      <c r="O48" s="150">
        <v>7.344773790951634</v>
      </c>
      <c r="P48" s="150">
        <v>6.9853846153846142</v>
      </c>
      <c r="Q48" s="150">
        <v>0.35938917556701977</v>
      </c>
      <c r="R48" s="150">
        <v>7.4241245136186773</v>
      </c>
      <c r="S48" s="150">
        <v>6.7395944503735308</v>
      </c>
      <c r="T48" s="150">
        <v>0.68453006324514654</v>
      </c>
      <c r="U48" s="150">
        <v>7.6317689530685904</v>
      </c>
      <c r="V48" s="150">
        <v>7.4517543859649118</v>
      </c>
      <c r="W48" s="150">
        <v>0.18001456710367858</v>
      </c>
    </row>
    <row r="49" spans="1:23" x14ac:dyDescent="0.2">
      <c r="A49" s="1"/>
      <c r="B49" s="15" t="s">
        <v>377</v>
      </c>
      <c r="C49" s="39">
        <v>7.908678903240431</v>
      </c>
      <c r="D49" s="39">
        <v>7.5666986564299137</v>
      </c>
      <c r="E49" s="39">
        <v>0.34198024681051731</v>
      </c>
      <c r="F49" s="148">
        <v>7.8421383647798741</v>
      </c>
      <c r="G49" s="148">
        <v>7.4094707520891312</v>
      </c>
      <c r="H49" s="148">
        <v>0.43266761269074294</v>
      </c>
      <c r="I49" s="39">
        <v>7.680266444629483</v>
      </c>
      <c r="J49" s="39">
        <v>7.3229357798165227</v>
      </c>
      <c r="K49" s="39">
        <v>0.35733066481296039</v>
      </c>
      <c r="L49" s="148">
        <v>8.1938534278959771</v>
      </c>
      <c r="M49" s="148">
        <v>7.969999999999998</v>
      </c>
      <c r="N49" s="148">
        <v>0.22385342789597917</v>
      </c>
      <c r="O49" s="39">
        <v>8.0186915887850514</v>
      </c>
      <c r="P49" s="39">
        <v>7.6741214057507987</v>
      </c>
      <c r="Q49" s="39">
        <v>0.34457018303425269</v>
      </c>
      <c r="R49" s="148">
        <v>8.0548523206751135</v>
      </c>
      <c r="S49" s="148">
        <v>7.3434782608695635</v>
      </c>
      <c r="T49" s="148">
        <v>0.71137405980555002</v>
      </c>
      <c r="U49" s="39">
        <v>8.0298507462686572</v>
      </c>
      <c r="V49" s="39">
        <v>8.1896551724137954</v>
      </c>
      <c r="W49" s="39">
        <v>-0.15980442614513812</v>
      </c>
    </row>
    <row r="50" spans="1:23" ht="25.5" x14ac:dyDescent="0.2">
      <c r="A50" s="1"/>
      <c r="B50" s="15" t="s">
        <v>378</v>
      </c>
      <c r="C50" s="39">
        <v>7.4424260181658424</v>
      </c>
      <c r="D50" s="39">
        <v>7.0080073914382597</v>
      </c>
      <c r="E50" s="39">
        <v>0.43441862672758269</v>
      </c>
      <c r="F50" s="148">
        <v>7.462423312883435</v>
      </c>
      <c r="G50" s="148">
        <v>7.0348742903487365</v>
      </c>
      <c r="H50" s="148">
        <v>0.42754902253469851</v>
      </c>
      <c r="I50" s="39">
        <v>7.4349112426035529</v>
      </c>
      <c r="J50" s="39">
        <v>7.0287846481876413</v>
      </c>
      <c r="K50" s="39">
        <v>0.40612659441591159</v>
      </c>
      <c r="L50" s="148">
        <v>7.3119999999999985</v>
      </c>
      <c r="M50" s="148">
        <v>6.9071969696969662</v>
      </c>
      <c r="N50" s="148">
        <v>0.40480303030303233</v>
      </c>
      <c r="O50" s="39">
        <v>7.5737051792828689</v>
      </c>
      <c r="P50" s="39">
        <v>6.988372093023254</v>
      </c>
      <c r="Q50" s="39">
        <v>0.58533308625961489</v>
      </c>
      <c r="R50" s="148">
        <v>7.5345622119815667</v>
      </c>
      <c r="S50" s="148">
        <v>7.0268817204301071</v>
      </c>
      <c r="T50" s="148">
        <v>0.50768049155145967</v>
      </c>
      <c r="U50" s="39">
        <v>7.3636363636363642</v>
      </c>
      <c r="V50" s="39">
        <v>6.8947368421052637</v>
      </c>
      <c r="W50" s="39">
        <v>0.46889952153110048</v>
      </c>
    </row>
    <row r="51" spans="1:23" x14ac:dyDescent="0.2">
      <c r="A51" s="1"/>
      <c r="B51" s="15" t="s">
        <v>379</v>
      </c>
      <c r="C51" s="39">
        <v>7.314159292035403</v>
      </c>
      <c r="D51" s="39">
        <v>6.8271103896103869</v>
      </c>
      <c r="E51" s="39">
        <v>0.48704890242501619</v>
      </c>
      <c r="F51" s="148">
        <v>7.3344851416724275</v>
      </c>
      <c r="G51" s="148">
        <v>6.9199999999999964</v>
      </c>
      <c r="H51" s="148">
        <v>0.41448514167243111</v>
      </c>
      <c r="I51" s="39">
        <v>7.6180257510729632</v>
      </c>
      <c r="J51" s="39">
        <v>7.0916736753574448</v>
      </c>
      <c r="K51" s="39">
        <v>0.52635207571551845</v>
      </c>
      <c r="L51" s="148">
        <v>6.9669966996699735</v>
      </c>
      <c r="M51" s="148">
        <v>6.4668930390492321</v>
      </c>
      <c r="N51" s="148">
        <v>0.50010366062074141</v>
      </c>
      <c r="O51" s="39">
        <v>6.76</v>
      </c>
      <c r="P51" s="39">
        <v>6.4126984126984112</v>
      </c>
      <c r="Q51" s="39">
        <v>0.34730158730158855</v>
      </c>
      <c r="R51" s="148">
        <v>7.0852017937219722</v>
      </c>
      <c r="S51" s="148">
        <v>6.1722222222222225</v>
      </c>
      <c r="T51" s="148">
        <v>0.91297957149974973</v>
      </c>
      <c r="U51" s="39">
        <v>7.5625</v>
      </c>
      <c r="V51" s="39">
        <v>7.3703703703703694</v>
      </c>
      <c r="W51" s="39">
        <v>0.19212962962963065</v>
      </c>
    </row>
    <row r="52" spans="1:23" x14ac:dyDescent="0.2">
      <c r="A52" s="1"/>
      <c r="B52" s="15" t="s">
        <v>380</v>
      </c>
      <c r="C52" s="39">
        <v>7.2589343729694598</v>
      </c>
      <c r="D52" s="39">
        <v>6.8585099111414936</v>
      </c>
      <c r="E52" s="39">
        <v>0.4004244618279662</v>
      </c>
      <c r="F52" s="148">
        <v>7.3862903225806535</v>
      </c>
      <c r="G52" s="148">
        <v>6.959111111111115</v>
      </c>
      <c r="H52" s="148">
        <v>0.42717921146953852</v>
      </c>
      <c r="I52" s="39">
        <v>7.2643080124869934</v>
      </c>
      <c r="J52" s="39">
        <v>6.9889135254988961</v>
      </c>
      <c r="K52" s="39">
        <v>0.27539448698809732</v>
      </c>
      <c r="L52" s="148">
        <v>6.9236641221374038</v>
      </c>
      <c r="M52" s="148">
        <v>6.4338747099768039</v>
      </c>
      <c r="N52" s="148">
        <v>0.4897894121605999</v>
      </c>
      <c r="O52" s="39">
        <v>7.2565217391304317</v>
      </c>
      <c r="P52" s="39">
        <v>7.0127659574468124</v>
      </c>
      <c r="Q52" s="39">
        <v>0.24375578168361933</v>
      </c>
      <c r="R52" s="148">
        <v>7.0613496932515343</v>
      </c>
      <c r="S52" s="148">
        <v>6.5776397515527938</v>
      </c>
      <c r="T52" s="148">
        <v>0.48370994169874049</v>
      </c>
      <c r="U52" s="39">
        <v>7.0750000000000002</v>
      </c>
      <c r="V52" s="39">
        <v>6.8571428571428577</v>
      </c>
      <c r="W52" s="39">
        <v>0.21785714285714253</v>
      </c>
    </row>
    <row r="53" spans="1:23" x14ac:dyDescent="0.2">
      <c r="A53" s="1"/>
      <c r="B53" s="15" t="s">
        <v>381</v>
      </c>
      <c r="C53" s="39">
        <v>7.1850544277728803</v>
      </c>
      <c r="D53" s="39">
        <v>6.8182640144665463</v>
      </c>
      <c r="E53" s="39">
        <v>0.366790413306334</v>
      </c>
      <c r="F53" s="148">
        <v>7.1829573934837168</v>
      </c>
      <c r="G53" s="148">
        <v>6.799827437446079</v>
      </c>
      <c r="H53" s="148">
        <v>0.38312995603763778</v>
      </c>
      <c r="I53" s="39">
        <v>7.1659999999999995</v>
      </c>
      <c r="J53" s="39">
        <v>6.7557894736842066</v>
      </c>
      <c r="K53" s="39">
        <v>0.41021052631579291</v>
      </c>
      <c r="L53" s="148">
        <v>7.241935483870968</v>
      </c>
      <c r="M53" s="148">
        <v>7.0863636363636324</v>
      </c>
      <c r="N53" s="148">
        <v>0.15557184750733555</v>
      </c>
      <c r="O53" s="39">
        <v>6.8782608695652163</v>
      </c>
      <c r="P53" s="39">
        <v>6.6611570247933871</v>
      </c>
      <c r="Q53" s="39">
        <v>0.2171038447718292</v>
      </c>
      <c r="R53" s="148">
        <v>7.2180851063829792</v>
      </c>
      <c r="S53" s="148">
        <v>6.3833333333333329</v>
      </c>
      <c r="T53" s="148">
        <v>0.83475177304964632</v>
      </c>
      <c r="U53" s="39">
        <v>7.8225806451612883</v>
      </c>
      <c r="V53" s="39">
        <v>7.4400000000000022</v>
      </c>
      <c r="W53" s="39">
        <v>0.38258064516128609</v>
      </c>
    </row>
    <row r="54" spans="1:23" x14ac:dyDescent="0.2">
      <c r="A54" s="1"/>
      <c r="B54" s="154" t="s">
        <v>348</v>
      </c>
      <c r="C54" s="150">
        <v>7.9175771910430219</v>
      </c>
      <c r="D54" s="150">
        <v>7.7586469130238624</v>
      </c>
      <c r="E54" s="150">
        <v>0.15893027801915949</v>
      </c>
      <c r="F54" s="150">
        <v>7.9525620634810972</v>
      </c>
      <c r="G54" s="150">
        <v>7.7607530996479461</v>
      </c>
      <c r="H54" s="150">
        <v>0.19180896383315105</v>
      </c>
      <c r="I54" s="150">
        <v>7.9869372115300923</v>
      </c>
      <c r="J54" s="150">
        <v>7.8753274473658754</v>
      </c>
      <c r="K54" s="150">
        <v>0.11160976416421686</v>
      </c>
      <c r="L54" s="150">
        <v>7.8172746605594625</v>
      </c>
      <c r="M54" s="150">
        <v>7.6012584865043875</v>
      </c>
      <c r="N54" s="150">
        <v>0.21601617405507501</v>
      </c>
      <c r="O54" s="150">
        <v>7.803900709219854</v>
      </c>
      <c r="P54" s="150">
        <v>7.8498563218390753</v>
      </c>
      <c r="Q54" s="150">
        <v>-4.595561261922132E-2</v>
      </c>
      <c r="R54" s="150">
        <v>7.8654396728016396</v>
      </c>
      <c r="S54" s="150">
        <v>7.5866462793068283</v>
      </c>
      <c r="T54" s="150">
        <v>0.27879339349481125</v>
      </c>
      <c r="U54" s="150">
        <v>7.8024054982817859</v>
      </c>
      <c r="V54" s="150">
        <v>7.7109090909090936</v>
      </c>
      <c r="W54" s="150">
        <v>9.1496407372692268E-2</v>
      </c>
    </row>
    <row r="55" spans="1:23" x14ac:dyDescent="0.2">
      <c r="A55" s="1"/>
      <c r="B55" s="15" t="s">
        <v>382</v>
      </c>
      <c r="C55" s="39">
        <v>8.3149500852203744</v>
      </c>
      <c r="D55" s="39">
        <v>8.2679938744257502</v>
      </c>
      <c r="E55" s="39">
        <v>4.6956210794624198E-2</v>
      </c>
      <c r="F55" s="148">
        <v>8.3388349514563114</v>
      </c>
      <c r="G55" s="148">
        <v>8.2641083521444489</v>
      </c>
      <c r="H55" s="148">
        <v>7.4726599311862429E-2</v>
      </c>
      <c r="I55" s="39">
        <v>8.2319526627219197</v>
      </c>
      <c r="J55" s="39">
        <v>8.217668488160303</v>
      </c>
      <c r="K55" s="39">
        <v>1.428417456161668E-2</v>
      </c>
      <c r="L55" s="148">
        <v>8.3469041560644719</v>
      </c>
      <c r="M55" s="148">
        <v>8.2220264317180494</v>
      </c>
      <c r="N55" s="148">
        <v>0.12487772434642253</v>
      </c>
      <c r="O55" s="39">
        <v>8.4472361809045271</v>
      </c>
      <c r="P55" s="39">
        <v>8.5257548845470588</v>
      </c>
      <c r="Q55" s="39">
        <v>-7.8518703642531662E-2</v>
      </c>
      <c r="R55" s="148">
        <v>8.3578336557059867</v>
      </c>
      <c r="S55" s="148">
        <v>8.3324675324675272</v>
      </c>
      <c r="T55" s="148">
        <v>2.5366123238459437E-2</v>
      </c>
      <c r="U55" s="39">
        <v>8.2909090909090875</v>
      </c>
      <c r="V55" s="39">
        <v>8.1359223300970864</v>
      </c>
      <c r="W55" s="39">
        <v>0.15498676081200102</v>
      </c>
    </row>
    <row r="56" spans="1:23" x14ac:dyDescent="0.2">
      <c r="A56" s="1"/>
      <c r="B56" s="15" t="s">
        <v>383</v>
      </c>
      <c r="C56" s="39">
        <v>7.8649186856953204</v>
      </c>
      <c r="D56" s="39">
        <v>7.7544311956171459</v>
      </c>
      <c r="E56" s="39">
        <v>0.11048749007817449</v>
      </c>
      <c r="F56" s="148">
        <v>7.8400349650349668</v>
      </c>
      <c r="G56" s="148">
        <v>7.7259010896898541</v>
      </c>
      <c r="H56" s="148">
        <v>0.11413387534511266</v>
      </c>
      <c r="I56" s="39">
        <v>7.9011566771819171</v>
      </c>
      <c r="J56" s="39">
        <v>7.8241985522233737</v>
      </c>
      <c r="K56" s="39">
        <v>7.6958124958543372E-2</v>
      </c>
      <c r="L56" s="148">
        <v>7.9002433090024349</v>
      </c>
      <c r="M56" s="148">
        <v>7.5530474040632019</v>
      </c>
      <c r="N56" s="148">
        <v>0.34719590493923302</v>
      </c>
      <c r="O56" s="39">
        <v>7.8190045248868794</v>
      </c>
      <c r="P56" s="39">
        <v>8.0602409638554189</v>
      </c>
      <c r="Q56" s="39">
        <v>-0.24123643896853952</v>
      </c>
      <c r="R56" s="148">
        <v>7.85</v>
      </c>
      <c r="S56" s="148">
        <v>7.6942675159235625</v>
      </c>
      <c r="T56" s="148">
        <v>0.15573248407643714</v>
      </c>
      <c r="U56" s="39">
        <v>7.9777777777777796</v>
      </c>
      <c r="V56" s="39">
        <v>7.8571428571428559</v>
      </c>
      <c r="W56" s="39">
        <v>0.12063492063492376</v>
      </c>
    </row>
    <row r="57" spans="1:23" x14ac:dyDescent="0.2">
      <c r="A57" s="1"/>
      <c r="B57" s="15" t="s">
        <v>384</v>
      </c>
      <c r="C57" s="39">
        <v>8.1687938736438941</v>
      </c>
      <c r="D57" s="39">
        <v>8.0346207376478915</v>
      </c>
      <c r="E57" s="39">
        <v>0.13417313599600256</v>
      </c>
      <c r="F57" s="148">
        <v>8.1623212783852068</v>
      </c>
      <c r="G57" s="148">
        <v>7.9872262773722644</v>
      </c>
      <c r="H57" s="148">
        <v>0.1750950010129424</v>
      </c>
      <c r="I57" s="39">
        <v>8.2214285714285822</v>
      </c>
      <c r="J57" s="39">
        <v>8.1281179138322095</v>
      </c>
      <c r="K57" s="39">
        <v>9.3310657596372693E-2</v>
      </c>
      <c r="L57" s="148">
        <v>8.2174840085287713</v>
      </c>
      <c r="M57" s="148">
        <v>8.0366774541531782</v>
      </c>
      <c r="N57" s="148">
        <v>0.18080655437559301</v>
      </c>
      <c r="O57" s="39">
        <v>7.9664948453608284</v>
      </c>
      <c r="P57" s="39">
        <v>8.028423772609818</v>
      </c>
      <c r="Q57" s="39">
        <v>-6.1928927248989574E-2</v>
      </c>
      <c r="R57" s="148">
        <v>8.0157894736842046</v>
      </c>
      <c r="S57" s="148">
        <v>7.7867132867132884</v>
      </c>
      <c r="T57" s="148">
        <v>0.22907618697091614</v>
      </c>
      <c r="U57" s="39">
        <v>8.3303571428571459</v>
      </c>
      <c r="V57" s="39">
        <v>8.43</v>
      </c>
      <c r="W57" s="39">
        <v>-9.9642857142853813E-2</v>
      </c>
    </row>
    <row r="58" spans="1:23" x14ac:dyDescent="0.2">
      <c r="A58" s="1"/>
      <c r="B58" s="15" t="s">
        <v>385</v>
      </c>
      <c r="C58" s="39">
        <v>7.9321920853712626</v>
      </c>
      <c r="D58" s="39">
        <v>7.7226852894796156</v>
      </c>
      <c r="E58" s="39">
        <v>0.209506795891647</v>
      </c>
      <c r="F58" s="148">
        <v>7.9118773946360141</v>
      </c>
      <c r="G58" s="148">
        <v>7.6410748560460684</v>
      </c>
      <c r="H58" s="148">
        <v>0.27080253858994574</v>
      </c>
      <c r="I58" s="39">
        <v>7.8720420683610861</v>
      </c>
      <c r="J58" s="39">
        <v>7.6833941605839486</v>
      </c>
      <c r="K58" s="39">
        <v>0.18864790777713747</v>
      </c>
      <c r="L58" s="148">
        <v>7.9695945945945947</v>
      </c>
      <c r="M58" s="148">
        <v>7.8375411635565291</v>
      </c>
      <c r="N58" s="148">
        <v>0.13205343103806566</v>
      </c>
      <c r="O58" s="39">
        <v>8.0328767123287683</v>
      </c>
      <c r="P58" s="39">
        <v>7.8342245989304864</v>
      </c>
      <c r="Q58" s="39">
        <v>0.19865211339828193</v>
      </c>
      <c r="R58" s="148">
        <v>8.0033670033670017</v>
      </c>
      <c r="S58" s="148">
        <v>7.8140350877193008</v>
      </c>
      <c r="T58" s="148">
        <v>0.18933191564770091</v>
      </c>
      <c r="U58" s="39">
        <v>7.7428571428571438</v>
      </c>
      <c r="V58" s="39">
        <v>7.7083333333333313</v>
      </c>
      <c r="W58" s="39">
        <v>3.452380952381251E-2</v>
      </c>
    </row>
    <row r="59" spans="1:23" x14ac:dyDescent="0.2">
      <c r="A59" s="1"/>
      <c r="B59" s="15" t="s">
        <v>386</v>
      </c>
      <c r="C59" s="39">
        <v>7.6353974121996417</v>
      </c>
      <c r="D59" s="39">
        <v>7.4210731453813112</v>
      </c>
      <c r="E59" s="39">
        <v>0.2143242668183305</v>
      </c>
      <c r="F59" s="148">
        <v>7.6953149239838625</v>
      </c>
      <c r="G59" s="148">
        <v>7.4520156974669893</v>
      </c>
      <c r="H59" s="148">
        <v>0.24329922651687319</v>
      </c>
      <c r="I59" s="39">
        <v>7.8514492753623246</v>
      </c>
      <c r="J59" s="39">
        <v>7.6546795758413886</v>
      </c>
      <c r="K59" s="39">
        <v>0.19676969952093604</v>
      </c>
      <c r="L59" s="148">
        <v>7.3848946986201884</v>
      </c>
      <c r="M59" s="148">
        <v>7.1144130757800887</v>
      </c>
      <c r="N59" s="148">
        <v>0.27048162284009969</v>
      </c>
      <c r="O59" s="39">
        <v>7.3358895705521503</v>
      </c>
      <c r="P59" s="39">
        <v>7.4552715654952042</v>
      </c>
      <c r="Q59" s="39">
        <v>-0.1193819949430539</v>
      </c>
      <c r="R59" s="148">
        <v>7.506352087114335</v>
      </c>
      <c r="S59" s="148">
        <v>7.0790067720090297</v>
      </c>
      <c r="T59" s="148">
        <v>0.42734531510530527</v>
      </c>
      <c r="U59" s="39">
        <v>7.3125000000000027</v>
      </c>
      <c r="V59" s="39">
        <v>7.3599999999999985</v>
      </c>
      <c r="W59" s="39">
        <v>-4.7499999999995879E-2</v>
      </c>
    </row>
    <row r="60" spans="1:23" ht="25.5" x14ac:dyDescent="0.2">
      <c r="A60" s="1"/>
      <c r="B60" s="15" t="s">
        <v>387</v>
      </c>
      <c r="C60" s="39">
        <v>7.6383365664403531</v>
      </c>
      <c r="D60" s="39">
        <v>7.4213253340605307</v>
      </c>
      <c r="E60" s="39">
        <v>0.21701123237982234</v>
      </c>
      <c r="F60" s="148">
        <v>7.7333333333333529</v>
      </c>
      <c r="G60" s="148">
        <v>7.4821226947685204</v>
      </c>
      <c r="H60" s="148">
        <v>0.2512106385648325</v>
      </c>
      <c r="I60" s="39">
        <v>7.7665837479270348</v>
      </c>
      <c r="J60" s="39">
        <v>7.6581560283687988</v>
      </c>
      <c r="K60" s="39">
        <v>0.10842771955823594</v>
      </c>
      <c r="L60" s="148">
        <v>7.3825757575757569</v>
      </c>
      <c r="M60" s="148">
        <v>7.0947533281127662</v>
      </c>
      <c r="N60" s="148">
        <v>0.28782242946299075</v>
      </c>
      <c r="O60" s="39">
        <v>7.4204355108877742</v>
      </c>
      <c r="P60" s="39">
        <v>7.4239316239316215</v>
      </c>
      <c r="Q60" s="39">
        <v>-3.4961130438473376E-3</v>
      </c>
      <c r="R60" s="148">
        <v>7.5730769230769202</v>
      </c>
      <c r="S60" s="148">
        <v>7.0911330049261077</v>
      </c>
      <c r="T60" s="148">
        <v>0.4819439181508125</v>
      </c>
      <c r="U60" s="39">
        <v>7.3418803418803407</v>
      </c>
      <c r="V60" s="39">
        <v>7.0434782608695663</v>
      </c>
      <c r="W60" s="39">
        <v>0.29840208101077437</v>
      </c>
    </row>
    <row r="61" spans="1:23" x14ac:dyDescent="0.2">
      <c r="A61" s="1"/>
      <c r="B61" s="154" t="s">
        <v>351</v>
      </c>
      <c r="C61" s="150">
        <v>7.7395444284834829</v>
      </c>
      <c r="D61" s="150">
        <v>7.619546729186788</v>
      </c>
      <c r="E61" s="150">
        <v>0.1199976992966949</v>
      </c>
      <c r="F61" s="150">
        <v>7.702365015618029</v>
      </c>
      <c r="G61" s="150">
        <v>7.5634729781040386</v>
      </c>
      <c r="H61" s="150">
        <v>0.13889203751399037</v>
      </c>
      <c r="I61" s="150">
        <v>7.6072507552870148</v>
      </c>
      <c r="J61" s="150">
        <v>7.4860850531582273</v>
      </c>
      <c r="K61" s="150">
        <v>0.12116570212878752</v>
      </c>
      <c r="L61" s="150">
        <v>8.0271338250790425</v>
      </c>
      <c r="M61" s="150">
        <v>7.8842841765338987</v>
      </c>
      <c r="N61" s="150">
        <v>0.14284964854514381</v>
      </c>
      <c r="O61" s="150">
        <v>7.7186073059360742</v>
      </c>
      <c r="P61" s="150">
        <v>7.6794117647058782</v>
      </c>
      <c r="Q61" s="150">
        <v>3.9195541230196085E-2</v>
      </c>
      <c r="R61" s="150">
        <v>7.7154893065456909</v>
      </c>
      <c r="S61" s="150">
        <v>7.5289735099337731</v>
      </c>
      <c r="T61" s="150">
        <v>0.18651579661191775</v>
      </c>
      <c r="U61" s="150">
        <v>7.8986666666666681</v>
      </c>
      <c r="V61" s="150">
        <v>7.9526462395543138</v>
      </c>
      <c r="W61" s="150">
        <v>-5.3979572887645766E-2</v>
      </c>
    </row>
    <row r="62" spans="1:23" x14ac:dyDescent="0.2">
      <c r="A62" s="1"/>
      <c r="B62" s="15" t="s">
        <v>388</v>
      </c>
      <c r="C62" s="39">
        <v>8.2929133858267878</v>
      </c>
      <c r="D62" s="39">
        <v>8.2214696485623122</v>
      </c>
      <c r="E62" s="39">
        <v>7.1443737264475615E-2</v>
      </c>
      <c r="F62" s="148">
        <v>8.2898418491484342</v>
      </c>
      <c r="G62" s="148">
        <v>8.19232111692844</v>
      </c>
      <c r="H62" s="148">
        <v>9.7520732219994244E-2</v>
      </c>
      <c r="I62" s="39">
        <v>8.1569139023481352</v>
      </c>
      <c r="J62" s="39">
        <v>8.1085440278988798</v>
      </c>
      <c r="K62" s="39">
        <v>4.8369874449255335E-2</v>
      </c>
      <c r="L62" s="148">
        <v>8.4898266767144026</v>
      </c>
      <c r="M62" s="148">
        <v>8.3686244204018365</v>
      </c>
      <c r="N62" s="148">
        <v>0.12120225631256609</v>
      </c>
      <c r="O62" s="39">
        <v>8.3379629629629672</v>
      </c>
      <c r="P62" s="39">
        <v>8.3716108452950575</v>
      </c>
      <c r="Q62" s="39">
        <v>-3.3647882332090262E-2</v>
      </c>
      <c r="R62" s="148">
        <v>8.2859618717504269</v>
      </c>
      <c r="S62" s="148">
        <v>8.1587301587301511</v>
      </c>
      <c r="T62" s="148">
        <v>0.12723171302027581</v>
      </c>
      <c r="U62" s="39">
        <v>8.4014598540145986</v>
      </c>
      <c r="V62" s="39">
        <v>8.3863636363636349</v>
      </c>
      <c r="W62" s="39">
        <v>1.5096217650963695E-2</v>
      </c>
    </row>
    <row r="63" spans="1:23" ht="35.25" x14ac:dyDescent="0.2">
      <c r="A63" s="1"/>
      <c r="B63" s="15" t="s">
        <v>389</v>
      </c>
      <c r="C63" s="39">
        <v>7.4805905773059003</v>
      </c>
      <c r="D63" s="39">
        <v>7.3487462208785344</v>
      </c>
      <c r="E63" s="39">
        <v>0.13184435642736592</v>
      </c>
      <c r="F63" s="148">
        <v>7.3829493087557641</v>
      </c>
      <c r="G63" s="148">
        <v>7.2083124687030473</v>
      </c>
      <c r="H63" s="148">
        <v>0.17463684005271674</v>
      </c>
      <c r="I63" s="39">
        <v>7.2996535796766704</v>
      </c>
      <c r="J63" s="39">
        <v>7.2315270935960507</v>
      </c>
      <c r="K63" s="39">
        <v>6.8126486080619664E-2</v>
      </c>
      <c r="L63" s="148">
        <v>7.9241114313160494</v>
      </c>
      <c r="M63" s="148">
        <v>7.7380038387715908</v>
      </c>
      <c r="N63" s="148">
        <v>0.18610759254445863</v>
      </c>
      <c r="O63" s="39">
        <v>7.4556074766355174</v>
      </c>
      <c r="P63" s="39">
        <v>7.4400921658986174</v>
      </c>
      <c r="Q63" s="39">
        <v>1.5515310736899934E-2</v>
      </c>
      <c r="R63" s="148">
        <v>7.4350132625994725</v>
      </c>
      <c r="S63" s="148">
        <v>7.0737179487179489</v>
      </c>
      <c r="T63" s="148">
        <v>0.36129531388152358</v>
      </c>
      <c r="U63" s="39">
        <v>7.7799999999999967</v>
      </c>
      <c r="V63" s="39">
        <v>7.9670329670329689</v>
      </c>
      <c r="W63" s="39">
        <v>-0.18703296703297223</v>
      </c>
    </row>
    <row r="64" spans="1:23" x14ac:dyDescent="0.2">
      <c r="A64" s="1"/>
      <c r="B64" s="15" t="s">
        <v>390</v>
      </c>
      <c r="C64" s="39">
        <v>7.3840372605059663</v>
      </c>
      <c r="D64" s="39">
        <v>7.2357615894039622</v>
      </c>
      <c r="E64" s="39">
        <v>0.14827567110200413</v>
      </c>
      <c r="F64" s="148">
        <v>7.3491158014831717</v>
      </c>
      <c r="G64" s="148">
        <v>7.2040144784468447</v>
      </c>
      <c r="H64" s="148">
        <v>0.14510132303632695</v>
      </c>
      <c r="I64" s="39">
        <v>7.2786885245901676</v>
      </c>
      <c r="J64" s="39">
        <v>7.0766747376916923</v>
      </c>
      <c r="K64" s="39">
        <v>0.20201378689847527</v>
      </c>
      <c r="L64" s="148">
        <v>7.6722689075630282</v>
      </c>
      <c r="M64" s="148">
        <v>7.5405797101449288</v>
      </c>
      <c r="N64" s="148">
        <v>0.13168919741809937</v>
      </c>
      <c r="O64" s="39">
        <v>7.2914201183431935</v>
      </c>
      <c r="P64" s="39">
        <v>7.1627543035993781</v>
      </c>
      <c r="Q64" s="39">
        <v>0.12866581474381533</v>
      </c>
      <c r="R64" s="148">
        <v>7.336162988115448</v>
      </c>
      <c r="S64" s="148">
        <v>7.2307692307692326</v>
      </c>
      <c r="T64" s="148">
        <v>0.10539375734621537</v>
      </c>
      <c r="U64" s="39">
        <v>7.4855072463768106</v>
      </c>
      <c r="V64" s="39">
        <v>7.5220588235294112</v>
      </c>
      <c r="W64" s="39">
        <v>-3.6551577152600601E-2</v>
      </c>
    </row>
    <row r="65" spans="1:23" x14ac:dyDescent="0.2">
      <c r="A65" s="1"/>
      <c r="B65" s="154" t="s">
        <v>353</v>
      </c>
      <c r="C65" s="150">
        <v>7.4071736453202215</v>
      </c>
      <c r="D65" s="150">
        <v>7.2786119598428476</v>
      </c>
      <c r="E65" s="150">
        <v>0.1285616854773739</v>
      </c>
      <c r="F65" s="150">
        <v>7.3257536247001127</v>
      </c>
      <c r="G65" s="150">
        <v>7.1964669372165151</v>
      </c>
      <c r="H65" s="150">
        <v>0.12928668748359762</v>
      </c>
      <c r="I65" s="150">
        <v>7.4361558313874827</v>
      </c>
      <c r="J65" s="150">
        <v>7.3027679205110063</v>
      </c>
      <c r="K65" s="150">
        <v>0.13338791087647639</v>
      </c>
      <c r="L65" s="150">
        <v>7.5760814249363868</v>
      </c>
      <c r="M65" s="150">
        <v>7.4182058047493449</v>
      </c>
      <c r="N65" s="150">
        <v>0.15787562018704193</v>
      </c>
      <c r="O65" s="150">
        <v>7.2478583666476242</v>
      </c>
      <c r="P65" s="150">
        <v>7.1554896142433249</v>
      </c>
      <c r="Q65" s="150">
        <v>9.2368752404299315E-2</v>
      </c>
      <c r="R65" s="150">
        <v>7.4163498098859311</v>
      </c>
      <c r="S65" s="150">
        <v>7.2657807308970126</v>
      </c>
      <c r="T65" s="150">
        <v>0.15056907898891847</v>
      </c>
      <c r="U65" s="150">
        <v>7.4392764857881151</v>
      </c>
      <c r="V65" s="150">
        <v>7.4060606060606071</v>
      </c>
      <c r="W65" s="150">
        <v>3.3215879727507946E-2</v>
      </c>
    </row>
    <row r="66" spans="1:23" ht="25.5" x14ac:dyDescent="0.2">
      <c r="A66" s="1"/>
      <c r="B66" s="15" t="s">
        <v>391</v>
      </c>
      <c r="C66" s="39">
        <v>7.6371772805507829</v>
      </c>
      <c r="D66" s="39">
        <v>7.5178804489689668</v>
      </c>
      <c r="E66" s="39">
        <v>0.11929683158181614</v>
      </c>
      <c r="F66" s="148">
        <v>7.5586574654956165</v>
      </c>
      <c r="G66" s="148">
        <v>7.4353912419238988</v>
      </c>
      <c r="H66" s="148">
        <v>0.12326622357171768</v>
      </c>
      <c r="I66" s="39">
        <v>7.6779230210602725</v>
      </c>
      <c r="J66" s="39">
        <v>7.5732323232323235</v>
      </c>
      <c r="K66" s="39">
        <v>0.10469069782794893</v>
      </c>
      <c r="L66" s="148">
        <v>7.794891640866882</v>
      </c>
      <c r="M66" s="148">
        <v>7.6269137792103123</v>
      </c>
      <c r="N66" s="148">
        <v>0.16797786165656969</v>
      </c>
      <c r="O66" s="39">
        <v>7.4863945578231297</v>
      </c>
      <c r="P66" s="39">
        <v>7.4213286713286637</v>
      </c>
      <c r="Q66" s="39">
        <v>6.5065886494465985E-2</v>
      </c>
      <c r="R66" s="148">
        <v>7.6618705035971191</v>
      </c>
      <c r="S66" s="148">
        <v>7.453658536585368</v>
      </c>
      <c r="T66" s="148">
        <v>0.20821196701175104</v>
      </c>
      <c r="U66" s="39">
        <v>7.5873015873015905</v>
      </c>
      <c r="V66" s="39">
        <v>7.4245283018867916</v>
      </c>
      <c r="W66" s="39">
        <v>0.16277328541479896</v>
      </c>
    </row>
    <row r="67" spans="1:23" ht="25.5" x14ac:dyDescent="0.2">
      <c r="A67" s="1"/>
      <c r="B67" s="15" t="s">
        <v>392</v>
      </c>
      <c r="C67" s="39">
        <v>7.4278869190224954</v>
      </c>
      <c r="D67" s="39">
        <v>7.2867019113460945</v>
      </c>
      <c r="E67" s="39">
        <v>0.14118500767640096</v>
      </c>
      <c r="F67" s="148">
        <v>7.3329023917259244</v>
      </c>
      <c r="G67" s="148">
        <v>7.2087307410124746</v>
      </c>
      <c r="H67" s="148">
        <v>0.12417165071344982</v>
      </c>
      <c r="I67" s="39">
        <v>7.5163147792706377</v>
      </c>
      <c r="J67" s="39">
        <v>7.3709606020363037</v>
      </c>
      <c r="K67" s="39">
        <v>0.14535417723433408</v>
      </c>
      <c r="L67" s="148">
        <v>7.5167055167055192</v>
      </c>
      <c r="M67" s="148">
        <v>7.3493095044679224</v>
      </c>
      <c r="N67" s="148">
        <v>0.16739601223759681</v>
      </c>
      <c r="O67" s="39">
        <v>7.2459605026929985</v>
      </c>
      <c r="P67" s="39">
        <v>7.1320754716981112</v>
      </c>
      <c r="Q67" s="39">
        <v>0.11388503099488734</v>
      </c>
      <c r="R67" s="148">
        <v>7.4421487603305794</v>
      </c>
      <c r="S67" s="148">
        <v>7.2228116710875261</v>
      </c>
      <c r="T67" s="148">
        <v>0.21933708924305328</v>
      </c>
      <c r="U67" s="39">
        <v>7.5581395348837219</v>
      </c>
      <c r="V67" s="39">
        <v>7.513513513513514</v>
      </c>
      <c r="W67" s="39">
        <v>4.462602137020788E-2</v>
      </c>
    </row>
    <row r="68" spans="1:23" x14ac:dyDescent="0.2">
      <c r="A68" s="1"/>
      <c r="B68" s="15" t="s">
        <v>393</v>
      </c>
      <c r="C68" s="39">
        <v>7.1630983073646597</v>
      </c>
      <c r="D68" s="39">
        <v>7.0381145978909965</v>
      </c>
      <c r="E68" s="39">
        <v>0.12498370947366322</v>
      </c>
      <c r="F68" s="148">
        <v>7.0944024205748901</v>
      </c>
      <c r="G68" s="148">
        <v>6.9525471039776896</v>
      </c>
      <c r="H68" s="148">
        <v>0.14185531659720052</v>
      </c>
      <c r="I68" s="39">
        <v>7.1213102951763938</v>
      </c>
      <c r="J68" s="39">
        <v>6.9721991701244752</v>
      </c>
      <c r="K68" s="39">
        <v>0.14911112505191859</v>
      </c>
      <c r="L68" s="148">
        <v>7.4233900814211742</v>
      </c>
      <c r="M68" s="148">
        <v>7.2860394537177617</v>
      </c>
      <c r="N68" s="148">
        <v>0.13735062770341244</v>
      </c>
      <c r="O68" s="39">
        <v>7.0181518151815174</v>
      </c>
      <c r="P68" s="39">
        <v>6.9159519725557397</v>
      </c>
      <c r="Q68" s="39">
        <v>0.10219984262577775</v>
      </c>
      <c r="R68" s="148">
        <v>7.1394052044609735</v>
      </c>
      <c r="S68" s="148">
        <v>7.1199040767386084</v>
      </c>
      <c r="T68" s="148">
        <v>1.9501127722365119E-2</v>
      </c>
      <c r="U68" s="39">
        <v>7.1818181818181834</v>
      </c>
      <c r="V68" s="39">
        <v>7.2831858407079633</v>
      </c>
      <c r="W68" s="39">
        <v>-0.10136765888977983</v>
      </c>
    </row>
    <row r="69" spans="1:23" ht="36" customHeight="1" x14ac:dyDescent="0.2">
      <c r="B69" s="156" t="s">
        <v>356</v>
      </c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</row>
    <row r="70" spans="1:23" x14ac:dyDescent="0.2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  <row r="71" spans="1:23" x14ac:dyDescent="0.2">
      <c r="B71" s="42"/>
      <c r="C71" s="42"/>
      <c r="D71" s="42"/>
      <c r="E71" s="42"/>
      <c r="F71" s="42"/>
      <c r="G71" s="23" t="s">
        <v>36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</row>
    <row r="72" spans="1:23" x14ac:dyDescent="0.2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</row>
    <row r="73" spans="1:23" x14ac:dyDescent="0.2"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</sheetData>
  <mergeCells count="20">
    <mergeCell ref="B69:W69"/>
    <mergeCell ref="B18:W18"/>
    <mergeCell ref="B22:W22"/>
    <mergeCell ref="B23:B24"/>
    <mergeCell ref="C23:E23"/>
    <mergeCell ref="F23:H23"/>
    <mergeCell ref="I23:K23"/>
    <mergeCell ref="L23:N23"/>
    <mergeCell ref="O23:Q23"/>
    <mergeCell ref="R23:T23"/>
    <mergeCell ref="U23:W23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G71" location="INDICE!A1" tooltip="Ver Índice" display="Ver Índice"/>
    <hyperlink ref="G20" location="INDICE!A1" tooltip="Ver Índice" display="Ver Índice"/>
  </hyperlinks>
  <printOptions horizontalCentered="1" verticalCentered="1"/>
  <pageMargins left="0.78740157480314965" right="0.78740157480314965" top="0.68" bottom="0.31" header="0" footer="0"/>
  <pageSetup paperSize="9" scale="69" orientation="landscape" horizontalDpi="1200" verticalDpi="1200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6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7.85546875" style="11" customWidth="1"/>
    <col min="2" max="2" width="18" style="11" customWidth="1"/>
    <col min="3" max="20" width="9.5703125" style="11" customWidth="1"/>
    <col min="21" max="23" width="9.5703125" style="11" hidden="1" customWidth="1"/>
    <col min="24" max="16384" width="11.42578125" style="11"/>
  </cols>
  <sheetData>
    <row r="4" spans="2:23" ht="35.25" customHeight="1" x14ac:dyDescent="0.2"/>
    <row r="5" spans="2:23" ht="18" customHeight="1" x14ac:dyDescent="0.2">
      <c r="B5" s="157" t="s">
        <v>37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38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39</v>
      </c>
      <c r="C8" s="16">
        <v>11.418181818181818</v>
      </c>
      <c r="D8" s="16">
        <v>10.018181818181818</v>
      </c>
      <c r="E8" s="16">
        <v>13.974591651542653</v>
      </c>
      <c r="F8" s="17">
        <v>10.829268292682928</v>
      </c>
      <c r="G8" s="17">
        <v>9.5671421544515489</v>
      </c>
      <c r="H8" s="17">
        <v>13.192300457708967</v>
      </c>
      <c r="I8" s="16">
        <v>12.316890881913304</v>
      </c>
      <c r="J8" s="16">
        <v>10.683497536945813</v>
      </c>
      <c r="K8" s="16">
        <v>15.288938283730303</v>
      </c>
      <c r="L8" s="17">
        <v>12.89134438305709</v>
      </c>
      <c r="M8" s="17">
        <v>12.186978297161936</v>
      </c>
      <c r="N8" s="17">
        <v>5.7796614445369414</v>
      </c>
      <c r="O8" s="16">
        <v>7.9207920792079207</v>
      </c>
      <c r="P8" s="16">
        <v>6.5398335315101068</v>
      </c>
      <c r="Q8" s="16">
        <v>21.116111611161116</v>
      </c>
      <c r="R8" s="17">
        <v>10.979228486646884</v>
      </c>
      <c r="S8" s="17">
        <v>7.4265975820379966</v>
      </c>
      <c r="T8" s="17">
        <v>47.836588227175497</v>
      </c>
      <c r="U8" s="16">
        <v>13.414634146341463</v>
      </c>
      <c r="V8" s="16">
        <v>10.152284263959391</v>
      </c>
      <c r="W8" s="16">
        <v>32.134146341463406</v>
      </c>
    </row>
    <row r="9" spans="2:23" ht="15" customHeight="1" x14ac:dyDescent="0.2">
      <c r="B9" s="15" t="s">
        <v>40</v>
      </c>
      <c r="C9" s="16">
        <v>11.1</v>
      </c>
      <c r="D9" s="16">
        <v>9.7363636363636363</v>
      </c>
      <c r="E9" s="16">
        <v>14.005602240896366</v>
      </c>
      <c r="F9" s="17">
        <v>10.195121951219512</v>
      </c>
      <c r="G9" s="17">
        <v>9.050664043285785</v>
      </c>
      <c r="H9" s="17">
        <v>12.645015906680797</v>
      </c>
      <c r="I9" s="16">
        <v>10.612855007473842</v>
      </c>
      <c r="J9" s="16">
        <v>8.1896551724137936</v>
      </c>
      <c r="K9" s="16">
        <v>29.588545354417448</v>
      </c>
      <c r="L9" s="17">
        <v>13.321055862492326</v>
      </c>
      <c r="M9" s="17">
        <v>13.077351140790206</v>
      </c>
      <c r="N9" s="17">
        <v>1.8635633399945135</v>
      </c>
      <c r="O9" s="16">
        <v>10.891089108910892</v>
      </c>
      <c r="P9" s="16">
        <v>7.4910820451843048</v>
      </c>
      <c r="Q9" s="16">
        <v>45.387395882445389</v>
      </c>
      <c r="R9" s="17">
        <v>8.7537091988130555</v>
      </c>
      <c r="S9" s="17">
        <v>12.089810017271157</v>
      </c>
      <c r="T9" s="17">
        <v>-27.594319626960583</v>
      </c>
      <c r="U9" s="16">
        <v>17.682926829268293</v>
      </c>
      <c r="V9" s="16">
        <v>16.751269035532996</v>
      </c>
      <c r="W9" s="16">
        <v>5.561714708056158</v>
      </c>
    </row>
    <row r="10" spans="2:23" ht="15" customHeight="1" x14ac:dyDescent="0.2">
      <c r="B10" s="15" t="s">
        <v>41</v>
      </c>
      <c r="C10" s="16">
        <v>28.736363636363638</v>
      </c>
      <c r="D10" s="16">
        <v>28.063636363636363</v>
      </c>
      <c r="E10" s="16">
        <v>2.3971493359248655</v>
      </c>
      <c r="F10" s="17">
        <v>29.463414634146343</v>
      </c>
      <c r="G10" s="17">
        <v>27.865223807181504</v>
      </c>
      <c r="H10" s="17">
        <v>5.7354315114201597</v>
      </c>
      <c r="I10" s="16">
        <v>26.487294469357249</v>
      </c>
      <c r="J10" s="16">
        <v>25.831280788177342</v>
      </c>
      <c r="K10" s="16">
        <v>2.5396095786321098</v>
      </c>
      <c r="L10" s="17">
        <v>27.010435850214854</v>
      </c>
      <c r="M10" s="17">
        <v>28.714524207011685</v>
      </c>
      <c r="N10" s="17">
        <v>-5.9345867774494252</v>
      </c>
      <c r="O10" s="16">
        <v>35.148514851485146</v>
      </c>
      <c r="P10" s="16">
        <v>31.866825208085611</v>
      </c>
      <c r="Q10" s="16">
        <v>10.298138022757499</v>
      </c>
      <c r="R10" s="17">
        <v>29.970326409495549</v>
      </c>
      <c r="S10" s="17">
        <v>27.979274611398964</v>
      </c>
      <c r="T10" s="17">
        <v>7.1161666117155704</v>
      </c>
      <c r="U10" s="16">
        <v>40.243902439024389</v>
      </c>
      <c r="V10" s="16">
        <v>41.6243654822335</v>
      </c>
      <c r="W10" s="16">
        <v>-3.3164782867340961</v>
      </c>
    </row>
    <row r="11" spans="2:23" ht="15" customHeight="1" x14ac:dyDescent="0.2">
      <c r="B11" s="15" t="s">
        <v>42</v>
      </c>
      <c r="C11" s="16">
        <v>11.063636363636364</v>
      </c>
      <c r="D11" s="16">
        <v>10.154545454545454</v>
      </c>
      <c r="E11" s="16">
        <v>8.9525514771710135</v>
      </c>
      <c r="F11" s="17">
        <v>12.073170731707316</v>
      </c>
      <c r="G11" s="17">
        <v>10.919822921790457</v>
      </c>
      <c r="H11" s="17">
        <v>10.561964403427808</v>
      </c>
      <c r="I11" s="16">
        <v>11.121076233183857</v>
      </c>
      <c r="J11" s="16">
        <v>10.160098522167488</v>
      </c>
      <c r="K11" s="16">
        <v>9.458350319336887</v>
      </c>
      <c r="L11" s="17">
        <v>8.9011663597298956</v>
      </c>
      <c r="M11" s="17">
        <v>7.8464106844741233</v>
      </c>
      <c r="N11" s="17">
        <v>13.442524456983136</v>
      </c>
      <c r="O11" s="16">
        <v>11.262376237623762</v>
      </c>
      <c r="P11" s="16">
        <v>10.820451843043996</v>
      </c>
      <c r="Q11" s="16">
        <v>4.0841584158415714</v>
      </c>
      <c r="R11" s="17">
        <v>11.275964391691394</v>
      </c>
      <c r="S11" s="17">
        <v>11.917098445595855</v>
      </c>
      <c r="T11" s="17">
        <v>-5.3799509740678673</v>
      </c>
      <c r="U11" s="16">
        <v>9.1463414634146343</v>
      </c>
      <c r="V11" s="16">
        <v>7.1065989847715736</v>
      </c>
      <c r="W11" s="16">
        <v>28.702090592334486</v>
      </c>
    </row>
    <row r="12" spans="2:23" ht="15" customHeight="1" x14ac:dyDescent="0.2">
      <c r="B12" s="15" t="s">
        <v>43</v>
      </c>
      <c r="C12" s="16">
        <v>17.609090909090909</v>
      </c>
      <c r="D12" s="16">
        <v>18.054545454545455</v>
      </c>
      <c r="E12" s="16">
        <v>-2.4672708962739165</v>
      </c>
      <c r="F12" s="17">
        <v>18.073170731707318</v>
      </c>
      <c r="G12" s="17">
        <v>19.011313330054108</v>
      </c>
      <c r="H12" s="17">
        <v>-4.9346543400750846</v>
      </c>
      <c r="I12" s="16">
        <v>18.35575485799701</v>
      </c>
      <c r="J12" s="16">
        <v>18.7192118226601</v>
      </c>
      <c r="K12" s="16">
        <v>-1.9416253638580798</v>
      </c>
      <c r="L12" s="17">
        <v>14.3646408839779</v>
      </c>
      <c r="M12" s="17">
        <v>14.57985531441291</v>
      </c>
      <c r="N12" s="17">
        <v>-1.4761081354645569</v>
      </c>
      <c r="O12" s="16">
        <v>17.945544554455445</v>
      </c>
      <c r="P12" s="16">
        <v>20.214030915576693</v>
      </c>
      <c r="Q12" s="16">
        <v>-11.222335468840996</v>
      </c>
      <c r="R12" s="17">
        <v>21.068249258160236</v>
      </c>
      <c r="S12" s="17">
        <v>19.861830742659759</v>
      </c>
      <c r="T12" s="17">
        <v>6.0740549606502299</v>
      </c>
      <c r="U12" s="16">
        <v>12.804878048780488</v>
      </c>
      <c r="V12" s="16">
        <v>10.152284263959391</v>
      </c>
      <c r="W12" s="16">
        <v>26.128048780487802</v>
      </c>
    </row>
    <row r="13" spans="2:23" ht="15" customHeight="1" x14ac:dyDescent="0.2">
      <c r="B13" s="15" t="s">
        <v>44</v>
      </c>
      <c r="C13" s="16">
        <v>18.418181818181818</v>
      </c>
      <c r="D13" s="16">
        <v>19.018181818181819</v>
      </c>
      <c r="E13" s="16">
        <v>-3.1548757170172195</v>
      </c>
      <c r="F13" s="17">
        <v>17.73170731707317</v>
      </c>
      <c r="G13" s="17">
        <v>17.953762911952779</v>
      </c>
      <c r="H13" s="17">
        <v>-1.2368192449047939</v>
      </c>
      <c r="I13" s="16">
        <v>19.342301943198805</v>
      </c>
      <c r="J13" s="16">
        <v>20.997536945812808</v>
      </c>
      <c r="K13" s="16">
        <v>-7.882996024179306</v>
      </c>
      <c r="L13" s="17">
        <v>21.608348680171886</v>
      </c>
      <c r="M13" s="17">
        <v>20.367278797996661</v>
      </c>
      <c r="N13" s="17">
        <v>6.0934496674013019</v>
      </c>
      <c r="O13" s="16">
        <v>15.841584158415841</v>
      </c>
      <c r="P13" s="16">
        <v>17.954815695600477</v>
      </c>
      <c r="Q13" s="16">
        <v>-11.76972001835945</v>
      </c>
      <c r="R13" s="17">
        <v>16.320474777448073</v>
      </c>
      <c r="S13" s="17">
        <v>16.062176165803109</v>
      </c>
      <c r="T13" s="17">
        <v>1.6081171628218698</v>
      </c>
      <c r="U13" s="16">
        <v>6.0975609756097562</v>
      </c>
      <c r="V13" s="16">
        <v>12.182741116751268</v>
      </c>
      <c r="W13" s="16">
        <v>-49.949186991869915</v>
      </c>
    </row>
    <row r="14" spans="2:23" ht="15" customHeight="1" x14ac:dyDescent="0.2">
      <c r="B14" s="15" t="s">
        <v>45</v>
      </c>
      <c r="C14" s="16">
        <v>1.6545454545454545</v>
      </c>
      <c r="D14" s="16">
        <v>4.9545454545454541</v>
      </c>
      <c r="E14" s="16">
        <v>-66.605504587155963</v>
      </c>
      <c r="F14" s="17">
        <v>1.6341463414634145</v>
      </c>
      <c r="G14" s="17">
        <v>5.6320708312838166</v>
      </c>
      <c r="H14" s="17">
        <v>-70.984982426243477</v>
      </c>
      <c r="I14" s="16">
        <v>1.7638266068759343</v>
      </c>
      <c r="J14" s="16">
        <v>5.4187192118226601</v>
      </c>
      <c r="K14" s="16">
        <v>-67.449381709471396</v>
      </c>
      <c r="L14" s="17">
        <v>1.9030079803560467</v>
      </c>
      <c r="M14" s="17">
        <v>3.2276015581524762</v>
      </c>
      <c r="N14" s="17">
        <v>-41.039563091382483</v>
      </c>
      <c r="O14" s="16">
        <v>0.99009900990099009</v>
      </c>
      <c r="P14" s="16">
        <v>5.1129607609988108</v>
      </c>
      <c r="Q14" s="16">
        <v>-80.635505411006221</v>
      </c>
      <c r="R14" s="17">
        <v>1.6320474777448071</v>
      </c>
      <c r="S14" s="17">
        <v>4.6632124352331603</v>
      </c>
      <c r="T14" s="17">
        <v>-65.001648532805802</v>
      </c>
      <c r="U14" s="16">
        <v>0.6097560975609756</v>
      </c>
      <c r="V14" s="16">
        <v>2.030456852791878</v>
      </c>
      <c r="W14" s="16">
        <v>-69.969512195121951</v>
      </c>
    </row>
    <row r="15" spans="2:23" ht="15" customHeight="1" x14ac:dyDescent="0.2">
      <c r="B15" s="15" t="s">
        <v>46</v>
      </c>
      <c r="C15" s="18">
        <v>11000</v>
      </c>
      <c r="D15" s="18">
        <v>11000</v>
      </c>
      <c r="E15" s="18"/>
      <c r="F15" s="19">
        <v>4100</v>
      </c>
      <c r="G15" s="19">
        <v>4066</v>
      </c>
      <c r="H15" s="19"/>
      <c r="I15" s="18">
        <v>3345</v>
      </c>
      <c r="J15" s="18">
        <v>3248</v>
      </c>
      <c r="K15" s="18"/>
      <c r="L15" s="19">
        <v>1629</v>
      </c>
      <c r="M15" s="19">
        <v>1797</v>
      </c>
      <c r="N15" s="19"/>
      <c r="O15" s="18">
        <v>808</v>
      </c>
      <c r="P15" s="18">
        <v>841</v>
      </c>
      <c r="Q15" s="18"/>
      <c r="R15" s="19">
        <v>674</v>
      </c>
      <c r="S15" s="19">
        <v>579</v>
      </c>
      <c r="T15" s="19"/>
      <c r="U15" s="18">
        <v>164</v>
      </c>
      <c r="V15" s="18">
        <v>197</v>
      </c>
      <c r="W15" s="18"/>
    </row>
    <row r="16" spans="2:23" ht="15" customHeight="1" x14ac:dyDescent="0.2">
      <c r="B16" s="26" t="s">
        <v>47</v>
      </c>
      <c r="C16" s="27">
        <v>44.810408578295373</v>
      </c>
      <c r="D16" s="27">
        <v>45.647058823529434</v>
      </c>
      <c r="E16" s="27">
        <v>-0.83665024523406117</v>
      </c>
      <c r="F16" s="27">
        <v>44.973468881725751</v>
      </c>
      <c r="G16" s="27">
        <v>45.809747198332119</v>
      </c>
      <c r="H16" s="27">
        <v>-0.83627831660636787</v>
      </c>
      <c r="I16" s="27">
        <v>45.226415094339593</v>
      </c>
      <c r="J16" s="27">
        <v>46.561523437500057</v>
      </c>
      <c r="K16" s="27">
        <v>-1.3351083431604636</v>
      </c>
      <c r="L16" s="27">
        <v>44.341677096370482</v>
      </c>
      <c r="M16" s="27">
        <v>44.27257044278322</v>
      </c>
      <c r="N16" s="27">
        <v>6.9106653587262201E-2</v>
      </c>
      <c r="O16" s="27">
        <v>44.73875000000006</v>
      </c>
      <c r="P16" s="27">
        <v>46.582706766917319</v>
      </c>
      <c r="Q16" s="27">
        <v>-1.843956766917259</v>
      </c>
      <c r="R16" s="27">
        <v>45.092006033182514</v>
      </c>
      <c r="S16" s="27">
        <v>45.358695652173935</v>
      </c>
      <c r="T16" s="27">
        <v>-0.26668961899142118</v>
      </c>
      <c r="U16" s="27">
        <v>38.251533742331276</v>
      </c>
      <c r="V16" s="27">
        <v>40.471502590673566</v>
      </c>
      <c r="W16" s="27">
        <v>-2.2199688483422904</v>
      </c>
    </row>
    <row r="17" spans="2:23" ht="15" customHeight="1" x14ac:dyDescent="0.2">
      <c r="B17" s="156" t="s">
        <v>35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</row>
    <row r="18" spans="2:23" x14ac:dyDescent="0.2"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2:23" x14ac:dyDescent="0.2">
      <c r="B19" s="21"/>
      <c r="C19" s="21"/>
      <c r="D19" s="21"/>
      <c r="E19" s="21"/>
      <c r="F19" s="21"/>
      <c r="G19" s="23" t="s">
        <v>36</v>
      </c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x14ac:dyDescent="0.2">
      <c r="B20" s="28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x14ac:dyDescent="0.2">
      <c r="B21"/>
    </row>
    <row r="22" spans="2:23" x14ac:dyDescent="0.2">
      <c r="B22"/>
    </row>
    <row r="23" spans="2:23" x14ac:dyDescent="0.2">
      <c r="B23"/>
    </row>
    <row r="24" spans="2:23" x14ac:dyDescent="0.2">
      <c r="B24"/>
    </row>
    <row r="25" spans="2:23" x14ac:dyDescent="0.2">
      <c r="B25"/>
    </row>
    <row r="26" spans="2:23" x14ac:dyDescent="0.2">
      <c r="B26"/>
    </row>
  </sheetData>
  <mergeCells count="10">
    <mergeCell ref="B17:W17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G19" location="INDICE!A1" tooltip="Ver Índice" display="Ver Índice"/>
  </hyperlinks>
  <printOptions horizontalCentered="1" verticalCentered="1"/>
  <pageMargins left="0.25" right="0.19" top="0.98425196850393704" bottom="0.98425196850393704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40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9.28515625" style="11" customWidth="1"/>
    <col min="2" max="2" width="41.140625" style="11" customWidth="1"/>
    <col min="3" max="4" width="9.28515625" style="11" customWidth="1"/>
    <col min="5" max="5" width="9.42578125" style="11" customWidth="1"/>
    <col min="6" max="20" width="9.28515625" style="11" customWidth="1"/>
    <col min="21" max="23" width="9.28515625" style="11" hidden="1" customWidth="1"/>
    <col min="24" max="16384" width="11.42578125" style="11"/>
  </cols>
  <sheetData>
    <row r="4" spans="2:23" ht="34.5" customHeight="1" x14ac:dyDescent="0.2"/>
    <row r="5" spans="2:23" ht="18" customHeight="1" x14ac:dyDescent="0.2">
      <c r="B5" s="161" t="s">
        <v>48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</row>
    <row r="6" spans="2:23" ht="15" customHeight="1" x14ac:dyDescent="0.2">
      <c r="B6" s="159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49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9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50</v>
      </c>
      <c r="C8" s="16">
        <v>17.190909090909091</v>
      </c>
      <c r="D8" s="16">
        <v>15.781818181818181</v>
      </c>
      <c r="E8" s="16">
        <v>8.9285714285714448</v>
      </c>
      <c r="F8" s="17">
        <v>19.975609756097562</v>
      </c>
      <c r="G8" s="17">
        <v>17.855386128873587</v>
      </c>
      <c r="H8" s="17">
        <v>11.874420479741985</v>
      </c>
      <c r="I8" s="16">
        <v>16.95067264573991</v>
      </c>
      <c r="J8" s="16">
        <v>15.394088669950738</v>
      </c>
      <c r="K8" s="16">
        <v>10.111569506726454</v>
      </c>
      <c r="L8" s="17">
        <v>11.172498465316146</v>
      </c>
      <c r="M8" s="17">
        <v>11.407902058987201</v>
      </c>
      <c r="N8" s="17">
        <v>-2.0635134528140782</v>
      </c>
      <c r="O8" s="16">
        <v>21.534653465346533</v>
      </c>
      <c r="P8" s="16">
        <v>19.738406658739596</v>
      </c>
      <c r="Q8" s="16">
        <v>9.1002624358821294</v>
      </c>
      <c r="R8" s="17">
        <v>16.468842729970326</v>
      </c>
      <c r="S8" s="17">
        <v>17.271157167530223</v>
      </c>
      <c r="T8" s="17">
        <v>-4.6454005934718055</v>
      </c>
      <c r="U8" s="16">
        <v>6.0975609756097562</v>
      </c>
      <c r="V8" s="16">
        <v>6.0913705583756341</v>
      </c>
      <c r="W8" s="16">
        <v>0.10162601626016965</v>
      </c>
    </row>
    <row r="9" spans="2:23" ht="15" customHeight="1" x14ac:dyDescent="0.2">
      <c r="B9" s="15" t="s">
        <v>51</v>
      </c>
      <c r="C9" s="16">
        <v>81.036363636363632</v>
      </c>
      <c r="D9" s="16">
        <v>82.545454545454547</v>
      </c>
      <c r="E9" s="16">
        <v>-1.8281938325991263</v>
      </c>
      <c r="F9" s="17">
        <v>78.048780487804876</v>
      </c>
      <c r="G9" s="17">
        <v>80.521396950319726</v>
      </c>
      <c r="H9" s="17">
        <v>-3.0707570362203285</v>
      </c>
      <c r="I9" s="16">
        <v>81.165919282511211</v>
      </c>
      <c r="J9" s="16">
        <v>82.758620689655174</v>
      </c>
      <c r="K9" s="16">
        <v>-1.9245142002989581</v>
      </c>
      <c r="L9" s="17">
        <v>87.906691221608355</v>
      </c>
      <c r="M9" s="17">
        <v>86.922648859209801</v>
      </c>
      <c r="N9" s="17">
        <v>1.132089708854167</v>
      </c>
      <c r="O9" s="16">
        <v>77.103960396039611</v>
      </c>
      <c r="P9" s="16">
        <v>79.191438763376937</v>
      </c>
      <c r="Q9" s="16">
        <v>-2.6359899503463851</v>
      </c>
      <c r="R9" s="17">
        <v>82.492581602373889</v>
      </c>
      <c r="S9" s="17">
        <v>82.210708117443872</v>
      </c>
      <c r="T9" s="17">
        <v>0.34286711717327023</v>
      </c>
      <c r="U9" s="16">
        <v>87.195121951219505</v>
      </c>
      <c r="V9" s="16">
        <v>88.324873096446694</v>
      </c>
      <c r="W9" s="16">
        <v>-1.2790860667227406</v>
      </c>
    </row>
    <row r="10" spans="2:23" ht="15" customHeight="1" x14ac:dyDescent="0.2">
      <c r="B10" s="15" t="s">
        <v>52</v>
      </c>
      <c r="C10" s="16">
        <v>1.7727272727272727</v>
      </c>
      <c r="D10" s="16">
        <v>1.6727272727272726</v>
      </c>
      <c r="E10" s="16">
        <v>5.9782608695652328</v>
      </c>
      <c r="F10" s="17">
        <v>1.975609756097561</v>
      </c>
      <c r="G10" s="17">
        <v>1.6232169208066896</v>
      </c>
      <c r="H10" s="17">
        <v>21.709534368070962</v>
      </c>
      <c r="I10" s="16">
        <v>1.883408071748879</v>
      </c>
      <c r="J10" s="16">
        <v>1.8472906403940887</v>
      </c>
      <c r="K10" s="16">
        <v>1.9551569506726594</v>
      </c>
      <c r="L10" s="17">
        <v>0.92081031307550643</v>
      </c>
      <c r="M10" s="17">
        <v>1.669449081803005</v>
      </c>
      <c r="N10" s="17">
        <v>-44.843462246777165</v>
      </c>
      <c r="O10" s="16">
        <v>1.3613861386138615</v>
      </c>
      <c r="P10" s="16">
        <v>1.070154577883472</v>
      </c>
      <c r="Q10" s="16">
        <v>27.21397139713973</v>
      </c>
      <c r="R10" s="17">
        <v>1.0385756676557865</v>
      </c>
      <c r="S10" s="17">
        <v>0.51813471502590669</v>
      </c>
      <c r="T10" s="17">
        <v>100.44510385756678</v>
      </c>
      <c r="U10" s="16">
        <v>6.7073170731707314</v>
      </c>
      <c r="V10" s="16">
        <v>5.5837563451776653</v>
      </c>
      <c r="W10" s="16">
        <v>20.121951219512198</v>
      </c>
    </row>
    <row r="11" spans="2:23" ht="15" customHeight="1" x14ac:dyDescent="0.2">
      <c r="B11" s="15" t="s">
        <v>46</v>
      </c>
      <c r="C11" s="18">
        <v>11000</v>
      </c>
      <c r="D11" s="18">
        <v>11000</v>
      </c>
      <c r="E11" s="18"/>
      <c r="F11" s="19">
        <v>4100</v>
      </c>
      <c r="G11" s="19">
        <v>4066</v>
      </c>
      <c r="H11" s="19"/>
      <c r="I11" s="18">
        <v>3345</v>
      </c>
      <c r="J11" s="18">
        <v>3248</v>
      </c>
      <c r="K11" s="18"/>
      <c r="L11" s="19">
        <v>1629</v>
      </c>
      <c r="M11" s="19">
        <v>1797</v>
      </c>
      <c r="N11" s="19"/>
      <c r="O11" s="18">
        <v>808</v>
      </c>
      <c r="P11" s="18">
        <v>841</v>
      </c>
      <c r="Q11" s="18"/>
      <c r="R11" s="19">
        <v>674</v>
      </c>
      <c r="S11" s="19">
        <v>579</v>
      </c>
      <c r="T11" s="19"/>
      <c r="U11" s="18">
        <v>164</v>
      </c>
      <c r="V11" s="18">
        <v>197</v>
      </c>
      <c r="W11" s="18"/>
    </row>
    <row r="12" spans="2:23" ht="15" customHeight="1" x14ac:dyDescent="0.2">
      <c r="B12" s="29" t="s">
        <v>53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2:23" ht="15" customHeight="1" x14ac:dyDescent="0.2">
      <c r="B13" s="15" t="s">
        <v>54</v>
      </c>
      <c r="C13" s="16">
        <v>13.723776223776223</v>
      </c>
      <c r="D13" s="16">
        <v>14.352283317800559</v>
      </c>
      <c r="E13" s="16">
        <v>-4.3791435836890429</v>
      </c>
      <c r="F13" s="17">
        <v>14.228456913827655</v>
      </c>
      <c r="G13" s="17">
        <v>15.452538631346579</v>
      </c>
      <c r="H13" s="17">
        <v>-7.9215574005153258</v>
      </c>
      <c r="I13" s="16">
        <v>13.177159590043924</v>
      </c>
      <c r="J13" s="16">
        <v>12.987012987012987</v>
      </c>
      <c r="K13" s="16">
        <v>1.46412884333823</v>
      </c>
      <c r="L13" s="17">
        <v>13.80952380952381</v>
      </c>
      <c r="M13" s="17">
        <v>16</v>
      </c>
      <c r="N13" s="17">
        <v>-13.69047619047619</v>
      </c>
      <c r="O13" s="16">
        <v>12.037037037037036</v>
      </c>
      <c r="P13" s="16">
        <v>12.077294685990339</v>
      </c>
      <c r="Q13" s="16">
        <v>-0.33333333333334281</v>
      </c>
      <c r="R13" s="17">
        <v>13.768115942028986</v>
      </c>
      <c r="S13" s="17">
        <v>11.382113821138212</v>
      </c>
      <c r="T13" s="17">
        <v>20.962732919254663</v>
      </c>
      <c r="U13" s="16">
        <v>9.0909090909090917</v>
      </c>
      <c r="V13" s="16">
        <v>26.666666666666668</v>
      </c>
      <c r="W13" s="16">
        <v>-65.909090909090907</v>
      </c>
    </row>
    <row r="14" spans="2:23" ht="15" customHeight="1" x14ac:dyDescent="0.2">
      <c r="B14" s="15" t="s">
        <v>55</v>
      </c>
      <c r="C14" s="16">
        <v>34.87762237762238</v>
      </c>
      <c r="D14" s="16">
        <v>37.418452935694312</v>
      </c>
      <c r="E14" s="16">
        <v>-6.7903142934276133</v>
      </c>
      <c r="F14" s="17">
        <v>35.270541082164328</v>
      </c>
      <c r="G14" s="17">
        <v>36.865342163355407</v>
      </c>
      <c r="H14" s="17">
        <v>-4.3260173040692109</v>
      </c>
      <c r="I14" s="16">
        <v>33.528550512445094</v>
      </c>
      <c r="J14" s="16">
        <v>37.5</v>
      </c>
      <c r="K14" s="16">
        <v>-10.590531966813074</v>
      </c>
      <c r="L14" s="17">
        <v>32.38095238095238</v>
      </c>
      <c r="M14" s="17">
        <v>36</v>
      </c>
      <c r="N14" s="17">
        <v>-10.05291005291005</v>
      </c>
      <c r="O14" s="16">
        <v>40.277777777777779</v>
      </c>
      <c r="P14" s="16">
        <v>40.579710144927539</v>
      </c>
      <c r="Q14" s="16">
        <v>-0.7440476190476204</v>
      </c>
      <c r="R14" s="17">
        <v>33.333333333333336</v>
      </c>
      <c r="S14" s="17">
        <v>38.211382113821138</v>
      </c>
      <c r="T14" s="17">
        <v>-12.7659574468085</v>
      </c>
      <c r="U14" s="16">
        <v>36.363636363636367</v>
      </c>
      <c r="V14" s="16">
        <v>40</v>
      </c>
      <c r="W14" s="16">
        <v>-9.0909090909090935</v>
      </c>
    </row>
    <row r="15" spans="2:23" ht="15" customHeight="1" x14ac:dyDescent="0.2">
      <c r="B15" s="15" t="s">
        <v>56</v>
      </c>
      <c r="C15" s="16">
        <v>51.3986013986014</v>
      </c>
      <c r="D15" s="16">
        <v>48.229263746505126</v>
      </c>
      <c r="E15" s="16">
        <v>6.5713996148778904</v>
      </c>
      <c r="F15" s="17">
        <v>50.501002004008015</v>
      </c>
      <c r="G15" s="17">
        <v>47.682119205298015</v>
      </c>
      <c r="H15" s="17">
        <v>5.9118236472945824</v>
      </c>
      <c r="I15" s="16">
        <v>53.294289897510978</v>
      </c>
      <c r="J15" s="16">
        <v>49.512987012987011</v>
      </c>
      <c r="K15" s="16">
        <v>7.6369920553008654</v>
      </c>
      <c r="L15" s="17">
        <v>53.80952380952381</v>
      </c>
      <c r="M15" s="17">
        <v>48</v>
      </c>
      <c r="N15" s="17">
        <v>12.103174603174594</v>
      </c>
      <c r="O15" s="16">
        <v>47.685185185185183</v>
      </c>
      <c r="P15" s="16">
        <v>47.342995169082123</v>
      </c>
      <c r="Q15" s="16">
        <v>0.72278911564626469</v>
      </c>
      <c r="R15" s="17">
        <v>52.89855072463768</v>
      </c>
      <c r="S15" s="17">
        <v>50.40650406504065</v>
      </c>
      <c r="T15" s="17">
        <v>4.9438990182328126</v>
      </c>
      <c r="U15" s="16">
        <v>54.545454545454547</v>
      </c>
      <c r="V15" s="16">
        <v>33.333333333333336</v>
      </c>
      <c r="W15" s="16">
        <v>63.636363636363626</v>
      </c>
    </row>
    <row r="16" spans="2:23" ht="15" customHeight="1" x14ac:dyDescent="0.2">
      <c r="B16" s="15" t="s">
        <v>46</v>
      </c>
      <c r="C16" s="18">
        <v>2288</v>
      </c>
      <c r="D16" s="18">
        <v>2146</v>
      </c>
      <c r="E16" s="18"/>
      <c r="F16" s="19">
        <v>998</v>
      </c>
      <c r="G16" s="19">
        <v>906</v>
      </c>
      <c r="H16" s="19"/>
      <c r="I16" s="18">
        <v>683</v>
      </c>
      <c r="J16" s="18">
        <v>616</v>
      </c>
      <c r="K16" s="18"/>
      <c r="L16" s="19">
        <v>210</v>
      </c>
      <c r="M16" s="19">
        <v>250</v>
      </c>
      <c r="N16" s="19"/>
      <c r="O16" s="18">
        <v>216</v>
      </c>
      <c r="P16" s="18">
        <v>207</v>
      </c>
      <c r="Q16" s="18"/>
      <c r="R16" s="19">
        <v>138</v>
      </c>
      <c r="S16" s="19">
        <v>123</v>
      </c>
      <c r="T16" s="19"/>
      <c r="U16" s="18">
        <v>11</v>
      </c>
      <c r="V16" s="18">
        <v>15</v>
      </c>
      <c r="W16" s="18"/>
    </row>
    <row r="17" spans="2:23" ht="15" customHeight="1" x14ac:dyDescent="0.2">
      <c r="B17" s="29" t="s">
        <v>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2:23" ht="15" customHeight="1" x14ac:dyDescent="0.2">
      <c r="B18" s="15" t="s">
        <v>57</v>
      </c>
      <c r="C18" s="16">
        <v>14.190909090909091</v>
      </c>
      <c r="D18" s="16">
        <v>12.890909090909091</v>
      </c>
      <c r="E18" s="16">
        <v>10.0846262341326</v>
      </c>
      <c r="F18" s="17">
        <v>11.170731707317072</v>
      </c>
      <c r="G18" s="17">
        <v>9.8130841121495322</v>
      </c>
      <c r="H18" s="17">
        <v>13.835075493612081</v>
      </c>
      <c r="I18" s="16">
        <v>13.961136023916293</v>
      </c>
      <c r="J18" s="16">
        <v>11.976600985221674</v>
      </c>
      <c r="K18" s="16">
        <v>16.570102328226525</v>
      </c>
      <c r="L18" s="17">
        <v>20.56476365868631</v>
      </c>
      <c r="M18" s="17">
        <v>18.308291597106287</v>
      </c>
      <c r="N18" s="17">
        <v>12.324864117505484</v>
      </c>
      <c r="O18" s="16">
        <v>9.653465346534654</v>
      </c>
      <c r="P18" s="16">
        <v>8.4423305588585009</v>
      </c>
      <c r="Q18" s="16">
        <v>14.34597685120626</v>
      </c>
      <c r="R18" s="17">
        <v>13.501483679525222</v>
      </c>
      <c r="S18" s="17">
        <v>13.989637305699482</v>
      </c>
      <c r="T18" s="17">
        <v>-3.4893944389493328</v>
      </c>
      <c r="U18" s="16">
        <v>42.073170731707314</v>
      </c>
      <c r="V18" s="16">
        <v>45.17766497461929</v>
      </c>
      <c r="W18" s="16">
        <v>-6.8717456837489834</v>
      </c>
    </row>
    <row r="19" spans="2:23" ht="15" customHeight="1" x14ac:dyDescent="0.2">
      <c r="B19" s="15" t="s">
        <v>58</v>
      </c>
      <c r="C19" s="16">
        <v>58.418181818181822</v>
      </c>
      <c r="D19" s="16">
        <v>61.272727272727273</v>
      </c>
      <c r="E19" s="16">
        <v>-4.6587537091988054</v>
      </c>
      <c r="F19" s="17">
        <v>58.121951219512198</v>
      </c>
      <c r="G19" s="17">
        <v>61.682242990654203</v>
      </c>
      <c r="H19" s="17">
        <v>-5.771988174427193</v>
      </c>
      <c r="I19" s="16">
        <v>58.206278026905828</v>
      </c>
      <c r="J19" s="16">
        <v>61.268472906403943</v>
      </c>
      <c r="K19" s="16">
        <v>-4.9979944565878753</v>
      </c>
      <c r="L19" s="17">
        <v>61.448741559238798</v>
      </c>
      <c r="M19" s="17">
        <v>63.272120200333887</v>
      </c>
      <c r="N19" s="17">
        <v>-2.8818042375091295</v>
      </c>
      <c r="O19" s="16">
        <v>58.415841584158414</v>
      </c>
      <c r="P19" s="16">
        <v>62.544589774078482</v>
      </c>
      <c r="Q19" s="16">
        <v>-6.6012875051763729</v>
      </c>
      <c r="R19" s="17">
        <v>58.011869436201778</v>
      </c>
      <c r="S19" s="17">
        <v>58.203799654576855</v>
      </c>
      <c r="T19" s="17">
        <v>-0.32975547904797509</v>
      </c>
      <c r="U19" s="16">
        <v>40.853658536585364</v>
      </c>
      <c r="V19" s="16">
        <v>40.609137055837564</v>
      </c>
      <c r="W19" s="16">
        <v>0.60213414634145579</v>
      </c>
    </row>
    <row r="20" spans="2:23" ht="15" customHeight="1" x14ac:dyDescent="0.2">
      <c r="B20" s="15" t="s">
        <v>59</v>
      </c>
      <c r="C20" s="16">
        <v>11.236363636363636</v>
      </c>
      <c r="D20" s="16">
        <v>10.245454545454546</v>
      </c>
      <c r="E20" s="16">
        <v>9.6716947648624654</v>
      </c>
      <c r="F20" s="17">
        <v>12.829268292682928</v>
      </c>
      <c r="G20" s="17">
        <v>11.559272011805215</v>
      </c>
      <c r="H20" s="17">
        <v>10.986818889465496</v>
      </c>
      <c r="I20" s="16">
        <v>10.852017937219731</v>
      </c>
      <c r="J20" s="16">
        <v>10.19088669950739</v>
      </c>
      <c r="K20" s="16">
        <v>6.4874751060111464</v>
      </c>
      <c r="L20" s="17">
        <v>8.8397790055248624</v>
      </c>
      <c r="M20" s="17">
        <v>8.1803005008347238</v>
      </c>
      <c r="N20" s="17">
        <v>8.0617882512121071</v>
      </c>
      <c r="O20" s="16">
        <v>11.757425742574258</v>
      </c>
      <c r="P20" s="16">
        <v>10.939357907253269</v>
      </c>
      <c r="Q20" s="16">
        <v>7.4782070598364214</v>
      </c>
      <c r="R20" s="17">
        <v>10.682492581602373</v>
      </c>
      <c r="S20" s="17">
        <v>9.6718480138169252</v>
      </c>
      <c r="T20" s="17">
        <v>10.449342941924542</v>
      </c>
      <c r="U20" s="16">
        <v>7.9268292682926829</v>
      </c>
      <c r="V20" s="16">
        <v>5.0761421319796955</v>
      </c>
      <c r="W20" s="16">
        <v>56.158536585365852</v>
      </c>
    </row>
    <row r="21" spans="2:23" ht="15" customHeight="1" x14ac:dyDescent="0.2">
      <c r="B21" s="15" t="s">
        <v>60</v>
      </c>
      <c r="C21" s="16">
        <v>14.381818181818181</v>
      </c>
      <c r="D21" s="16">
        <v>13.918181818181818</v>
      </c>
      <c r="E21" s="16">
        <v>3.3311561071195257</v>
      </c>
      <c r="F21" s="17">
        <v>15.902439024390244</v>
      </c>
      <c r="G21" s="17">
        <v>15.322183964584358</v>
      </c>
      <c r="H21" s="17">
        <v>3.7870257996319907</v>
      </c>
      <c r="I21" s="16">
        <v>15.097159940209268</v>
      </c>
      <c r="J21" s="16">
        <v>14.716748768472906</v>
      </c>
      <c r="K21" s="16">
        <v>2.584885953555883</v>
      </c>
      <c r="L21" s="17">
        <v>8.2259054634745237</v>
      </c>
      <c r="M21" s="17">
        <v>8.5698386199220931</v>
      </c>
      <c r="N21" s="17">
        <v>-4.0132979359498933</v>
      </c>
      <c r="O21" s="16">
        <v>18.811881188118811</v>
      </c>
      <c r="P21" s="16">
        <v>17.003567181926279</v>
      </c>
      <c r="Q21" s="16">
        <v>10.634909644810634</v>
      </c>
      <c r="R21" s="17">
        <v>16.765578635014837</v>
      </c>
      <c r="S21" s="17">
        <v>17.616580310880828</v>
      </c>
      <c r="T21" s="17">
        <v>-4.8306859835922324</v>
      </c>
      <c r="U21" s="16">
        <v>2.4390243902439024</v>
      </c>
      <c r="V21" s="16">
        <v>3.5532994923857868</v>
      </c>
      <c r="W21" s="16">
        <v>-31.358885017421599</v>
      </c>
    </row>
    <row r="22" spans="2:23" ht="15" customHeight="1" x14ac:dyDescent="0.2">
      <c r="B22" s="15" t="s">
        <v>52</v>
      </c>
      <c r="C22" s="16">
        <v>1.7727272727272727</v>
      </c>
      <c r="D22" s="16">
        <v>1.6727272727272726</v>
      </c>
      <c r="E22" s="16">
        <v>5.9782608695652328</v>
      </c>
      <c r="F22" s="17">
        <v>1.975609756097561</v>
      </c>
      <c r="G22" s="17">
        <v>1.6232169208066896</v>
      </c>
      <c r="H22" s="17">
        <v>21.709534368070962</v>
      </c>
      <c r="I22" s="16">
        <v>1.883408071748879</v>
      </c>
      <c r="J22" s="16">
        <v>1.8472906403940887</v>
      </c>
      <c r="K22" s="16">
        <v>1.9551569506726594</v>
      </c>
      <c r="L22" s="17">
        <v>0.92081031307550643</v>
      </c>
      <c r="M22" s="17">
        <v>1.669449081803005</v>
      </c>
      <c r="N22" s="17">
        <v>-44.843462246777165</v>
      </c>
      <c r="O22" s="16">
        <v>1.3613861386138615</v>
      </c>
      <c r="P22" s="16">
        <v>1.070154577883472</v>
      </c>
      <c r="Q22" s="16">
        <v>27.21397139713973</v>
      </c>
      <c r="R22" s="17">
        <v>1.0385756676557865</v>
      </c>
      <c r="S22" s="17">
        <v>0.51813471502590669</v>
      </c>
      <c r="T22" s="17">
        <v>100.44510385756678</v>
      </c>
      <c r="U22" s="16">
        <v>6.7073170731707314</v>
      </c>
      <c r="V22" s="16">
        <v>5.5837563451776653</v>
      </c>
      <c r="W22" s="16">
        <v>20.121951219512198</v>
      </c>
    </row>
    <row r="23" spans="2:23" ht="15" customHeight="1" x14ac:dyDescent="0.2">
      <c r="B23" s="15" t="s">
        <v>46</v>
      </c>
      <c r="C23" s="18">
        <v>11000</v>
      </c>
      <c r="D23" s="18">
        <v>11000</v>
      </c>
      <c r="E23" s="18"/>
      <c r="F23" s="19">
        <v>4100</v>
      </c>
      <c r="G23" s="19">
        <v>4066</v>
      </c>
      <c r="H23" s="19"/>
      <c r="I23" s="18">
        <v>3345</v>
      </c>
      <c r="J23" s="18">
        <v>3248</v>
      </c>
      <c r="K23" s="18"/>
      <c r="L23" s="19">
        <v>1629</v>
      </c>
      <c r="M23" s="19">
        <v>1797</v>
      </c>
      <c r="N23" s="19"/>
      <c r="O23" s="18">
        <v>808</v>
      </c>
      <c r="P23" s="18">
        <v>841</v>
      </c>
      <c r="Q23" s="18"/>
      <c r="R23" s="19">
        <v>674</v>
      </c>
      <c r="S23" s="19">
        <v>579</v>
      </c>
      <c r="T23" s="19"/>
      <c r="U23" s="18">
        <v>164</v>
      </c>
      <c r="V23" s="18">
        <v>197</v>
      </c>
      <c r="W23" s="18"/>
    </row>
    <row r="24" spans="2:23" ht="15" customHeight="1" x14ac:dyDescent="0.2">
      <c r="B24" s="26" t="s">
        <v>61</v>
      </c>
      <c r="C24" s="27">
        <v>2.3337343822304422</v>
      </c>
      <c r="D24" s="27">
        <v>2.3336723372781143</v>
      </c>
      <c r="E24" s="27">
        <v>6.2044952327866554E-5</v>
      </c>
      <c r="F24" s="27">
        <v>2.4284647922368774</v>
      </c>
      <c r="G24" s="27">
        <v>2.4269999999999965</v>
      </c>
      <c r="H24" s="27">
        <v>1.4647922368808963E-3</v>
      </c>
      <c r="I24" s="27">
        <v>2.3555758683729366</v>
      </c>
      <c r="J24" s="27">
        <v>2.3670012547051518</v>
      </c>
      <c r="K24" s="27">
        <v>-1.1425386332215126E-2</v>
      </c>
      <c r="L24" s="27">
        <v>2.0762081784386686</v>
      </c>
      <c r="M24" s="27">
        <v>2.1007357102433479</v>
      </c>
      <c r="N24" s="27">
        <v>-2.452753180467937E-2</v>
      </c>
      <c r="O24" s="27">
        <v>2.4667503136762892</v>
      </c>
      <c r="P24" s="27">
        <v>2.4338942307692313</v>
      </c>
      <c r="Q24" s="27">
        <v>3.2856082907057882E-2</v>
      </c>
      <c r="R24" s="27">
        <v>2.3658170914542747</v>
      </c>
      <c r="S24" s="27">
        <v>2.4114583333333348</v>
      </c>
      <c r="T24" s="27">
        <v>-4.5641241879060157E-2</v>
      </c>
      <c r="U24" s="27">
        <v>1.7189542483660127</v>
      </c>
      <c r="V24" s="27">
        <v>1.6935483870967742</v>
      </c>
      <c r="W24" s="27">
        <v>2.5405861269238494E-2</v>
      </c>
    </row>
    <row r="25" spans="2:23" ht="15" customHeight="1" x14ac:dyDescent="0.2">
      <c r="B25" s="26" t="s">
        <v>62</v>
      </c>
      <c r="C25" s="27">
        <v>2.558957161401981</v>
      </c>
      <c r="D25" s="27">
        <v>2.5349010427750658</v>
      </c>
      <c r="E25" s="27">
        <v>2.4056118626915257E-2</v>
      </c>
      <c r="F25" s="27">
        <v>2.6121875877562482</v>
      </c>
      <c r="G25" s="27">
        <v>2.585115245765067</v>
      </c>
      <c r="H25" s="27">
        <v>2.7072341991181137E-2</v>
      </c>
      <c r="I25" s="27">
        <v>2.5804618117229117</v>
      </c>
      <c r="J25" s="27">
        <v>2.556984637370491</v>
      </c>
      <c r="K25" s="27">
        <v>2.3477174352420693E-2</v>
      </c>
      <c r="L25" s="27">
        <v>2.3580922595777944</v>
      </c>
      <c r="M25" s="27">
        <v>2.352573018080669</v>
      </c>
      <c r="N25" s="27">
        <v>5.51924149712546E-3</v>
      </c>
      <c r="O25" s="27">
        <v>2.625869262865093</v>
      </c>
      <c r="P25" s="27">
        <v>2.5676741130092</v>
      </c>
      <c r="Q25" s="27">
        <v>5.8195149855893025E-2</v>
      </c>
      <c r="R25" s="27">
        <v>2.5815972222222241</v>
      </c>
      <c r="S25" s="27">
        <v>2.6424242424242417</v>
      </c>
      <c r="T25" s="27">
        <v>-6.0827020202017579E-2</v>
      </c>
      <c r="U25" s="27">
        <v>2.3095238095238089</v>
      </c>
      <c r="V25" s="27">
        <v>2.3298969072164946</v>
      </c>
      <c r="W25" s="27">
        <v>-2.0373097692685693E-2</v>
      </c>
    </row>
    <row r="26" spans="2:23" ht="15" customHeight="1" x14ac:dyDescent="0.2">
      <c r="B26" s="29" t="s">
        <v>63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2:23" ht="15" customHeight="1" x14ac:dyDescent="0.2">
      <c r="B27" s="15" t="s">
        <v>64</v>
      </c>
      <c r="C27" s="16">
        <v>53.690909090909088</v>
      </c>
      <c r="D27" s="16">
        <v>56.572727272727271</v>
      </c>
      <c r="E27" s="16">
        <v>-5.0940061063795525</v>
      </c>
      <c r="F27" s="17">
        <v>53.878048780487802</v>
      </c>
      <c r="G27" s="17">
        <v>56.714215445154942</v>
      </c>
      <c r="H27" s="17">
        <v>-5.0008038415162872</v>
      </c>
      <c r="I27" s="16">
        <v>51.33034379671151</v>
      </c>
      <c r="J27" s="16">
        <v>54.710591133004925</v>
      </c>
      <c r="K27" s="16">
        <v>-6.1784149399442896</v>
      </c>
      <c r="L27" s="17">
        <v>58.99324739103745</v>
      </c>
      <c r="M27" s="17">
        <v>61.380077907623814</v>
      </c>
      <c r="N27" s="17">
        <v>-3.8886078316461408</v>
      </c>
      <c r="O27" s="16">
        <v>54.084158415841586</v>
      </c>
      <c r="P27" s="16">
        <v>59.33412604042806</v>
      </c>
      <c r="Q27" s="16">
        <v>-8.8481418282108706</v>
      </c>
      <c r="R27" s="17">
        <v>52.67062314540059</v>
      </c>
      <c r="S27" s="17">
        <v>52.504317789291882</v>
      </c>
      <c r="T27" s="17">
        <v>0.31674605653599031</v>
      </c>
      <c r="U27" s="16">
        <v>39.024390243902438</v>
      </c>
      <c r="V27" s="16">
        <v>37.56345177664975</v>
      </c>
      <c r="W27" s="16">
        <v>3.8892551087673013</v>
      </c>
    </row>
    <row r="28" spans="2:23" ht="15" customHeight="1" x14ac:dyDescent="0.2">
      <c r="B28" s="15" t="s">
        <v>65</v>
      </c>
      <c r="C28" s="16">
        <v>17.381818181818183</v>
      </c>
      <c r="D28" s="16">
        <v>16.663636363636364</v>
      </c>
      <c r="E28" s="16">
        <v>4.3098745226404844</v>
      </c>
      <c r="F28" s="17">
        <v>19.439024390243901</v>
      </c>
      <c r="G28" s="17">
        <v>18.150516478111165</v>
      </c>
      <c r="H28" s="17">
        <v>7.0990151364928238</v>
      </c>
      <c r="I28" s="16">
        <v>17.578475336322871</v>
      </c>
      <c r="J28" s="16">
        <v>16.748768472906406</v>
      </c>
      <c r="K28" s="16">
        <v>4.9538380374571318</v>
      </c>
      <c r="L28" s="17">
        <v>11.479435236341313</v>
      </c>
      <c r="M28" s="17">
        <v>12.687813021702839</v>
      </c>
      <c r="N28" s="17">
        <v>-9.523924913573083</v>
      </c>
      <c r="O28" s="16">
        <v>21.658415841584159</v>
      </c>
      <c r="P28" s="16">
        <v>20.451843043995243</v>
      </c>
      <c r="Q28" s="16">
        <v>5.8995797835597585</v>
      </c>
      <c r="R28" s="17">
        <v>18.84272997032641</v>
      </c>
      <c r="S28" s="17">
        <v>19.34369602763385</v>
      </c>
      <c r="T28" s="17">
        <v>-2.5898155998304304</v>
      </c>
      <c r="U28" s="16">
        <v>4.2682926829268295</v>
      </c>
      <c r="V28" s="16">
        <v>6.0913705583756341</v>
      </c>
      <c r="W28" s="16">
        <v>-29.92886178861788</v>
      </c>
    </row>
    <row r="29" spans="2:23" ht="15" customHeight="1" x14ac:dyDescent="0.2">
      <c r="B29" s="15" t="s">
        <v>66</v>
      </c>
      <c r="C29" s="16">
        <v>9.5</v>
      </c>
      <c r="D29" s="16">
        <v>8.827272727272728</v>
      </c>
      <c r="E29" s="16">
        <v>7.6210092687950493</v>
      </c>
      <c r="F29" s="17">
        <v>8.7317073170731714</v>
      </c>
      <c r="G29" s="17">
        <v>8.9276930644367933</v>
      </c>
      <c r="H29" s="17">
        <v>-2.1952563327286185</v>
      </c>
      <c r="I29" s="16">
        <v>11.958146487294469</v>
      </c>
      <c r="J29" s="16">
        <v>9.4519704433497544</v>
      </c>
      <c r="K29" s="16">
        <v>26.514852738542118</v>
      </c>
      <c r="L29" s="17">
        <v>8.2872928176795586</v>
      </c>
      <c r="M29" s="17">
        <v>8.4028937117417914</v>
      </c>
      <c r="N29" s="17">
        <v>-1.3757271962240623</v>
      </c>
      <c r="O29" s="16">
        <v>6.6831683168316829</v>
      </c>
      <c r="P29" s="16">
        <v>6.658739595719382</v>
      </c>
      <c r="Q29" s="16">
        <v>0.36686704384723612</v>
      </c>
      <c r="R29" s="17">
        <v>8.4569732937685451</v>
      </c>
      <c r="S29" s="17">
        <v>8.9810017271157161</v>
      </c>
      <c r="T29" s="17">
        <v>-5.834855055923299</v>
      </c>
      <c r="U29" s="16">
        <v>8.536585365853659</v>
      </c>
      <c r="V29" s="16">
        <v>9.1370558375634516</v>
      </c>
      <c r="W29" s="16">
        <v>-6.5718157181571684</v>
      </c>
    </row>
    <row r="30" spans="2:23" ht="15" customHeight="1" x14ac:dyDescent="0.2">
      <c r="B30" s="15" t="s">
        <v>67</v>
      </c>
      <c r="C30" s="16">
        <v>5.918181818181818</v>
      </c>
      <c r="D30" s="16">
        <v>6.290909090909091</v>
      </c>
      <c r="E30" s="16">
        <v>-5.9248554913294953</v>
      </c>
      <c r="F30" s="17">
        <v>5.5121951219512191</v>
      </c>
      <c r="G30" s="17">
        <v>6.5174618789965564</v>
      </c>
      <c r="H30" s="17">
        <v>-15.424206166589968</v>
      </c>
      <c r="I30" s="16">
        <v>6.9955156950672643</v>
      </c>
      <c r="J30" s="16">
        <v>7.4815270935960587</v>
      </c>
      <c r="K30" s="16">
        <v>-6.4961523556441279</v>
      </c>
      <c r="L30" s="17">
        <v>5.0951503990178022</v>
      </c>
      <c r="M30" s="17">
        <v>4.6188091263216471</v>
      </c>
      <c r="N30" s="17">
        <v>10.313075506445671</v>
      </c>
      <c r="O30" s="16">
        <v>6.3118811881188117</v>
      </c>
      <c r="P30" s="16">
        <v>5.5885850178359098</v>
      </c>
      <c r="Q30" s="16">
        <v>12.942384663998311</v>
      </c>
      <c r="R30" s="17">
        <v>6.2314540059347179</v>
      </c>
      <c r="S30" s="17">
        <v>6.0449050086355784</v>
      </c>
      <c r="T30" s="17">
        <v>3.0860534124629027</v>
      </c>
      <c r="U30" s="16">
        <v>4.2682926829268295</v>
      </c>
      <c r="V30" s="16">
        <v>5.5837563451776653</v>
      </c>
      <c r="W30" s="16">
        <v>-23.558758314855879</v>
      </c>
    </row>
    <row r="31" spans="2:23" ht="15" customHeight="1" x14ac:dyDescent="0.2">
      <c r="B31" s="15" t="s">
        <v>68</v>
      </c>
      <c r="C31" s="16">
        <v>5.4909090909090912</v>
      </c>
      <c r="D31" s="16">
        <v>5.3909090909090907</v>
      </c>
      <c r="E31" s="16">
        <v>1.8549747048903953</v>
      </c>
      <c r="F31" s="17">
        <v>3.2439024390243905</v>
      </c>
      <c r="G31" s="17">
        <v>3.1726512543039842</v>
      </c>
      <c r="H31" s="17">
        <v>2.2457931556059947</v>
      </c>
      <c r="I31" s="16">
        <v>4.8430493273542599</v>
      </c>
      <c r="J31" s="16">
        <v>4.7105911330049262</v>
      </c>
      <c r="K31" s="16">
        <v>2.8119229754682067</v>
      </c>
      <c r="L31" s="17">
        <v>9.6378146101903006</v>
      </c>
      <c r="M31" s="17">
        <v>7.8464106844741233</v>
      </c>
      <c r="N31" s="17">
        <v>22.830871308595533</v>
      </c>
      <c r="O31" s="16">
        <v>3.217821782178218</v>
      </c>
      <c r="P31" s="16">
        <v>2.9726516052318668</v>
      </c>
      <c r="Q31" s="16">
        <v>8.2475247524752575</v>
      </c>
      <c r="R31" s="17">
        <v>6.3798219584569731</v>
      </c>
      <c r="S31" s="17">
        <v>7.5993091537132988</v>
      </c>
      <c r="T31" s="17">
        <v>-16.047342864850279</v>
      </c>
      <c r="U31" s="16">
        <v>31.097560975609756</v>
      </c>
      <c r="V31" s="16">
        <v>33.502538071065992</v>
      </c>
      <c r="W31" s="16">
        <v>-7.1784922394678432</v>
      </c>
    </row>
    <row r="32" spans="2:23" ht="15" customHeight="1" x14ac:dyDescent="0.2">
      <c r="B32" s="15" t="s">
        <v>69</v>
      </c>
      <c r="C32" s="16">
        <v>3.3909090909090911</v>
      </c>
      <c r="D32" s="16">
        <v>2.6454545454545455</v>
      </c>
      <c r="E32" s="16">
        <v>28.178694158075615</v>
      </c>
      <c r="F32" s="17">
        <v>4.2439024390243905</v>
      </c>
      <c r="G32" s="17">
        <v>2.852926709296606</v>
      </c>
      <c r="H32" s="17">
        <v>48.756097560975633</v>
      </c>
      <c r="I32" s="16">
        <v>2.8101644245142001</v>
      </c>
      <c r="J32" s="16">
        <v>3.0480295566502464</v>
      </c>
      <c r="K32" s="16">
        <v>-7.8038984765442336</v>
      </c>
      <c r="L32" s="17">
        <v>2.5782688766114181</v>
      </c>
      <c r="M32" s="17">
        <v>1.9476905954368391</v>
      </c>
      <c r="N32" s="17">
        <v>32.375690607734811</v>
      </c>
      <c r="O32" s="16">
        <v>3.9603960396039604</v>
      </c>
      <c r="P32" s="16">
        <v>2.3781212841854935</v>
      </c>
      <c r="Q32" s="16">
        <v>66.534653465346537</v>
      </c>
      <c r="R32" s="17">
        <v>3.4124629080118694</v>
      </c>
      <c r="S32" s="17">
        <v>1.5544041450777202</v>
      </c>
      <c r="T32" s="17">
        <v>119.53511374876359</v>
      </c>
      <c r="U32" s="16">
        <v>2.4390243902439024</v>
      </c>
      <c r="V32" s="16">
        <v>2.5380710659898478</v>
      </c>
      <c r="W32" s="16">
        <v>-3.9024390243902474</v>
      </c>
    </row>
    <row r="33" spans="1:23" ht="15" customHeight="1" x14ac:dyDescent="0.2">
      <c r="B33" s="30" t="s">
        <v>70</v>
      </c>
      <c r="C33" s="16">
        <v>2.8090909090909091</v>
      </c>
      <c r="D33" s="16">
        <v>1.5909090909090908</v>
      </c>
      <c r="E33" s="16">
        <v>76.571428571428584</v>
      </c>
      <c r="F33" s="17">
        <v>3.2439024390243905</v>
      </c>
      <c r="G33" s="17">
        <v>1.6478111165764879</v>
      </c>
      <c r="H33" s="17">
        <v>96.861303239898092</v>
      </c>
      <c r="I33" s="16">
        <v>2.6905829596412558</v>
      </c>
      <c r="J33" s="16">
        <v>1.6009852216748768</v>
      </c>
      <c r="K33" s="16">
        <v>68.057951017592302</v>
      </c>
      <c r="L33" s="17">
        <v>2.4554941682013505</v>
      </c>
      <c r="M33" s="17">
        <v>1.5581524763494714</v>
      </c>
      <c r="N33" s="17">
        <v>57.590107866350934</v>
      </c>
      <c r="O33" s="16">
        <v>2.3514851485148514</v>
      </c>
      <c r="P33" s="16">
        <v>1.426872770511296</v>
      </c>
      <c r="Q33" s="16">
        <v>64.79991749174917</v>
      </c>
      <c r="R33" s="17">
        <v>2.2255192878338277</v>
      </c>
      <c r="S33" s="17">
        <v>2.0725388601036268</v>
      </c>
      <c r="T33" s="17">
        <v>7.3813056379821944</v>
      </c>
      <c r="U33" s="16">
        <v>3.0487804878048781</v>
      </c>
      <c r="V33" s="16">
        <v>1.015228426395939</v>
      </c>
      <c r="W33" s="16">
        <v>200.30487804878049</v>
      </c>
    </row>
    <row r="34" spans="1:23" ht="15" customHeight="1" x14ac:dyDescent="0.2">
      <c r="B34" s="15" t="s">
        <v>71</v>
      </c>
      <c r="C34" s="16">
        <v>1.1272727272727272</v>
      </c>
      <c r="D34" s="16">
        <v>0.9363636363636364</v>
      </c>
      <c r="E34" s="16">
        <v>20.388349514563089</v>
      </c>
      <c r="F34" s="17">
        <v>0.95121951219512191</v>
      </c>
      <c r="G34" s="17">
        <v>0.8853910477127398</v>
      </c>
      <c r="H34" s="17">
        <v>7.4349593495934982</v>
      </c>
      <c r="I34" s="16">
        <v>1.0463378176382661</v>
      </c>
      <c r="J34" s="16">
        <v>1.0775862068965518</v>
      </c>
      <c r="K34" s="16">
        <v>-2.8998505231689222</v>
      </c>
      <c r="L34" s="17">
        <v>0.98219766728054025</v>
      </c>
      <c r="M34" s="17">
        <v>0.6121313299944352</v>
      </c>
      <c r="N34" s="17">
        <v>60.455382554830067</v>
      </c>
      <c r="O34" s="16">
        <v>1.3613861386138615</v>
      </c>
      <c r="P34" s="16">
        <v>0.59453032104637338</v>
      </c>
      <c r="Q34" s="16">
        <v>128.98514851485149</v>
      </c>
      <c r="R34" s="17">
        <v>1.3353115727002967</v>
      </c>
      <c r="S34" s="17">
        <v>0.51813471502590669</v>
      </c>
      <c r="T34" s="17">
        <v>157.71513353115728</v>
      </c>
      <c r="U34" s="16">
        <v>6.0975609756097562</v>
      </c>
      <c r="V34" s="16">
        <v>4.0609137055837561</v>
      </c>
      <c r="W34" s="16">
        <v>50.152439024390247</v>
      </c>
    </row>
    <row r="35" spans="1:23" ht="15" customHeight="1" x14ac:dyDescent="0.2">
      <c r="B35" s="15" t="s">
        <v>52</v>
      </c>
      <c r="C35" s="16">
        <v>0.69090909090909092</v>
      </c>
      <c r="D35" s="16">
        <v>1.0818181818181818</v>
      </c>
      <c r="E35" s="16">
        <v>-36.134453781512597</v>
      </c>
      <c r="F35" s="17">
        <v>0.75609756097560976</v>
      </c>
      <c r="G35" s="17">
        <v>1.1313330054107231</v>
      </c>
      <c r="H35" s="17">
        <v>-33.167550371155883</v>
      </c>
      <c r="I35" s="16">
        <v>0.74738415545590431</v>
      </c>
      <c r="J35" s="16">
        <v>1.1699507389162562</v>
      </c>
      <c r="K35" s="16">
        <v>-36.118322712611132</v>
      </c>
      <c r="L35" s="17">
        <v>0.49109883364027013</v>
      </c>
      <c r="M35" s="17">
        <v>0.9460211463550362</v>
      </c>
      <c r="N35" s="17">
        <v>-48.087964467554976</v>
      </c>
      <c r="O35" s="16">
        <v>0.37128712871287128</v>
      </c>
      <c r="P35" s="16">
        <v>0.59453032104637338</v>
      </c>
      <c r="Q35" s="16">
        <v>-37.549504950495049</v>
      </c>
      <c r="R35" s="17">
        <v>0.44510385756676557</v>
      </c>
      <c r="S35" s="17">
        <v>1.3816925734024179</v>
      </c>
      <c r="T35" s="17">
        <v>-67.785608308605333</v>
      </c>
      <c r="U35" s="16">
        <v>1.2195121951219512</v>
      </c>
      <c r="V35" s="16">
        <v>0.50761421319796951</v>
      </c>
      <c r="W35" s="16">
        <v>140.2439024390244</v>
      </c>
    </row>
    <row r="36" spans="1:23" ht="15" customHeight="1" x14ac:dyDescent="0.2">
      <c r="B36" s="15" t="s">
        <v>46</v>
      </c>
      <c r="C36" s="18">
        <v>11000</v>
      </c>
      <c r="D36" s="18">
        <v>11000</v>
      </c>
      <c r="E36" s="18"/>
      <c r="F36" s="19">
        <v>4100</v>
      </c>
      <c r="G36" s="19">
        <v>4066</v>
      </c>
      <c r="H36" s="19"/>
      <c r="I36" s="18">
        <v>3345</v>
      </c>
      <c r="J36" s="18">
        <v>3248</v>
      </c>
      <c r="K36" s="18"/>
      <c r="L36" s="19">
        <v>1629</v>
      </c>
      <c r="M36" s="19">
        <v>1797</v>
      </c>
      <c r="N36" s="19"/>
      <c r="O36" s="18">
        <v>808</v>
      </c>
      <c r="P36" s="18">
        <v>841</v>
      </c>
      <c r="Q36" s="18"/>
      <c r="R36" s="19">
        <v>674</v>
      </c>
      <c r="S36" s="19">
        <v>579</v>
      </c>
      <c r="T36" s="19"/>
      <c r="U36" s="18">
        <v>164</v>
      </c>
      <c r="V36" s="18">
        <v>197</v>
      </c>
      <c r="W36" s="18"/>
    </row>
    <row r="37" spans="1:23" ht="30" customHeight="1" x14ac:dyDescent="0.2">
      <c r="B37" s="156" t="s">
        <v>72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</row>
    <row r="38" spans="1:23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x14ac:dyDescent="0.2">
      <c r="A39" s="31"/>
      <c r="B39" s="22"/>
      <c r="C39" s="22"/>
      <c r="D39" s="22"/>
      <c r="E39" s="22"/>
      <c r="F39" s="23" t="s">
        <v>36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</sheetData>
  <mergeCells count="10">
    <mergeCell ref="B37:W37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F39" location="INDICE!A1" tooltip="Ver Índice" display="Ver Índice"/>
  </hyperlinks>
  <printOptions horizontalCentered="1" verticalCentered="1"/>
  <pageMargins left="0.3" right="0.23" top="0.98425196850393704" bottom="0.98425196850393704" header="0" footer="0"/>
  <pageSetup paperSize="9" scale="6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7"/>
  <sheetViews>
    <sheetView showGridLines="0" showRowColHeaders="0" showZeros="0" zoomScaleNormal="100" workbookViewId="0">
      <selection activeCell="A28" sqref="A28"/>
    </sheetView>
  </sheetViews>
  <sheetFormatPr baseColWidth="10" defaultRowHeight="12.75" x14ac:dyDescent="0.2"/>
  <cols>
    <col min="1" max="1" width="19.42578125" style="11" customWidth="1"/>
    <col min="2" max="2" width="23.5703125" style="11" customWidth="1"/>
    <col min="3" max="20" width="9" style="11" customWidth="1"/>
    <col min="21" max="23" width="9" style="11" hidden="1" customWidth="1"/>
    <col min="24" max="16384" width="11.42578125" style="11"/>
  </cols>
  <sheetData>
    <row r="4" spans="2:23" ht="38.25" customHeight="1" x14ac:dyDescent="0.2"/>
    <row r="5" spans="2:23" ht="18" customHeight="1" x14ac:dyDescent="0.2">
      <c r="B5" s="157" t="s">
        <v>73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49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74</v>
      </c>
      <c r="C8" s="16">
        <v>4.5636363636363635</v>
      </c>
      <c r="D8" s="16">
        <v>4.1958041958041958</v>
      </c>
      <c r="E8" s="16">
        <v>8.7666666666666657</v>
      </c>
      <c r="F8" s="17">
        <v>3.8536585365853657</v>
      </c>
      <c r="G8" s="17">
        <v>4.0271712760795726</v>
      </c>
      <c r="H8" s="17">
        <v>-4.3085512782838578</v>
      </c>
      <c r="I8" s="16">
        <v>4.0358744394618835</v>
      </c>
      <c r="J8" s="16">
        <v>4.2750929368029738</v>
      </c>
      <c r="K8" s="16">
        <v>-5.5956326769350682</v>
      </c>
      <c r="L8" s="17">
        <v>7.7348066298342539</v>
      </c>
      <c r="M8" s="17">
        <v>5.8951965065502181</v>
      </c>
      <c r="N8" s="17">
        <v>31.205238387558836</v>
      </c>
      <c r="O8" s="16">
        <v>2.8465346534653464</v>
      </c>
      <c r="P8" s="16">
        <v>2.5114155251141552</v>
      </c>
      <c r="Q8" s="16">
        <v>13.343834383438335</v>
      </c>
      <c r="R8" s="17">
        <v>3.7091988130563798</v>
      </c>
      <c r="S8" s="17">
        <v>2.1212121212121211</v>
      </c>
      <c r="T8" s="17">
        <v>74.862229758372223</v>
      </c>
      <c r="U8" s="16">
        <v>12.195121951219512</v>
      </c>
      <c r="V8" s="16">
        <v>3.4090909090909092</v>
      </c>
      <c r="W8" s="16">
        <v>257.72357723577232</v>
      </c>
    </row>
    <row r="9" spans="2:23" ht="15" customHeight="1" x14ac:dyDescent="0.2">
      <c r="B9" s="15" t="s">
        <v>75</v>
      </c>
      <c r="C9" s="16">
        <v>5.6181818181818182</v>
      </c>
      <c r="D9" s="16">
        <v>5.3433745741438052</v>
      </c>
      <c r="E9" s="16">
        <v>5.1429530201342288</v>
      </c>
      <c r="F9" s="17">
        <v>4.8536585365853657</v>
      </c>
      <c r="G9" s="17">
        <v>4.512372634643377</v>
      </c>
      <c r="H9" s="17">
        <v>7.5633359559402038</v>
      </c>
      <c r="I9" s="16">
        <v>5.2316890881913301</v>
      </c>
      <c r="J9" s="16">
        <v>4.7087980173482036</v>
      </c>
      <c r="K9" s="16">
        <v>11.104555109747437</v>
      </c>
      <c r="L9" s="17">
        <v>8.8397790055248624</v>
      </c>
      <c r="M9" s="17">
        <v>9.1703056768558948</v>
      </c>
      <c r="N9" s="17">
        <v>-3.6043146540383901</v>
      </c>
      <c r="O9" s="16">
        <v>4.7029702970297027</v>
      </c>
      <c r="P9" s="16">
        <v>3.6529680365296802</v>
      </c>
      <c r="Q9" s="16">
        <v>28.743811881188122</v>
      </c>
      <c r="R9" s="17">
        <v>4.1543026706231458</v>
      </c>
      <c r="S9" s="17">
        <v>3.9393939393939394</v>
      </c>
      <c r="T9" s="17">
        <v>5.4553754850490748</v>
      </c>
      <c r="U9" s="16">
        <v>11.585365853658537</v>
      </c>
      <c r="V9" s="16">
        <v>7.9545454545454541</v>
      </c>
      <c r="W9" s="16">
        <v>45.644599303135891</v>
      </c>
    </row>
    <row r="10" spans="2:23" ht="15" customHeight="1" x14ac:dyDescent="0.2">
      <c r="B10" s="15" t="s">
        <v>76</v>
      </c>
      <c r="C10" s="16">
        <v>7.2545454545454549</v>
      </c>
      <c r="D10" s="16">
        <v>6.8316299085529852</v>
      </c>
      <c r="E10" s="16">
        <v>6.1905511811023786</v>
      </c>
      <c r="F10" s="17">
        <v>6.1219512195121952</v>
      </c>
      <c r="G10" s="17">
        <v>6.1620572537603104</v>
      </c>
      <c r="H10" s="17">
        <v>-0.6508546187824038</v>
      </c>
      <c r="I10" s="16">
        <v>7.5635276532137521</v>
      </c>
      <c r="J10" s="16">
        <v>7.0012391573729866</v>
      </c>
      <c r="K10" s="16">
        <v>8.0312710821857962</v>
      </c>
      <c r="L10" s="17">
        <v>11.295273173726212</v>
      </c>
      <c r="M10" s="17">
        <v>9.606986899563319</v>
      </c>
      <c r="N10" s="17">
        <v>17.573525308331924</v>
      </c>
      <c r="O10" s="16">
        <v>5.4455445544554459</v>
      </c>
      <c r="P10" s="16">
        <v>3.4246575342465753</v>
      </c>
      <c r="Q10" s="16">
        <v>59.009900990099027</v>
      </c>
      <c r="R10" s="17">
        <v>4.896142433234421</v>
      </c>
      <c r="S10" s="17">
        <v>4.2424242424242422</v>
      </c>
      <c r="T10" s="17">
        <v>15.409071640525653</v>
      </c>
      <c r="U10" s="16">
        <v>7.3170731707317076</v>
      </c>
      <c r="V10" s="16">
        <v>12.5</v>
      </c>
      <c r="W10" s="16">
        <v>-41.463414634146339</v>
      </c>
    </row>
    <row r="11" spans="2:23" ht="15" customHeight="1" x14ac:dyDescent="0.2">
      <c r="B11" s="15" t="s">
        <v>77</v>
      </c>
      <c r="C11" s="16">
        <v>13.681818181818182</v>
      </c>
      <c r="D11" s="16">
        <v>15.581854043392505</v>
      </c>
      <c r="E11" s="16">
        <v>-12.193901035673193</v>
      </c>
      <c r="F11" s="17">
        <v>11.902439024390244</v>
      </c>
      <c r="G11" s="17">
        <v>15.380883066472586</v>
      </c>
      <c r="H11" s="17">
        <v>-22.615372778333466</v>
      </c>
      <c r="I11" s="16">
        <v>13.602391629297459</v>
      </c>
      <c r="J11" s="16">
        <v>15.30359355638166</v>
      </c>
      <c r="K11" s="16">
        <v>-11.11635591220201</v>
      </c>
      <c r="L11" s="17">
        <v>18.232044198895029</v>
      </c>
      <c r="M11" s="17">
        <v>18.449781659388645</v>
      </c>
      <c r="N11" s="17">
        <v>-1.1801628036222098</v>
      </c>
      <c r="O11" s="16">
        <v>12.5</v>
      </c>
      <c r="P11" s="16">
        <v>12.328767123287671</v>
      </c>
      <c r="Q11" s="16">
        <v>1.3888888888888857</v>
      </c>
      <c r="R11" s="17">
        <v>13.649851632047477</v>
      </c>
      <c r="S11" s="17">
        <v>16.969696969696969</v>
      </c>
      <c r="T11" s="17">
        <v>-19.563374311148792</v>
      </c>
      <c r="U11" s="16">
        <v>18.902439024390244</v>
      </c>
      <c r="V11" s="16">
        <v>11.363636363636363</v>
      </c>
      <c r="W11" s="16">
        <v>66.341463414634148</v>
      </c>
    </row>
    <row r="12" spans="2:23" ht="15" customHeight="1" x14ac:dyDescent="0.2">
      <c r="B12" s="15" t="s">
        <v>78</v>
      </c>
      <c r="C12" s="16">
        <v>11.836363636363636</v>
      </c>
      <c r="D12" s="16">
        <v>10.937780168549398</v>
      </c>
      <c r="E12" s="16">
        <v>8.2154098360655752</v>
      </c>
      <c r="F12" s="17">
        <v>11.609756097560975</v>
      </c>
      <c r="G12" s="17">
        <v>10.771470160116449</v>
      </c>
      <c r="H12" s="17">
        <v>7.7824653922214821</v>
      </c>
      <c r="I12" s="16">
        <v>12.884902840059791</v>
      </c>
      <c r="J12" s="16">
        <v>11.400247831474598</v>
      </c>
      <c r="K12" s="16">
        <v>13.02300643400271</v>
      </c>
      <c r="L12" s="17">
        <v>10.558624923265807</v>
      </c>
      <c r="M12" s="17">
        <v>9.9344978165938862</v>
      </c>
      <c r="N12" s="17">
        <v>6.2824223045217451</v>
      </c>
      <c r="O12" s="16">
        <v>9.653465346534654</v>
      </c>
      <c r="P12" s="16">
        <v>10.273972602739725</v>
      </c>
      <c r="Q12" s="16">
        <v>-6.0396039603960361</v>
      </c>
      <c r="R12" s="17">
        <v>13.056379821958457</v>
      </c>
      <c r="S12" s="17">
        <v>13.333333333333334</v>
      </c>
      <c r="T12" s="17">
        <v>-2.0771513353115836</v>
      </c>
      <c r="U12" s="16">
        <v>12.804878048780488</v>
      </c>
      <c r="V12" s="16">
        <v>11.363636363636363</v>
      </c>
      <c r="W12" s="16">
        <v>12.682926829268297</v>
      </c>
    </row>
    <row r="13" spans="2:23" ht="15" customHeight="1" x14ac:dyDescent="0.2">
      <c r="B13" s="15" t="s">
        <v>79</v>
      </c>
      <c r="C13" s="16">
        <v>16.754545454545454</v>
      </c>
      <c r="D13" s="16">
        <v>16.245293168370093</v>
      </c>
      <c r="E13" s="16">
        <v>3.134768211920516</v>
      </c>
      <c r="F13" s="17">
        <v>16.73170731707317</v>
      </c>
      <c r="G13" s="17">
        <v>17.27316836487142</v>
      </c>
      <c r="H13" s="17">
        <v>-3.1346944368320067</v>
      </c>
      <c r="I13" s="16">
        <v>16.711509715994023</v>
      </c>
      <c r="J13" s="16">
        <v>16.418835192069391</v>
      </c>
      <c r="K13" s="16">
        <v>1.7825535155258763</v>
      </c>
      <c r="L13" s="17">
        <v>15.531000613873543</v>
      </c>
      <c r="M13" s="17">
        <v>13.537117903930131</v>
      </c>
      <c r="N13" s="17">
        <v>14.729004534743268</v>
      </c>
      <c r="O13" s="16">
        <v>16.955445544554454</v>
      </c>
      <c r="P13" s="16">
        <v>18.493150684931507</v>
      </c>
      <c r="Q13" s="16">
        <v>-8.3149981664833206</v>
      </c>
      <c r="R13" s="17">
        <v>20.326409495548962</v>
      </c>
      <c r="S13" s="17">
        <v>14.848484848484848</v>
      </c>
      <c r="T13" s="17">
        <v>36.89214558226854</v>
      </c>
      <c r="U13" s="16">
        <v>18.292682926829269</v>
      </c>
      <c r="V13" s="16">
        <v>17.045454545454547</v>
      </c>
      <c r="W13" s="16">
        <v>7.3170731707317032</v>
      </c>
    </row>
    <row r="14" spans="2:23" ht="15" customHeight="1" x14ac:dyDescent="0.2">
      <c r="B14" s="15" t="s">
        <v>80</v>
      </c>
      <c r="C14" s="16">
        <v>9.4</v>
      </c>
      <c r="D14" s="16">
        <v>9.2702169625246551</v>
      </c>
      <c r="E14" s="16">
        <v>1.3999999999999915</v>
      </c>
      <c r="F14" s="17">
        <v>10.414634146341463</v>
      </c>
      <c r="G14" s="17">
        <v>9.2188258127122751</v>
      </c>
      <c r="H14" s="17">
        <v>12.971373555840827</v>
      </c>
      <c r="I14" s="16">
        <v>9.4469357249626302</v>
      </c>
      <c r="J14" s="16">
        <v>9.6034696406443611</v>
      </c>
      <c r="K14" s="16">
        <v>-1.6299725155504063</v>
      </c>
      <c r="L14" s="17">
        <v>5.1565377532228363</v>
      </c>
      <c r="M14" s="17">
        <v>6.3318777292576423</v>
      </c>
      <c r="N14" s="17">
        <v>-18.562265828411753</v>
      </c>
      <c r="O14" s="16">
        <v>10.891089108910892</v>
      </c>
      <c r="P14" s="16">
        <v>11.415525114155251</v>
      </c>
      <c r="Q14" s="16">
        <v>-4.5940594059405839</v>
      </c>
      <c r="R14" s="17">
        <v>12.611275964391691</v>
      </c>
      <c r="S14" s="17">
        <v>11.818181818181818</v>
      </c>
      <c r="T14" s="17">
        <v>6.7107966217758417</v>
      </c>
      <c r="U14" s="16">
        <v>4.8780487804878048</v>
      </c>
      <c r="V14" s="16">
        <v>11.363636363636363</v>
      </c>
      <c r="W14" s="16">
        <v>-57.073170731707314</v>
      </c>
    </row>
    <row r="15" spans="2:23" ht="15" customHeight="1" x14ac:dyDescent="0.2">
      <c r="B15" s="15" t="s">
        <v>81</v>
      </c>
      <c r="C15" s="16">
        <v>13.818181818181818</v>
      </c>
      <c r="D15" s="16">
        <v>12.031558185404339</v>
      </c>
      <c r="E15" s="16">
        <v>14.849478390461996</v>
      </c>
      <c r="F15" s="17">
        <v>15.853658536585366</v>
      </c>
      <c r="G15" s="17">
        <v>12.663755458515285</v>
      </c>
      <c r="H15" s="17">
        <v>25.18923465096718</v>
      </c>
      <c r="I15" s="16">
        <v>12.914798206278027</v>
      </c>
      <c r="J15" s="16">
        <v>11.028500619578686</v>
      </c>
      <c r="K15" s="16">
        <v>17.103844409734464</v>
      </c>
      <c r="L15" s="17">
        <v>7.6120319214241867</v>
      </c>
      <c r="M15" s="17">
        <v>7.2052401746724888</v>
      </c>
      <c r="N15" s="17">
        <v>5.6457763640084124</v>
      </c>
      <c r="O15" s="16">
        <v>19.554455445544555</v>
      </c>
      <c r="P15" s="16">
        <v>20.319634703196346</v>
      </c>
      <c r="Q15" s="16">
        <v>-3.7657136500166786</v>
      </c>
      <c r="R15" s="17">
        <v>15.281899109792285</v>
      </c>
      <c r="S15" s="17">
        <v>16.363636363636363</v>
      </c>
      <c r="T15" s="17">
        <v>-6.6106165512693735</v>
      </c>
      <c r="U15" s="16">
        <v>4.2682926829268295</v>
      </c>
      <c r="V15" s="16">
        <v>6.8181818181818183</v>
      </c>
      <c r="W15" s="16">
        <v>-37.39837398373983</v>
      </c>
    </row>
    <row r="16" spans="2:23" ht="15" customHeight="1" x14ac:dyDescent="0.2">
      <c r="B16" s="15" t="s">
        <v>52</v>
      </c>
      <c r="C16" s="16">
        <v>17.072727272727274</v>
      </c>
      <c r="D16" s="16">
        <v>19.562488793258023</v>
      </c>
      <c r="E16" s="16">
        <v>-12.727222731439028</v>
      </c>
      <c r="F16" s="17">
        <v>18.658536585365855</v>
      </c>
      <c r="G16" s="17">
        <v>19.990295972828722</v>
      </c>
      <c r="H16" s="17">
        <v>-6.6620293630120671</v>
      </c>
      <c r="I16" s="16">
        <v>17.608370702541105</v>
      </c>
      <c r="J16" s="16">
        <v>20.260223048327138</v>
      </c>
      <c r="K16" s="16">
        <v>-13.088959284705368</v>
      </c>
      <c r="L16" s="17">
        <v>15.039901780233272</v>
      </c>
      <c r="M16" s="17">
        <v>19.868995633187772</v>
      </c>
      <c r="N16" s="17">
        <v>-24.304670161023751</v>
      </c>
      <c r="O16" s="16">
        <v>17.450495049504951</v>
      </c>
      <c r="P16" s="16">
        <v>17.579908675799086</v>
      </c>
      <c r="Q16" s="16">
        <v>-0.73614504307572304</v>
      </c>
      <c r="R16" s="17">
        <v>12.314540059347181</v>
      </c>
      <c r="S16" s="17">
        <v>16.363636363636363</v>
      </c>
      <c r="T16" s="17">
        <v>-24.744477415100562</v>
      </c>
      <c r="U16" s="16">
        <v>9.7560975609756095</v>
      </c>
      <c r="V16" s="16">
        <v>18.181818181818183</v>
      </c>
      <c r="W16" s="16">
        <v>-46.341463414634148</v>
      </c>
    </row>
    <row r="17" spans="2:23" ht="15" customHeight="1" x14ac:dyDescent="0.2">
      <c r="B17" s="15" t="s">
        <v>46</v>
      </c>
      <c r="C17" s="16">
        <v>11000</v>
      </c>
      <c r="D17" s="16">
        <v>5577</v>
      </c>
      <c r="E17" s="16">
        <v>0</v>
      </c>
      <c r="F17" s="19">
        <v>4100</v>
      </c>
      <c r="G17" s="19">
        <v>2061</v>
      </c>
      <c r="H17" s="19">
        <v>0</v>
      </c>
      <c r="I17" s="18">
        <v>3345</v>
      </c>
      <c r="J17" s="18">
        <v>1614</v>
      </c>
      <c r="K17" s="18">
        <v>0</v>
      </c>
      <c r="L17" s="19">
        <v>1629</v>
      </c>
      <c r="M17" s="19">
        <v>916</v>
      </c>
      <c r="N17" s="19">
        <v>0</v>
      </c>
      <c r="O17" s="18">
        <v>808</v>
      </c>
      <c r="P17" s="18">
        <v>438</v>
      </c>
      <c r="Q17" s="18">
        <v>0</v>
      </c>
      <c r="R17" s="19">
        <v>674</v>
      </c>
      <c r="S17" s="19">
        <v>330</v>
      </c>
      <c r="T17" s="19">
        <v>0</v>
      </c>
      <c r="U17" s="18">
        <v>164</v>
      </c>
      <c r="V17" s="18">
        <v>88</v>
      </c>
      <c r="W17" s="18">
        <v>0</v>
      </c>
    </row>
    <row r="18" spans="2:23" ht="15" customHeight="1" x14ac:dyDescent="0.2">
      <c r="B18" s="26" t="s">
        <v>82</v>
      </c>
      <c r="C18" s="32">
        <v>50054.8566103923</v>
      </c>
      <c r="D18" s="32">
        <v>49441.105216228316</v>
      </c>
      <c r="E18" s="33">
        <v>1.2413787909468823</v>
      </c>
      <c r="F18" s="32">
        <v>53190.625787106452</v>
      </c>
      <c r="G18" s="32">
        <v>50644.164342025506</v>
      </c>
      <c r="H18" s="33">
        <v>5.0281438704041221</v>
      </c>
      <c r="I18" s="32">
        <v>49632.353047895427</v>
      </c>
      <c r="J18" s="32">
        <v>49093.245532245463</v>
      </c>
      <c r="K18" s="33">
        <v>1.0981297117459263</v>
      </c>
      <c r="L18" s="32">
        <v>40201.450867052008</v>
      </c>
      <c r="M18" s="32">
        <v>41127.77247956401</v>
      </c>
      <c r="N18" s="33">
        <v>-2.2523019280275491</v>
      </c>
      <c r="O18" s="32">
        <v>56287.763118440744</v>
      </c>
      <c r="P18" s="32">
        <v>59064.930747922423</v>
      </c>
      <c r="Q18" s="33">
        <v>-4.7018892502119201</v>
      </c>
      <c r="R18" s="32">
        <v>53246.695431472108</v>
      </c>
      <c r="S18" s="32">
        <v>54661.753623188371</v>
      </c>
      <c r="T18" s="33">
        <v>-2.5887537408166423</v>
      </c>
      <c r="U18" s="32">
        <v>36697.61486486486</v>
      </c>
      <c r="V18" s="32">
        <v>45211.138888888891</v>
      </c>
      <c r="W18" s="34">
        <v>-18.83058961409246</v>
      </c>
    </row>
    <row r="19" spans="2:23" ht="30" customHeight="1" x14ac:dyDescent="0.2">
      <c r="B19" s="156" t="s">
        <v>83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</row>
    <row r="20" spans="2:23" x14ac:dyDescent="0.2">
      <c r="B20" s="21"/>
      <c r="C20" s="21"/>
      <c r="D20" s="35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x14ac:dyDescent="0.2">
      <c r="B21" s="21"/>
      <c r="C21" s="21"/>
      <c r="D21" s="35"/>
      <c r="E21" s="21"/>
      <c r="F21" s="21"/>
      <c r="G21" s="21"/>
      <c r="H21" s="23" t="s">
        <v>36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2:23" x14ac:dyDescent="0.2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x14ac:dyDescent="0.2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2:23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x14ac:dyDescent="0.2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3" x14ac:dyDescent="0.2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</sheetData>
  <mergeCells count="10">
    <mergeCell ref="B19:W19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1" location="INDICE!A1" tooltip="Ver Índice" display="Ver Índice"/>
  </hyperlinks>
  <printOptions horizontalCentered="1" verticalCentered="1"/>
  <pageMargins left="0.26" right="0.37" top="0.98425196850393704" bottom="0.51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53"/>
  <sheetViews>
    <sheetView showGridLines="0" showZeros="0" zoomScaleNormal="100" workbookViewId="0">
      <selection activeCell="A28" sqref="A28"/>
    </sheetView>
  </sheetViews>
  <sheetFormatPr baseColWidth="10" defaultRowHeight="12.75" x14ac:dyDescent="0.2"/>
  <cols>
    <col min="1" max="1" width="18" style="3" customWidth="1"/>
    <col min="2" max="2" width="7.7109375" style="3" customWidth="1"/>
    <col min="3" max="3" width="30.7109375" style="3" customWidth="1"/>
    <col min="4" max="21" width="9.28515625" style="3" customWidth="1"/>
    <col min="22" max="23" width="9.28515625" style="3" hidden="1" customWidth="1"/>
    <col min="24" max="24" width="1" style="3" hidden="1" customWidth="1"/>
    <col min="25" max="25" width="11.42578125" style="3"/>
    <col min="26" max="26" width="8.28515625" style="3" customWidth="1"/>
    <col min="27" max="27" width="25.85546875" style="3" customWidth="1"/>
    <col min="28" max="30" width="11.42578125" style="3" customWidth="1"/>
    <col min="31" max="16384" width="11.42578125" style="3"/>
  </cols>
  <sheetData>
    <row r="4" spans="2:28" ht="33.75" customHeight="1" x14ac:dyDescent="0.2"/>
    <row r="5" spans="2:28" ht="18" customHeight="1" x14ac:dyDescent="0.2">
      <c r="B5" s="162" t="s">
        <v>84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AB5" s="36"/>
    </row>
    <row r="6" spans="2:28" ht="12.75" customHeight="1" x14ac:dyDescent="0.2">
      <c r="B6" s="163"/>
      <c r="C6" s="163"/>
      <c r="D6" s="159" t="s">
        <v>28</v>
      </c>
      <c r="E6" s="159"/>
      <c r="F6" s="159"/>
      <c r="G6" s="160" t="s">
        <v>29</v>
      </c>
      <c r="H6" s="160"/>
      <c r="I6" s="160"/>
      <c r="J6" s="159" t="s">
        <v>30</v>
      </c>
      <c r="K6" s="159"/>
      <c r="L6" s="159"/>
      <c r="M6" s="160" t="s">
        <v>31</v>
      </c>
      <c r="N6" s="160"/>
      <c r="O6" s="160"/>
      <c r="P6" s="159" t="s">
        <v>85</v>
      </c>
      <c r="Q6" s="159"/>
      <c r="R6" s="159"/>
      <c r="S6" s="160" t="s">
        <v>33</v>
      </c>
      <c r="T6" s="160"/>
      <c r="U6" s="160"/>
      <c r="V6" s="159" t="s">
        <v>34</v>
      </c>
      <c r="W6" s="159"/>
      <c r="X6" s="159"/>
    </row>
    <row r="7" spans="2:28" ht="12.75" customHeight="1" x14ac:dyDescent="0.2">
      <c r="B7" s="163"/>
      <c r="C7" s="163"/>
      <c r="D7" s="13">
        <v>2011</v>
      </c>
      <c r="E7" s="13">
        <v>2010</v>
      </c>
      <c r="F7" s="13" t="s">
        <v>394</v>
      </c>
      <c r="G7" s="14">
        <v>2011</v>
      </c>
      <c r="H7" s="14">
        <v>2010</v>
      </c>
      <c r="I7" s="14" t="s">
        <v>394</v>
      </c>
      <c r="J7" s="13">
        <v>2011</v>
      </c>
      <c r="K7" s="13">
        <v>2010</v>
      </c>
      <c r="L7" s="13" t="s">
        <v>394</v>
      </c>
      <c r="M7" s="14">
        <v>2011</v>
      </c>
      <c r="N7" s="14">
        <v>2010</v>
      </c>
      <c r="O7" s="14" t="s">
        <v>394</v>
      </c>
      <c r="P7" s="13">
        <v>2011</v>
      </c>
      <c r="Q7" s="13">
        <v>2010</v>
      </c>
      <c r="R7" s="13" t="s">
        <v>394</v>
      </c>
      <c r="S7" s="14">
        <v>2011</v>
      </c>
      <c r="T7" s="14">
        <v>2010</v>
      </c>
      <c r="U7" s="14" t="s">
        <v>394</v>
      </c>
      <c r="V7" s="13">
        <v>2011</v>
      </c>
      <c r="W7" s="13">
        <v>2010</v>
      </c>
      <c r="X7" s="13" t="s">
        <v>394</v>
      </c>
    </row>
    <row r="8" spans="2:28" ht="15" customHeight="1" x14ac:dyDescent="0.2">
      <c r="B8" s="164" t="s">
        <v>86</v>
      </c>
      <c r="C8" s="164"/>
      <c r="D8" s="37">
        <v>673.03015379474505</v>
      </c>
      <c r="E8" s="37">
        <v>653.13452385656899</v>
      </c>
      <c r="F8" s="37">
        <v>3.0461764324902134</v>
      </c>
      <c r="G8" s="37">
        <v>761.20688253541709</v>
      </c>
      <c r="H8" s="37">
        <v>719.7375999880029</v>
      </c>
      <c r="I8" s="37">
        <v>5.7617224038462638</v>
      </c>
      <c r="J8" s="37">
        <v>651.34760576652445</v>
      </c>
      <c r="K8" s="37">
        <v>644.4204508188011</v>
      </c>
      <c r="L8" s="37">
        <v>1.0749433756985383</v>
      </c>
      <c r="M8" s="37">
        <v>582.35565282239588</v>
      </c>
      <c r="N8" s="37">
        <v>573.47621415885089</v>
      </c>
      <c r="O8" s="37">
        <v>1.5483534354722792</v>
      </c>
      <c r="P8" s="37">
        <v>744.41672728092396</v>
      </c>
      <c r="Q8" s="37">
        <v>755.89605708204158</v>
      </c>
      <c r="R8" s="37">
        <v>-1.5186386664630618</v>
      </c>
      <c r="S8" s="37">
        <v>503.80298800131658</v>
      </c>
      <c r="T8" s="37">
        <v>468.53515728424179</v>
      </c>
      <c r="U8" s="37">
        <v>7.5272538610542625</v>
      </c>
      <c r="V8" s="27">
        <v>423.18127597653904</v>
      </c>
      <c r="W8" s="27">
        <v>396.9965693381389</v>
      </c>
      <c r="X8" s="27">
        <v>6.5957009860449176</v>
      </c>
    </row>
    <row r="9" spans="2:28" ht="15" customHeight="1" x14ac:dyDescent="0.2">
      <c r="B9" s="164" t="s">
        <v>87</v>
      </c>
      <c r="C9" s="164"/>
      <c r="D9" s="37">
        <v>353.1865417631916</v>
      </c>
      <c r="E9" s="37">
        <v>359.88552289794779</v>
      </c>
      <c r="F9" s="37">
        <v>-1.8614200095667002</v>
      </c>
      <c r="G9" s="37">
        <v>344.41386397971621</v>
      </c>
      <c r="H9" s="37">
        <v>346.52687559605579</v>
      </c>
      <c r="I9" s="37">
        <v>-0.60976846679064067</v>
      </c>
      <c r="J9" s="37">
        <v>387.50699008575492</v>
      </c>
      <c r="K9" s="37">
        <v>391.50457258294921</v>
      </c>
      <c r="L9" s="37">
        <v>-1.0210819431354849</v>
      </c>
      <c r="M9" s="37">
        <v>349.43146732468108</v>
      </c>
      <c r="N9" s="37">
        <v>358.41183578882692</v>
      </c>
      <c r="O9" s="37">
        <v>-2.5056004203602811</v>
      </c>
      <c r="P9" s="37">
        <v>287.80733695413062</v>
      </c>
      <c r="Q9" s="37">
        <v>321.84685771359312</v>
      </c>
      <c r="R9" s="37">
        <v>-10.576309801897708</v>
      </c>
      <c r="S9" s="37">
        <v>319.84606420124737</v>
      </c>
      <c r="T9" s="37">
        <v>332.99900229023569</v>
      </c>
      <c r="U9" s="37">
        <v>-3.9498430921797478</v>
      </c>
      <c r="V9" s="27">
        <v>347.91600175588292</v>
      </c>
      <c r="W9" s="27">
        <v>405.21038210757769</v>
      </c>
      <c r="X9" s="27">
        <v>-14.139415691595957</v>
      </c>
    </row>
    <row r="10" spans="2:28" ht="15" customHeight="1" x14ac:dyDescent="0.2">
      <c r="B10" s="165" t="s">
        <v>88</v>
      </c>
      <c r="C10" s="38" t="s">
        <v>89</v>
      </c>
      <c r="D10" s="16">
        <v>9.6365065503893153</v>
      </c>
      <c r="E10" s="16">
        <v>9.1651254683613548</v>
      </c>
      <c r="F10" s="16">
        <v>5.1432038072495629</v>
      </c>
      <c r="G10" s="17">
        <v>9.5680884304644671</v>
      </c>
      <c r="H10" s="17">
        <v>9.0085627700593616</v>
      </c>
      <c r="I10" s="17">
        <v>6.2110424791036678</v>
      </c>
      <c r="J10" s="16">
        <v>10.186488782239161</v>
      </c>
      <c r="K10" s="16">
        <v>9.5037617202402327</v>
      </c>
      <c r="L10" s="16">
        <v>7.1837560967560847</v>
      </c>
      <c r="M10" s="17">
        <v>9.2718176708083835</v>
      </c>
      <c r="N10" s="17">
        <v>9.1348562958988015</v>
      </c>
      <c r="O10" s="17">
        <v>1.4993270881674619</v>
      </c>
      <c r="P10" s="16">
        <v>6.5134066618187356</v>
      </c>
      <c r="Q10" s="16">
        <v>6.7909193090592499</v>
      </c>
      <c r="R10" s="16">
        <v>-4.086525470422032</v>
      </c>
      <c r="S10" s="17">
        <v>10.714355557742326</v>
      </c>
      <c r="T10" s="17">
        <v>9.1937925177427982</v>
      </c>
      <c r="U10" s="17">
        <v>16.539018441682728</v>
      </c>
      <c r="V10" s="39">
        <v>18.780846771037496</v>
      </c>
      <c r="W10" s="39">
        <v>21.873807615773842</v>
      </c>
      <c r="X10" s="39">
        <v>-14.140020334209765</v>
      </c>
    </row>
    <row r="11" spans="2:28" ht="15" customHeight="1" x14ac:dyDescent="0.2">
      <c r="B11" s="165"/>
      <c r="C11" s="38" t="s">
        <v>90</v>
      </c>
      <c r="D11" s="16">
        <v>19.766924755873735</v>
      </c>
      <c r="E11" s="16">
        <v>20.974235553728594</v>
      </c>
      <c r="F11" s="16">
        <v>-5.7561611471471963</v>
      </c>
      <c r="G11" s="17">
        <v>17.48529474610433</v>
      </c>
      <c r="H11" s="17">
        <v>18.818121291828714</v>
      </c>
      <c r="I11" s="17">
        <v>-7.0826759220811795</v>
      </c>
      <c r="J11" s="16">
        <v>13.385815700123569</v>
      </c>
      <c r="K11" s="16">
        <v>14.321858000620473</v>
      </c>
      <c r="L11" s="16">
        <v>-6.5357602376475938</v>
      </c>
      <c r="M11" s="17">
        <v>30.686624323416911</v>
      </c>
      <c r="N11" s="17">
        <v>31.31840528808543</v>
      </c>
      <c r="O11" s="17">
        <v>-2.01728331585538</v>
      </c>
      <c r="P11" s="16">
        <v>20.502832506391037</v>
      </c>
      <c r="Q11" s="16">
        <v>23.185470574503427</v>
      </c>
      <c r="R11" s="16">
        <v>-11.570341259592254</v>
      </c>
      <c r="S11" s="17">
        <v>24.254243421220693</v>
      </c>
      <c r="T11" s="17">
        <v>25.443237689697675</v>
      </c>
      <c r="U11" s="17">
        <v>-4.6731248710474489</v>
      </c>
      <c r="V11" s="39">
        <v>21.623872745487553</v>
      </c>
      <c r="W11" s="39">
        <v>28.520124612797524</v>
      </c>
      <c r="X11" s="39">
        <v>-24.180300615571269</v>
      </c>
    </row>
    <row r="12" spans="2:28" ht="15" customHeight="1" x14ac:dyDescent="0.2">
      <c r="B12" s="165"/>
      <c r="C12" s="38" t="s">
        <v>91</v>
      </c>
      <c r="D12" s="16">
        <v>24.471709853795016</v>
      </c>
      <c r="E12" s="16">
        <v>24.831373257426705</v>
      </c>
      <c r="F12" s="16">
        <v>-1.4484233308527195</v>
      </c>
      <c r="G12" s="17">
        <v>29.208981636799979</v>
      </c>
      <c r="H12" s="17">
        <v>27.45389377008987</v>
      </c>
      <c r="I12" s="17">
        <v>6.3928558965367017</v>
      </c>
      <c r="J12" s="16">
        <v>21.978774551550124</v>
      </c>
      <c r="K12" s="16">
        <v>22.064181725719081</v>
      </c>
      <c r="L12" s="16">
        <v>-0.38708516468301468</v>
      </c>
      <c r="M12" s="17">
        <v>26.694405008023107</v>
      </c>
      <c r="N12" s="17">
        <v>33.511795561174907</v>
      </c>
      <c r="O12" s="17">
        <v>-20.343256572769519</v>
      </c>
      <c r="P12" s="16">
        <v>24.70703550843929</v>
      </c>
      <c r="Q12" s="16">
        <v>18.541902037580403</v>
      </c>
      <c r="R12" s="16">
        <v>33.249735967558792</v>
      </c>
      <c r="S12" s="17">
        <v>12.360568344859514</v>
      </c>
      <c r="T12" s="17">
        <v>16.078429793284066</v>
      </c>
      <c r="U12" s="17">
        <v>-23.123286889479076</v>
      </c>
      <c r="V12" s="39">
        <v>2.3730946406683455</v>
      </c>
      <c r="W12" s="39">
        <v>3.1515386658729376</v>
      </c>
      <c r="X12" s="39">
        <v>-24.70044342575035</v>
      </c>
    </row>
    <row r="13" spans="2:28" ht="15" customHeight="1" x14ac:dyDescent="0.2">
      <c r="B13" s="165"/>
      <c r="C13" s="38" t="s">
        <v>92</v>
      </c>
      <c r="D13" s="16">
        <v>9.1402735294070361</v>
      </c>
      <c r="E13" s="16">
        <v>8.5462702921332578</v>
      </c>
      <c r="F13" s="16">
        <v>6.9504382259071775</v>
      </c>
      <c r="G13" s="17">
        <v>7.4688562797993949</v>
      </c>
      <c r="H13" s="17">
        <v>7.8091839087776806</v>
      </c>
      <c r="I13" s="17">
        <v>-4.3580434646410424</v>
      </c>
      <c r="J13" s="16">
        <v>14.156360341271551</v>
      </c>
      <c r="K13" s="16">
        <v>12.583893744600742</v>
      </c>
      <c r="L13" s="16">
        <v>12.495866768944182</v>
      </c>
      <c r="M13" s="17">
        <v>8.9648519054217477</v>
      </c>
      <c r="N13" s="17">
        <v>7.5883287436149836</v>
      </c>
      <c r="O13" s="17">
        <v>18.1400043186717</v>
      </c>
      <c r="P13" s="16">
        <v>1.8914119606554594</v>
      </c>
      <c r="Q13" s="16">
        <v>1.973677104142435</v>
      </c>
      <c r="R13" s="16">
        <v>-4.1681156109230955</v>
      </c>
      <c r="S13" s="17">
        <v>4.44248883855595</v>
      </c>
      <c r="T13" s="17">
        <v>4.4159737323070773</v>
      </c>
      <c r="U13" s="17">
        <v>0.60043623119607048</v>
      </c>
      <c r="V13" s="39">
        <v>13.735823349764775</v>
      </c>
      <c r="W13" s="39">
        <v>16.082286607403891</v>
      </c>
      <c r="X13" s="39">
        <v>-14.590358416811583</v>
      </c>
    </row>
    <row r="14" spans="2:28" ht="15" customHeight="1" x14ac:dyDescent="0.2">
      <c r="B14" s="165"/>
      <c r="C14" s="38" t="s">
        <v>93</v>
      </c>
      <c r="D14" s="16">
        <v>5.4203803237266079</v>
      </c>
      <c r="E14" s="16">
        <v>4.8734618054685042</v>
      </c>
      <c r="F14" s="16">
        <v>11.222382365742718</v>
      </c>
      <c r="G14" s="17">
        <v>4.9079128531899077</v>
      </c>
      <c r="H14" s="17">
        <v>4.9880555092316206</v>
      </c>
      <c r="I14" s="17">
        <v>-1.6066913428166316</v>
      </c>
      <c r="J14" s="16">
        <v>5.064779974802053</v>
      </c>
      <c r="K14" s="16">
        <v>4.3749969351171547</v>
      </c>
      <c r="L14" s="16">
        <v>15.766480523635551</v>
      </c>
      <c r="M14" s="17">
        <v>4.4603063515961567</v>
      </c>
      <c r="N14" s="17">
        <v>3.0913400477144242</v>
      </c>
      <c r="O14" s="17">
        <v>44.28391192013558</v>
      </c>
      <c r="P14" s="16">
        <v>6.7069170243512728</v>
      </c>
      <c r="Q14" s="16">
        <v>5.46717854155564</v>
      </c>
      <c r="R14" s="16">
        <v>22.676019694115851</v>
      </c>
      <c r="S14" s="17">
        <v>12.77458893569329</v>
      </c>
      <c r="T14" s="17">
        <v>8.5109321754862375</v>
      </c>
      <c r="U14" s="17">
        <v>50.09623707832526</v>
      </c>
      <c r="V14" s="39">
        <v>1.3020069962181455</v>
      </c>
      <c r="W14" s="39">
        <v>1.2490710220544308</v>
      </c>
      <c r="X14" s="39">
        <v>4.2380275604062376</v>
      </c>
    </row>
    <row r="15" spans="2:28" ht="15" customHeight="1" x14ac:dyDescent="0.2">
      <c r="B15" s="165"/>
      <c r="C15" s="38" t="s">
        <v>94</v>
      </c>
      <c r="D15" s="16">
        <v>17.324534830962719</v>
      </c>
      <c r="E15" s="16">
        <v>14.510366733675948</v>
      </c>
      <c r="F15" s="16">
        <v>19.394190022472642</v>
      </c>
      <c r="G15" s="17">
        <v>16.502773628833243</v>
      </c>
      <c r="H15" s="17">
        <v>13.543139439941644</v>
      </c>
      <c r="I15" s="17">
        <v>21.853383419822123</v>
      </c>
      <c r="J15" s="16">
        <v>15.112824320127606</v>
      </c>
      <c r="K15" s="16">
        <v>12.26355385301604</v>
      </c>
      <c r="L15" s="16">
        <v>23.233644188799559</v>
      </c>
      <c r="M15" s="17">
        <v>26.806232336912373</v>
      </c>
      <c r="N15" s="17">
        <v>22.474499823150193</v>
      </c>
      <c r="O15" s="17">
        <v>19.27398851074858</v>
      </c>
      <c r="P15" s="16">
        <v>12.789691016174046</v>
      </c>
      <c r="Q15" s="16">
        <v>11.125492821873166</v>
      </c>
      <c r="R15" s="16">
        <v>14.958422255497752</v>
      </c>
      <c r="S15" s="17">
        <v>15.023354257311272</v>
      </c>
      <c r="T15" s="17">
        <v>11.661952835576681</v>
      </c>
      <c r="U15" s="17">
        <v>28.823658173956005</v>
      </c>
      <c r="V15" s="39">
        <v>13.234278419074986</v>
      </c>
      <c r="W15" s="39">
        <v>18.914909590792437</v>
      </c>
      <c r="X15" s="39">
        <v>-30.032557884827099</v>
      </c>
    </row>
    <row r="16" spans="2:28" ht="15" customHeight="1" x14ac:dyDescent="0.2">
      <c r="B16" s="165"/>
      <c r="C16" s="38" t="s">
        <v>95</v>
      </c>
      <c r="D16" s="16">
        <v>12.694191267169122</v>
      </c>
      <c r="E16" s="16">
        <v>16.8625940054194</v>
      </c>
      <c r="F16" s="16">
        <v>-24.719819126942227</v>
      </c>
      <c r="G16" s="17">
        <v>10.846689416660737</v>
      </c>
      <c r="H16" s="17">
        <v>12.800338549319061</v>
      </c>
      <c r="I16" s="17">
        <v>-15.262480169028436</v>
      </c>
      <c r="J16" s="16">
        <v>11.681001857649083</v>
      </c>
      <c r="K16" s="16">
        <v>12.75218461530525</v>
      </c>
      <c r="L16" s="16">
        <v>-8.3999941184236633</v>
      </c>
      <c r="M16" s="17">
        <v>12.819769806151387</v>
      </c>
      <c r="N16" s="17">
        <v>23.08335196549632</v>
      </c>
      <c r="O16" s="17">
        <v>-44.463135920148645</v>
      </c>
      <c r="P16" s="16">
        <v>12.261741856611019</v>
      </c>
      <c r="Q16" s="16">
        <v>21.384308505495131</v>
      </c>
      <c r="R16" s="16">
        <v>-42.660096521427768</v>
      </c>
      <c r="S16" s="17">
        <v>14.800700435095434</v>
      </c>
      <c r="T16" s="17">
        <v>16.897310743760329</v>
      </c>
      <c r="U16" s="17">
        <v>-12.407952605352364</v>
      </c>
      <c r="V16" s="39">
        <v>24.272363554332237</v>
      </c>
      <c r="W16" s="39">
        <v>62.086329365780969</v>
      </c>
      <c r="X16" s="39">
        <v>-60.905462116576651</v>
      </c>
    </row>
    <row r="17" spans="2:25" ht="15" customHeight="1" x14ac:dyDescent="0.2">
      <c r="B17" s="165"/>
      <c r="C17" s="40" t="s">
        <v>96</v>
      </c>
      <c r="D17" s="16">
        <v>4.0524919655228819</v>
      </c>
      <c r="E17" s="16">
        <v>3.9007696905942817</v>
      </c>
      <c r="F17" s="16">
        <v>3.8895471141103286</v>
      </c>
      <c r="G17" s="17">
        <v>3.9083206229162837</v>
      </c>
      <c r="H17" s="17">
        <v>3.8899399681560043</v>
      </c>
      <c r="I17" s="17">
        <v>0.47251769720735126</v>
      </c>
      <c r="J17" s="16">
        <v>3.1679921527786465</v>
      </c>
      <c r="K17" s="16">
        <v>3.505588045897071</v>
      </c>
      <c r="L17" s="16">
        <v>-9.6302214834839361</v>
      </c>
      <c r="M17" s="17">
        <v>3.0704399770988342</v>
      </c>
      <c r="N17" s="17">
        <v>3.1022509261883813</v>
      </c>
      <c r="O17" s="17">
        <v>-1.0254150887991642</v>
      </c>
      <c r="P17" s="16">
        <v>7.1264149724268737</v>
      </c>
      <c r="Q17" s="16">
        <v>5.644083696969604</v>
      </c>
      <c r="R17" s="16">
        <v>26.263453113800495</v>
      </c>
      <c r="S17" s="17">
        <v>3.879966615754066</v>
      </c>
      <c r="T17" s="17">
        <v>2.1240712916229789</v>
      </c>
      <c r="U17" s="17">
        <v>82.666496696983614</v>
      </c>
      <c r="V17" s="39">
        <v>12.474860469093597</v>
      </c>
      <c r="W17" s="39">
        <v>19.890509760291</v>
      </c>
      <c r="X17" s="39">
        <v>-37.282349123107203</v>
      </c>
    </row>
    <row r="18" spans="2:25" ht="15" customHeight="1" x14ac:dyDescent="0.2">
      <c r="B18" s="165"/>
      <c r="C18" s="38" t="s">
        <v>97</v>
      </c>
      <c r="D18" s="16">
        <v>26.867733833341905</v>
      </c>
      <c r="E18" s="16">
        <v>29.380448000696223</v>
      </c>
      <c r="F18" s="16">
        <v>-8.5523344208188234</v>
      </c>
      <c r="G18" s="17">
        <v>30.188405058418784</v>
      </c>
      <c r="H18" s="17">
        <v>31.927948871792708</v>
      </c>
      <c r="I18" s="17">
        <v>-5.4483418911722055</v>
      </c>
      <c r="J18" s="16">
        <v>22.876674967150937</v>
      </c>
      <c r="K18" s="16">
        <v>26.716213725168451</v>
      </c>
      <c r="L18" s="16">
        <v>-14.371567758497193</v>
      </c>
      <c r="M18" s="17">
        <v>21.29147935496465</v>
      </c>
      <c r="N18" s="17">
        <v>21.126385189519073</v>
      </c>
      <c r="O18" s="17">
        <v>0.78145960117909397</v>
      </c>
      <c r="P18" s="16">
        <v>40.150772751242329</v>
      </c>
      <c r="Q18" s="16">
        <v>46.020510784333908</v>
      </c>
      <c r="R18" s="16">
        <v>-12.754612960727343</v>
      </c>
      <c r="S18" s="17">
        <v>23.095579932373798</v>
      </c>
      <c r="T18" s="17">
        <v>27.463378866591299</v>
      </c>
      <c r="U18" s="17">
        <v>-15.904084327842298</v>
      </c>
      <c r="V18" s="39">
        <v>29.695910219523896</v>
      </c>
      <c r="W18" s="39">
        <v>28.67159294757009</v>
      </c>
      <c r="X18" s="39">
        <v>3.5725858476956915</v>
      </c>
    </row>
    <row r="19" spans="2:25" ht="15" customHeight="1" x14ac:dyDescent="0.2">
      <c r="B19" s="165"/>
      <c r="C19" s="38" t="s">
        <v>98</v>
      </c>
      <c r="D19" s="16">
        <v>4.1690892512665378</v>
      </c>
      <c r="E19" s="16">
        <v>5.1483394964328424</v>
      </c>
      <c r="F19" s="16">
        <v>-19.020700671445667</v>
      </c>
      <c r="G19" s="17">
        <v>3.315799591438545</v>
      </c>
      <c r="H19" s="17">
        <v>5.3260066350106756</v>
      </c>
      <c r="I19" s="17">
        <v>-37.743232056039318</v>
      </c>
      <c r="J19" s="16">
        <v>4.4838259137450569</v>
      </c>
      <c r="K19" s="16">
        <v>6.3823878679422901</v>
      </c>
      <c r="L19" s="16">
        <v>-29.746890873452003</v>
      </c>
      <c r="M19" s="17">
        <v>5.8254997661881838</v>
      </c>
      <c r="N19" s="17">
        <v>3.8219864227489451</v>
      </c>
      <c r="O19" s="17">
        <v>52.420734189793933</v>
      </c>
      <c r="P19" s="16">
        <v>4.5362048429202018</v>
      </c>
      <c r="Q19" s="16">
        <v>3.887681516332377</v>
      </c>
      <c r="R19" s="16">
        <v>16.68149316921513</v>
      </c>
      <c r="S19" s="17">
        <v>2.9424987025910685</v>
      </c>
      <c r="T19" s="17">
        <v>4.6060041446343485</v>
      </c>
      <c r="U19" s="17">
        <v>-36.116021388759279</v>
      </c>
      <c r="V19" s="39">
        <v>2.2430138974020815</v>
      </c>
      <c r="W19" s="39">
        <v>4.0285267108422991</v>
      </c>
      <c r="X19" s="39">
        <v>-44.321732027610068</v>
      </c>
    </row>
    <row r="20" spans="2:25" ht="15" customHeight="1" x14ac:dyDescent="0.2">
      <c r="B20" s="165"/>
      <c r="C20" s="38" t="s">
        <v>99</v>
      </c>
      <c r="D20" s="16">
        <v>111.49163175330187</v>
      </c>
      <c r="E20" s="16">
        <v>105.91553394429451</v>
      </c>
      <c r="F20" s="16">
        <v>5.2646647770666704</v>
      </c>
      <c r="G20" s="17">
        <v>102.66307834633497</v>
      </c>
      <c r="H20" s="17">
        <v>99.804603894262499</v>
      </c>
      <c r="I20" s="17">
        <v>2.8640707347537528</v>
      </c>
      <c r="J20" s="16">
        <v>144.84855662681693</v>
      </c>
      <c r="K20" s="16">
        <v>135.78930449213198</v>
      </c>
      <c r="L20" s="16">
        <v>6.6715505824023751</v>
      </c>
      <c r="M20" s="17">
        <v>84.668565679981015</v>
      </c>
      <c r="N20" s="17">
        <v>80.831100919059622</v>
      </c>
      <c r="O20" s="17">
        <v>4.7475102000207272</v>
      </c>
      <c r="P20" s="16">
        <v>81.327379623585131</v>
      </c>
      <c r="Q20" s="16">
        <v>84.531429203334724</v>
      </c>
      <c r="R20" s="16">
        <v>-3.7903648500281122</v>
      </c>
      <c r="S20" s="17">
        <v>114.37157288826826</v>
      </c>
      <c r="T20" s="17">
        <v>111.49954576361152</v>
      </c>
      <c r="U20" s="17">
        <v>2.5758195739610272</v>
      </c>
      <c r="V20" s="39">
        <v>86.677951456303106</v>
      </c>
      <c r="W20" s="39">
        <v>80.960208792800231</v>
      </c>
      <c r="X20" s="39">
        <v>7.0624109655351504</v>
      </c>
    </row>
    <row r="21" spans="2:25" ht="15" customHeight="1" x14ac:dyDescent="0.2">
      <c r="B21" s="165"/>
      <c r="C21" s="38" t="s">
        <v>100</v>
      </c>
      <c r="D21" s="16">
        <v>33.685546306300452</v>
      </c>
      <c r="E21" s="16">
        <v>42.918961354431346</v>
      </c>
      <c r="F21" s="16">
        <v>-21.513603211130714</v>
      </c>
      <c r="G21" s="17">
        <v>29.798153535979193</v>
      </c>
      <c r="H21" s="17">
        <v>37.17167009439784</v>
      </c>
      <c r="I21" s="17">
        <v>-19.836387602960883</v>
      </c>
      <c r="J21" s="16">
        <v>40.487253177716099</v>
      </c>
      <c r="K21" s="16">
        <v>53.454709738551607</v>
      </c>
      <c r="L21" s="16">
        <v>-24.25877275222274</v>
      </c>
      <c r="M21" s="17">
        <v>31.127123878518674</v>
      </c>
      <c r="N21" s="17">
        <v>37.950001842906488</v>
      </c>
      <c r="O21" s="17">
        <v>-17.97859718856148</v>
      </c>
      <c r="P21" s="16">
        <v>25.923200504612659</v>
      </c>
      <c r="Q21" s="16">
        <v>37.022145689431269</v>
      </c>
      <c r="R21" s="16">
        <v>-29.979205629853681</v>
      </c>
      <c r="S21" s="17">
        <v>38.630013248266607</v>
      </c>
      <c r="T21" s="17">
        <v>47.960724500646052</v>
      </c>
      <c r="U21" s="17">
        <v>-19.454900545244598</v>
      </c>
      <c r="V21" s="39">
        <v>30.420143546898242</v>
      </c>
      <c r="W21" s="39">
        <v>44.828762834887584</v>
      </c>
      <c r="X21" s="39">
        <v>-32.141460921103004</v>
      </c>
    </row>
    <row r="22" spans="2:25" ht="15" customHeight="1" x14ac:dyDescent="0.2">
      <c r="B22" s="165"/>
      <c r="C22" s="40" t="s">
        <v>101</v>
      </c>
      <c r="D22" s="16">
        <v>65.780658419221794</v>
      </c>
      <c r="E22" s="16">
        <v>65.371663336612684</v>
      </c>
      <c r="F22" s="16">
        <v>0.62564582532205293</v>
      </c>
      <c r="G22" s="17">
        <v>68.295815494840625</v>
      </c>
      <c r="H22" s="17">
        <v>65.480123657615053</v>
      </c>
      <c r="I22" s="17">
        <v>4.3000710443803882</v>
      </c>
      <c r="J22" s="16">
        <v>72.848433576528635</v>
      </c>
      <c r="K22" s="16">
        <v>70.557107462941573</v>
      </c>
      <c r="L22" s="16">
        <v>3.2474773923952682</v>
      </c>
      <c r="M22" s="17">
        <v>72.352349080166789</v>
      </c>
      <c r="N22" s="17">
        <v>74.306567689484766</v>
      </c>
      <c r="O22" s="17">
        <v>-2.6299406231281495</v>
      </c>
      <c r="P22" s="16">
        <v>36.544714406131476</v>
      </c>
      <c r="Q22" s="16">
        <v>51.0729445786084</v>
      </c>
      <c r="R22" s="16">
        <v>-28.446039859941791</v>
      </c>
      <c r="S22" s="17">
        <v>37.099292867028268</v>
      </c>
      <c r="T22" s="17">
        <v>38.455979817695066</v>
      </c>
      <c r="U22" s="17">
        <v>-3.5278959399769008</v>
      </c>
      <c r="V22" s="39">
        <v>87.673954596219744</v>
      </c>
      <c r="W22" s="39">
        <v>72.153658972197348</v>
      </c>
      <c r="X22" s="39">
        <v>21.510060397633822</v>
      </c>
    </row>
    <row r="23" spans="2:25" ht="15" customHeight="1" x14ac:dyDescent="0.2">
      <c r="B23" s="165"/>
      <c r="C23" s="38" t="s">
        <v>102</v>
      </c>
      <c r="D23" s="16">
        <v>2.4661018541584028</v>
      </c>
      <c r="E23" s="16">
        <v>1.7233087295605172</v>
      </c>
      <c r="F23" s="16">
        <v>43.102730918522923</v>
      </c>
      <c r="G23" s="17">
        <v>4.5353464229232117</v>
      </c>
      <c r="H23" s="17">
        <v>2.190300478597317</v>
      </c>
      <c r="I23" s="17">
        <v>107.06503364450148</v>
      </c>
      <c r="J23" s="16">
        <v>0.811352773945205</v>
      </c>
      <c r="K23" s="16">
        <v>1.9880745835557965</v>
      </c>
      <c r="L23" s="16">
        <v>-59.189017320766233</v>
      </c>
      <c r="M23" s="17">
        <v>2.3231040275948387</v>
      </c>
      <c r="N23" s="17">
        <v>1.2930173349540171</v>
      </c>
      <c r="O23" s="17">
        <v>79.665342822140445</v>
      </c>
      <c r="P23" s="16">
        <v>0.83941987543851782</v>
      </c>
      <c r="Q23" s="16">
        <v>0.19434644219430267</v>
      </c>
      <c r="R23" s="16">
        <v>331.91934257241871</v>
      </c>
      <c r="S23" s="17">
        <v>1.1003608789073431</v>
      </c>
      <c r="T23" s="17">
        <v>0.68716229712591359</v>
      </c>
      <c r="U23" s="17">
        <v>60.131148567034415</v>
      </c>
      <c r="V23" s="39">
        <v>0.99611379978671422</v>
      </c>
      <c r="W23" s="39">
        <v>0.17032786664378591</v>
      </c>
      <c r="X23" s="39">
        <v>484.82139148136605</v>
      </c>
    </row>
    <row r="24" spans="2:25" ht="15" customHeight="1" x14ac:dyDescent="0.2">
      <c r="B24" s="165"/>
      <c r="C24" s="38" t="s">
        <v>103</v>
      </c>
      <c r="D24" s="16">
        <v>2.2829715592305821</v>
      </c>
      <c r="E24" s="16">
        <v>3.364269180360612</v>
      </c>
      <c r="F24" s="16">
        <v>-32.140639264011767</v>
      </c>
      <c r="G24" s="17">
        <v>2.0722234807959654</v>
      </c>
      <c r="H24" s="17">
        <v>3.6400724777696327</v>
      </c>
      <c r="I24" s="17">
        <v>-43.071917016727348</v>
      </c>
      <c r="J24" s="16">
        <v>3.1697534329111878</v>
      </c>
      <c r="K24" s="16">
        <v>3.6626375844707377</v>
      </c>
      <c r="L24" s="16">
        <v>-13.457082230831006</v>
      </c>
      <c r="M24" s="17">
        <v>1.7175848048693267</v>
      </c>
      <c r="N24" s="17">
        <v>2.2456248156820031</v>
      </c>
      <c r="O24" s="17">
        <v>-23.51416884624642</v>
      </c>
      <c r="P24" s="16">
        <v>2.0520122447770524</v>
      </c>
      <c r="Q24" s="16">
        <v>2.8821516769634896</v>
      </c>
      <c r="R24" s="16">
        <v>-28.802767002916241</v>
      </c>
      <c r="S24" s="17">
        <v>2.2145654692825154</v>
      </c>
      <c r="T24" s="17">
        <v>6.2366242155197158</v>
      </c>
      <c r="U24" s="17">
        <v>-64.490958686085122</v>
      </c>
      <c r="V24" s="39">
        <v>0</v>
      </c>
      <c r="W24" s="39">
        <v>0</v>
      </c>
      <c r="X24" s="39" t="e">
        <v>#DIV/0!</v>
      </c>
    </row>
    <row r="25" spans="2:25" x14ac:dyDescent="0.2">
      <c r="B25" s="165"/>
      <c r="C25" s="38" t="s">
        <v>104</v>
      </c>
      <c r="D25" s="16">
        <v>3.9357957095261367</v>
      </c>
      <c r="E25" s="16">
        <v>2.3988020487488657</v>
      </c>
      <c r="F25" s="16">
        <v>64.073384528703201</v>
      </c>
      <c r="G25" s="17">
        <v>3.6481244342162822</v>
      </c>
      <c r="H25" s="17">
        <v>2.6749142792069347</v>
      </c>
      <c r="I25" s="17">
        <v>36.382853931973017</v>
      </c>
      <c r="J25" s="16">
        <v>3.2471019363992437</v>
      </c>
      <c r="K25" s="16">
        <v>1.5841184876697083</v>
      </c>
      <c r="L25" s="16">
        <v>104.97847614769273</v>
      </c>
      <c r="M25" s="17">
        <v>7.351313352968937</v>
      </c>
      <c r="N25" s="17">
        <v>3.5323229231481879</v>
      </c>
      <c r="O25" s="17">
        <v>108.11555208596468</v>
      </c>
      <c r="P25" s="16">
        <v>3.9341811985563626</v>
      </c>
      <c r="Q25" s="16">
        <v>2.1226152312157094</v>
      </c>
      <c r="R25" s="16">
        <v>85.345942151894121</v>
      </c>
      <c r="S25" s="17">
        <v>2.1419138082973719</v>
      </c>
      <c r="T25" s="17">
        <v>1.7638819049342356</v>
      </c>
      <c r="U25" s="17">
        <v>21.431814811730888</v>
      </c>
      <c r="V25" s="39">
        <v>2.4117672940718311</v>
      </c>
      <c r="W25" s="39">
        <v>2.6287267418690972</v>
      </c>
      <c r="X25" s="39">
        <v>-8.2534043703227269</v>
      </c>
    </row>
    <row r="26" spans="2:25" ht="15" customHeight="1" x14ac:dyDescent="0.2">
      <c r="B26" s="156" t="s">
        <v>35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</row>
    <row r="27" spans="2:25" x14ac:dyDescent="0.2">
      <c r="B27" s="41"/>
      <c r="C27" s="42"/>
      <c r="D27" s="42"/>
      <c r="E27" s="42"/>
      <c r="F27" s="42"/>
      <c r="G27" s="42"/>
      <c r="H27" s="42"/>
      <c r="I27" s="23" t="s">
        <v>36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2:25" x14ac:dyDescent="0.2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2:25" ht="18" customHeight="1" x14ac:dyDescent="0.2">
      <c r="B29" s="162" t="s">
        <v>105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spans="2:25" ht="12.75" customHeight="1" x14ac:dyDescent="0.2">
      <c r="B30" s="163"/>
      <c r="C30" s="163"/>
      <c r="D30" s="159" t="s">
        <v>28</v>
      </c>
      <c r="E30" s="159"/>
      <c r="F30" s="159"/>
      <c r="G30" s="160" t="s">
        <v>29</v>
      </c>
      <c r="H30" s="160"/>
      <c r="I30" s="160"/>
      <c r="J30" s="159" t="s">
        <v>30</v>
      </c>
      <c r="K30" s="159"/>
      <c r="L30" s="159"/>
      <c r="M30" s="160" t="s">
        <v>31</v>
      </c>
      <c r="N30" s="160"/>
      <c r="O30" s="160"/>
      <c r="P30" s="159" t="s">
        <v>85</v>
      </c>
      <c r="Q30" s="159"/>
      <c r="R30" s="159"/>
      <c r="S30" s="160" t="s">
        <v>33</v>
      </c>
      <c r="T30" s="160"/>
      <c r="U30" s="160"/>
      <c r="V30" s="159" t="s">
        <v>34</v>
      </c>
      <c r="W30" s="159"/>
      <c r="X30" s="159"/>
    </row>
    <row r="31" spans="2:25" ht="114.75" x14ac:dyDescent="0.2">
      <c r="B31" s="163"/>
      <c r="C31" s="163"/>
      <c r="D31" s="13">
        <v>2011</v>
      </c>
      <c r="E31" s="13">
        <v>2010</v>
      </c>
      <c r="F31" s="13" t="s">
        <v>394</v>
      </c>
      <c r="G31" s="14">
        <v>2011</v>
      </c>
      <c r="H31" s="14">
        <v>2010</v>
      </c>
      <c r="I31" s="14" t="s">
        <v>394</v>
      </c>
      <c r="J31" s="13">
        <v>2011</v>
      </c>
      <c r="K31" s="13">
        <v>2010</v>
      </c>
      <c r="L31" s="13" t="s">
        <v>394</v>
      </c>
      <c r="M31" s="14">
        <v>2011</v>
      </c>
      <c r="N31" s="14">
        <v>2010</v>
      </c>
      <c r="O31" s="14" t="s">
        <v>394</v>
      </c>
      <c r="P31" s="13">
        <v>2011</v>
      </c>
      <c r="Q31" s="13">
        <v>2010</v>
      </c>
      <c r="R31" s="13" t="s">
        <v>394</v>
      </c>
      <c r="S31" s="14">
        <v>2011</v>
      </c>
      <c r="T31" s="14">
        <v>2010</v>
      </c>
      <c r="U31" s="14" t="s">
        <v>394</v>
      </c>
      <c r="V31" s="13">
        <v>2011</v>
      </c>
      <c r="W31" s="13">
        <v>2010</v>
      </c>
      <c r="X31" s="13" t="s">
        <v>394</v>
      </c>
    </row>
    <row r="32" spans="2:25" ht="15" customHeight="1" x14ac:dyDescent="0.2">
      <c r="B32" s="164" t="s">
        <v>106</v>
      </c>
      <c r="C32" s="164"/>
      <c r="D32" s="37">
        <v>71.295741495141186</v>
      </c>
      <c r="E32" s="37">
        <v>67.447191395233872</v>
      </c>
      <c r="F32" s="37">
        <v>5.706019806451522</v>
      </c>
      <c r="G32" s="37">
        <v>82.296070151697734</v>
      </c>
      <c r="H32" s="37">
        <v>76.266723881904369</v>
      </c>
      <c r="I32" s="37">
        <v>7.9056054369524702</v>
      </c>
      <c r="J32" s="37">
        <v>66.622048227066657</v>
      </c>
      <c r="K32" s="37">
        <v>63.612496750274957</v>
      </c>
      <c r="L32" s="37">
        <v>4.7310695705065058</v>
      </c>
      <c r="M32" s="37">
        <v>62.805868550718671</v>
      </c>
      <c r="N32" s="37">
        <v>59.479781134593743</v>
      </c>
      <c r="O32" s="37">
        <v>5.5919631052415895</v>
      </c>
      <c r="P32" s="27">
        <v>79.243696467197069</v>
      </c>
      <c r="Q32" s="27">
        <v>76.618099906455853</v>
      </c>
      <c r="R32" s="27">
        <v>3.4268620129536487</v>
      </c>
      <c r="S32" s="37">
        <v>51.858547059929357</v>
      </c>
      <c r="T32" s="37">
        <v>51.493486351065151</v>
      </c>
      <c r="U32" s="37">
        <v>0.7089454118048053</v>
      </c>
      <c r="V32" s="27">
        <v>55.384093261445635</v>
      </c>
      <c r="W32" s="27">
        <v>39.255257789032385</v>
      </c>
      <c r="X32" s="27">
        <v>41.087070575599483</v>
      </c>
      <c r="Y32" s="43"/>
    </row>
    <row r="33" spans="2:25" ht="15" customHeight="1" x14ac:dyDescent="0.2">
      <c r="B33" s="164" t="s">
        <v>107</v>
      </c>
      <c r="C33" s="164"/>
      <c r="D33" s="37">
        <v>37.557843731647338</v>
      </c>
      <c r="E33" s="37">
        <v>37.314044359511058</v>
      </c>
      <c r="F33" s="37">
        <v>0.65337160932580218</v>
      </c>
      <c r="G33" s="37">
        <v>37.253577161768433</v>
      </c>
      <c r="H33" s="37">
        <v>36.591192413603842</v>
      </c>
      <c r="I33" s="37">
        <v>1.810230015675387</v>
      </c>
      <c r="J33" s="37">
        <v>39.663919183795137</v>
      </c>
      <c r="K33" s="37">
        <v>38.830856803103067</v>
      </c>
      <c r="L33" s="37">
        <v>2.1453618314842231</v>
      </c>
      <c r="M33" s="37">
        <v>38.20550777044803</v>
      </c>
      <c r="N33" s="37">
        <v>37.62947352842491</v>
      </c>
      <c r="O33" s="37">
        <v>1.5308060092522737</v>
      </c>
      <c r="P33" s="27">
        <v>30.866515563968374</v>
      </c>
      <c r="Q33" s="27">
        <v>32.603373565060487</v>
      </c>
      <c r="R33" s="27">
        <v>-5.327233998120434</v>
      </c>
      <c r="S33" s="37">
        <v>32.863572703425881</v>
      </c>
      <c r="T33" s="37">
        <v>36.454229972782464</v>
      </c>
      <c r="U33" s="37">
        <v>-9.8497685235360848</v>
      </c>
      <c r="V33" s="27">
        <v>45.0341154601143</v>
      </c>
      <c r="W33" s="27">
        <v>44.419035175103602</v>
      </c>
      <c r="X33" s="27">
        <v>1.3847222988657819</v>
      </c>
      <c r="Y33" s="43"/>
    </row>
    <row r="34" spans="2:25" ht="15" customHeight="1" x14ac:dyDescent="0.2">
      <c r="B34" s="166" t="s">
        <v>108</v>
      </c>
      <c r="C34" s="38" t="s">
        <v>89</v>
      </c>
      <c r="D34" s="16">
        <v>1.0247457486111904</v>
      </c>
      <c r="E34" s="16">
        <v>0.95026856188348829</v>
      </c>
      <c r="F34" s="16">
        <v>7.8374882338613787</v>
      </c>
      <c r="G34" s="17">
        <v>1.0349337175809086</v>
      </c>
      <c r="H34" s="17">
        <v>0.95125104834154972</v>
      </c>
      <c r="I34" s="17">
        <v>8.7971171632614471</v>
      </c>
      <c r="J34" s="16">
        <v>1.0426549150402598</v>
      </c>
      <c r="K34" s="16">
        <v>0.9426178805900749</v>
      </c>
      <c r="L34" s="16">
        <v>10.612681608327023</v>
      </c>
      <c r="M34" s="17">
        <v>1.013745283961796</v>
      </c>
      <c r="N34" s="17">
        <v>0.95906384457408689</v>
      </c>
      <c r="O34" s="17">
        <v>5.7015431972615715</v>
      </c>
      <c r="P34" s="39">
        <v>0.69854427697763677</v>
      </c>
      <c r="Q34" s="39">
        <v>0.68792617910369036</v>
      </c>
      <c r="R34" s="39">
        <v>1.5434937928632024</v>
      </c>
      <c r="S34" s="17">
        <v>1.1008795863145922</v>
      </c>
      <c r="T34" s="17">
        <v>1.0064673601386016</v>
      </c>
      <c r="U34" s="17">
        <v>9.3805551888924583</v>
      </c>
      <c r="V34" s="39">
        <v>2.4309856909630243</v>
      </c>
      <c r="W34" s="39">
        <v>2.3977999399841576</v>
      </c>
      <c r="X34" s="39">
        <v>1.3840083330340747</v>
      </c>
    </row>
    <row r="35" spans="2:25" ht="15" customHeight="1" x14ac:dyDescent="0.2">
      <c r="B35" s="166"/>
      <c r="C35" s="38" t="s">
        <v>90</v>
      </c>
      <c r="D35" s="16">
        <v>2.1020140442783495</v>
      </c>
      <c r="E35" s="16">
        <v>2.17467362831538</v>
      </c>
      <c r="F35" s="16">
        <v>-3.3411718931505447</v>
      </c>
      <c r="G35" s="17">
        <v>1.8912995240476929</v>
      </c>
      <c r="H35" s="17">
        <v>1.9870825195518418</v>
      </c>
      <c r="I35" s="17">
        <v>-4.8202827291617183</v>
      </c>
      <c r="J35" s="16">
        <v>1.3701273156940532</v>
      </c>
      <c r="K35" s="16">
        <v>1.4204943086805035</v>
      </c>
      <c r="L35" s="16">
        <v>-3.5457370493258793</v>
      </c>
      <c r="M35" s="17">
        <v>3.3551588041375942</v>
      </c>
      <c r="N35" s="17">
        <v>3.2881031959972731</v>
      </c>
      <c r="O35" s="17">
        <v>2.0393401345173885</v>
      </c>
      <c r="P35" s="39">
        <v>2.1988702767671784</v>
      </c>
      <c r="Q35" s="39">
        <v>2.3487088356007462</v>
      </c>
      <c r="R35" s="39">
        <v>-6.3796140484668626</v>
      </c>
      <c r="S35" s="17">
        <v>2.4920772248063354</v>
      </c>
      <c r="T35" s="17">
        <v>2.7853345854291831</v>
      </c>
      <c r="U35" s="17">
        <v>-10.528622383714833</v>
      </c>
      <c r="V35" s="39">
        <v>2.7989858960220708</v>
      </c>
      <c r="W35" s="39">
        <v>3.1263671275773581</v>
      </c>
      <c r="X35" s="39">
        <v>-10.471618277568609</v>
      </c>
    </row>
    <row r="36" spans="2:25" ht="15" customHeight="1" x14ac:dyDescent="0.2">
      <c r="B36" s="166"/>
      <c r="C36" s="38" t="s">
        <v>91</v>
      </c>
      <c r="D36" s="16">
        <v>2.6023207168275611</v>
      </c>
      <c r="E36" s="16">
        <v>2.574593597914542</v>
      </c>
      <c r="F36" s="16">
        <v>1.0769512879810748</v>
      </c>
      <c r="G36" s="17">
        <v>3.1593938718079388</v>
      </c>
      <c r="H36" s="17">
        <v>2.8989691137694495</v>
      </c>
      <c r="I36" s="17">
        <v>8.983357456329216</v>
      </c>
      <c r="J36" s="16">
        <v>2.2496738378283587</v>
      </c>
      <c r="K36" s="16">
        <v>2.1884063203055408</v>
      </c>
      <c r="L36" s="16">
        <v>2.7996408598501858</v>
      </c>
      <c r="M36" s="17">
        <v>2.9186647263621373</v>
      </c>
      <c r="N36" s="17">
        <v>3.5183861079359113</v>
      </c>
      <c r="O36" s="17">
        <v>-17.045354408973765</v>
      </c>
      <c r="P36" s="39">
        <v>2.649759051077639</v>
      </c>
      <c r="Q36" s="39">
        <v>1.8783112037587439</v>
      </c>
      <c r="R36" s="39">
        <v>41.071354191740312</v>
      </c>
      <c r="S36" s="17">
        <v>1.2700248085634236</v>
      </c>
      <c r="T36" s="17">
        <v>1.7601457459465788</v>
      </c>
      <c r="U36" s="17">
        <v>-27.84547464389523</v>
      </c>
      <c r="V36" s="39">
        <v>0.3071724712467318</v>
      </c>
      <c r="W36" s="39">
        <v>0.34547068149390175</v>
      </c>
      <c r="X36" s="39">
        <v>-11.085806205481433</v>
      </c>
    </row>
    <row r="37" spans="2:25" ht="15" customHeight="1" x14ac:dyDescent="0.2">
      <c r="B37" s="166"/>
      <c r="C37" s="38" t="s">
        <v>92</v>
      </c>
      <c r="D37" s="16">
        <v>0.97197634759297036</v>
      </c>
      <c r="E37" s="16">
        <v>0.88610374271559866</v>
      </c>
      <c r="F37" s="16">
        <v>9.691032859674209</v>
      </c>
      <c r="G37" s="17">
        <v>0.80786995771474734</v>
      </c>
      <c r="H37" s="17">
        <v>0.82460372087386202</v>
      </c>
      <c r="I37" s="17">
        <v>-2.0293096836115723</v>
      </c>
      <c r="J37" s="16">
        <v>1.4489976874704065</v>
      </c>
      <c r="K37" s="16">
        <v>1.2481166510986987</v>
      </c>
      <c r="L37" s="16">
        <v>16.094732507163897</v>
      </c>
      <c r="M37" s="17">
        <v>0.98018281454674772</v>
      </c>
      <c r="N37" s="17">
        <v>0.79669471560388194</v>
      </c>
      <c r="O37" s="17">
        <v>23.031168068409343</v>
      </c>
      <c r="P37" s="39">
        <v>0.2028485352017001</v>
      </c>
      <c r="Q37" s="39">
        <v>0.1999352498896394</v>
      </c>
      <c r="R37" s="39">
        <v>1.4571143976206145</v>
      </c>
      <c r="S37" s="17">
        <v>0.4564572501294874</v>
      </c>
      <c r="T37" s="17">
        <v>0.4834276405758714</v>
      </c>
      <c r="U37" s="17">
        <v>-5.5789922177921341</v>
      </c>
      <c r="V37" s="39">
        <v>1.7779597706088615</v>
      </c>
      <c r="W37" s="39">
        <v>1.7629352209458413</v>
      </c>
      <c r="X37" s="39">
        <v>0.85224626999959696</v>
      </c>
    </row>
    <row r="38" spans="2:25" ht="15" customHeight="1" x14ac:dyDescent="0.2">
      <c r="B38" s="166"/>
      <c r="C38" s="38" t="s">
        <v>93</v>
      </c>
      <c r="D38" s="16">
        <v>0.57640304227989281</v>
      </c>
      <c r="E38" s="16">
        <v>0.50529559658113832</v>
      </c>
      <c r="F38" s="16">
        <v>14.072445154850342</v>
      </c>
      <c r="G38" s="17">
        <v>0.53086512856031232</v>
      </c>
      <c r="H38" s="17">
        <v>0.52670921582657126</v>
      </c>
      <c r="I38" s="17">
        <v>0.78903360884224583</v>
      </c>
      <c r="J38" s="16">
        <v>0.5184139350874557</v>
      </c>
      <c r="K38" s="16">
        <v>0.43392821284496108</v>
      </c>
      <c r="L38" s="16">
        <v>19.469976770715448</v>
      </c>
      <c r="M38" s="17">
        <v>0.48767293420700136</v>
      </c>
      <c r="N38" s="17">
        <v>0.3245581950071737</v>
      </c>
      <c r="O38" s="17">
        <v>50.257470527349454</v>
      </c>
      <c r="P38" s="39">
        <v>0.71929771113297314</v>
      </c>
      <c r="Q38" s="39">
        <v>0.55383005943727892</v>
      </c>
      <c r="R38" s="39">
        <v>29.87697198375588</v>
      </c>
      <c r="S38" s="17">
        <v>1.3125646341559658</v>
      </c>
      <c r="T38" s="17">
        <v>0.93171293809917133</v>
      </c>
      <c r="U38" s="17">
        <v>40.876506108607543</v>
      </c>
      <c r="V38" s="39">
        <v>0.16853129232815783</v>
      </c>
      <c r="W38" s="39">
        <v>0.13692277422968041</v>
      </c>
      <c r="X38" s="39">
        <v>23.08492380197896</v>
      </c>
    </row>
    <row r="39" spans="2:25" ht="15" customHeight="1" x14ac:dyDescent="0.2">
      <c r="B39" s="166"/>
      <c r="C39" s="38" t="s">
        <v>94</v>
      </c>
      <c r="D39" s="16">
        <v>1.8422903903882148</v>
      </c>
      <c r="E39" s="16">
        <v>1.5044797123631255</v>
      </c>
      <c r="F39" s="16">
        <v>22.453654592289681</v>
      </c>
      <c r="G39" s="17">
        <v>1.7850249802985487</v>
      </c>
      <c r="H39" s="17">
        <v>1.4300755757508414</v>
      </c>
      <c r="I39" s="17">
        <v>24.820324923131849</v>
      </c>
      <c r="J39" s="16">
        <v>1.5468981407013629</v>
      </c>
      <c r="K39" s="16">
        <v>1.2163441678901865</v>
      </c>
      <c r="L39" s="16">
        <v>27.176023163291021</v>
      </c>
      <c r="M39" s="17">
        <v>2.930891501230295</v>
      </c>
      <c r="N39" s="17">
        <v>2.3595861288969764</v>
      </c>
      <c r="O39" s="17">
        <v>24.212100814492558</v>
      </c>
      <c r="P39" s="39">
        <v>1.371657863162808</v>
      </c>
      <c r="Q39" s="39">
        <v>1.127022339580261</v>
      </c>
      <c r="R39" s="39">
        <v>21.70635975802017</v>
      </c>
      <c r="S39" s="17">
        <v>1.5436209794153382</v>
      </c>
      <c r="T39" s="17">
        <v>1.2766630160330665</v>
      </c>
      <c r="U39" s="17">
        <v>20.910605228604609</v>
      </c>
      <c r="V39" s="39">
        <v>1.7130399847895026</v>
      </c>
      <c r="W39" s="39">
        <v>2.0734464652099094</v>
      </c>
      <c r="X39" s="39">
        <v>-17.382000763830689</v>
      </c>
    </row>
    <row r="40" spans="2:25" ht="15" customHeight="1" x14ac:dyDescent="0.2">
      <c r="B40" s="166"/>
      <c r="C40" s="38" t="s">
        <v>95</v>
      </c>
      <c r="D40" s="16">
        <v>1.3498998278129248</v>
      </c>
      <c r="E40" s="16">
        <v>1.7483659127712834</v>
      </c>
      <c r="F40" s="16">
        <v>-22.7907717742427</v>
      </c>
      <c r="G40" s="17">
        <v>1.1732337846803584</v>
      </c>
      <c r="H40" s="17">
        <v>1.3516401866716672</v>
      </c>
      <c r="I40" s="17">
        <v>-13.199252563703652</v>
      </c>
      <c r="J40" s="16">
        <v>1.1956282738668114</v>
      </c>
      <c r="K40" s="16">
        <v>1.2648083557663585</v>
      </c>
      <c r="L40" s="16">
        <v>-5.4696098095928818</v>
      </c>
      <c r="M40" s="17">
        <v>1.4016648777918363</v>
      </c>
      <c r="N40" s="17">
        <v>2.4235092008645029</v>
      </c>
      <c r="O40" s="17">
        <v>-42.163830973208569</v>
      </c>
      <c r="P40" s="39">
        <v>1.3150368224239037</v>
      </c>
      <c r="Q40" s="39">
        <v>2.1662495125417265</v>
      </c>
      <c r="R40" s="39">
        <v>-39.294304981473211</v>
      </c>
      <c r="S40" s="17">
        <v>1.5207437240945354</v>
      </c>
      <c r="T40" s="17">
        <v>1.849790682669167</v>
      </c>
      <c r="U40" s="17">
        <v>-17.788334737411006</v>
      </c>
      <c r="V40" s="39">
        <v>3.1418055429443492</v>
      </c>
      <c r="W40" s="39">
        <v>6.8058839796941175</v>
      </c>
      <c r="X40" s="39">
        <v>-53.836921811800359</v>
      </c>
    </row>
    <row r="41" spans="2:25" ht="15" customHeight="1" x14ac:dyDescent="0.2">
      <c r="B41" s="166"/>
      <c r="C41" s="40" t="s">
        <v>96</v>
      </c>
      <c r="D41" s="16">
        <v>0.43094184508002786</v>
      </c>
      <c r="E41" s="16">
        <v>0.40444386898093015</v>
      </c>
      <c r="F41" s="16">
        <v>6.5517067092311549</v>
      </c>
      <c r="G41" s="17">
        <v>0.42274408531741753</v>
      </c>
      <c r="H41" s="17">
        <v>0.41075469718569785</v>
      </c>
      <c r="I41" s="17">
        <v>2.918868174573646</v>
      </c>
      <c r="J41" s="16">
        <v>0.32426507892129175</v>
      </c>
      <c r="K41" s="16">
        <v>0.3476970563148622</v>
      </c>
      <c r="L41" s="16">
        <v>-6.7391934927258319</v>
      </c>
      <c r="M41" s="17">
        <v>0.33571023039761011</v>
      </c>
      <c r="N41" s="17">
        <v>0.32570372250295032</v>
      </c>
      <c r="O41" s="17">
        <v>3.0722731130495902</v>
      </c>
      <c r="P41" s="39">
        <v>0.76428766893030264</v>
      </c>
      <c r="Q41" s="39">
        <v>0.57175070936538508</v>
      </c>
      <c r="R41" s="39">
        <v>33.674983941624475</v>
      </c>
      <c r="S41" s="17">
        <v>0.39865916525228712</v>
      </c>
      <c r="T41" s="17">
        <v>0.23252737338810806</v>
      </c>
      <c r="U41" s="17">
        <v>71.446122425720148</v>
      </c>
      <c r="V41" s="39">
        <v>1.6147412130476344</v>
      </c>
      <c r="W41" s="39">
        <v>2.1803914502332438</v>
      </c>
      <c r="X41" s="39">
        <v>-25.942600220941983</v>
      </c>
    </row>
    <row r="42" spans="2:25" ht="15" customHeight="1" x14ac:dyDescent="0.2">
      <c r="B42" s="166"/>
      <c r="C42" s="38" t="s">
        <v>97</v>
      </c>
      <c r="D42" s="16">
        <v>2.8571138178099891</v>
      </c>
      <c r="E42" s="16">
        <v>3.0462557403598609</v>
      </c>
      <c r="F42" s="16">
        <v>-6.2089968364746682</v>
      </c>
      <c r="G42" s="17">
        <v>3.2653333528430819</v>
      </c>
      <c r="H42" s="17">
        <v>3.371402920855489</v>
      </c>
      <c r="I42" s="17">
        <v>-3.1461551912487522</v>
      </c>
      <c r="J42" s="16">
        <v>2.3415799206363301</v>
      </c>
      <c r="K42" s="16">
        <v>2.649811885053563</v>
      </c>
      <c r="L42" s="16">
        <v>-11.632220617464796</v>
      </c>
      <c r="M42" s="17">
        <v>2.3279293824577025</v>
      </c>
      <c r="N42" s="17">
        <v>2.2180482697806516</v>
      </c>
      <c r="O42" s="17">
        <v>4.953954978081569</v>
      </c>
      <c r="P42" s="39">
        <v>4.3060557981157057</v>
      </c>
      <c r="Q42" s="39">
        <v>4.6619187629034959</v>
      </c>
      <c r="R42" s="39">
        <v>-7.6334012428426519</v>
      </c>
      <c r="S42" s="17">
        <v>2.3730267625171795</v>
      </c>
      <c r="T42" s="17">
        <v>3.0064844703642151</v>
      </c>
      <c r="U42" s="17">
        <v>-21.069714947514655</v>
      </c>
      <c r="V42" s="39">
        <v>3.8438273685887343</v>
      </c>
      <c r="W42" s="39">
        <v>3.1429710389953818</v>
      </c>
      <c r="X42" s="39">
        <v>22.299166008776652</v>
      </c>
    </row>
    <row r="43" spans="2:25" ht="15" customHeight="1" x14ac:dyDescent="0.2">
      <c r="B43" s="166"/>
      <c r="C43" s="38" t="s">
        <v>98</v>
      </c>
      <c r="D43" s="16">
        <v>0.44334079611488941</v>
      </c>
      <c r="E43" s="16">
        <v>0.53379576594469791</v>
      </c>
      <c r="F43" s="16">
        <v>-16.945613959624367</v>
      </c>
      <c r="G43" s="17">
        <v>0.35865395923751592</v>
      </c>
      <c r="H43" s="17">
        <v>0.5623948596846553</v>
      </c>
      <c r="I43" s="17">
        <v>-36.227376004357595</v>
      </c>
      <c r="J43" s="16">
        <v>0.45894942085466045</v>
      </c>
      <c r="K43" s="16">
        <v>0.63302859460069327</v>
      </c>
      <c r="L43" s="16">
        <v>-27.499417124409661</v>
      </c>
      <c r="M43" s="17">
        <v>0.63693799041013155</v>
      </c>
      <c r="N43" s="17">
        <v>0.40126838056086822</v>
      </c>
      <c r="O43" s="17">
        <v>58.731168780320758</v>
      </c>
      <c r="P43" s="39">
        <v>0.48649502430044045</v>
      </c>
      <c r="Q43" s="39">
        <v>0.39382560289514867</v>
      </c>
      <c r="R43" s="39">
        <v>23.530573107499023</v>
      </c>
      <c r="S43" s="17">
        <v>0.30233612623569234</v>
      </c>
      <c r="T43" s="17">
        <v>0.50423074300307824</v>
      </c>
      <c r="U43" s="17">
        <v>-40.040124401171902</v>
      </c>
      <c r="V43" s="39">
        <v>0.29033486911913337</v>
      </c>
      <c r="W43" s="39">
        <v>0.44160583631157246</v>
      </c>
      <c r="X43" s="39">
        <v>-34.254748183561304</v>
      </c>
    </row>
    <row r="44" spans="2:25" ht="15" customHeight="1" x14ac:dyDescent="0.2">
      <c r="B44" s="166"/>
      <c r="C44" s="38" t="s">
        <v>99</v>
      </c>
      <c r="D44" s="16">
        <v>11.856015979183194</v>
      </c>
      <c r="E44" s="16">
        <v>10.981650220699178</v>
      </c>
      <c r="F44" s="16">
        <v>7.9620616292798587</v>
      </c>
      <c r="G44" s="17">
        <v>11.104567239677438</v>
      </c>
      <c r="H44" s="17">
        <v>10.538776995512322</v>
      </c>
      <c r="I44" s="17">
        <v>5.3686518312897533</v>
      </c>
      <c r="J44" s="16">
        <v>14.826213696594213</v>
      </c>
      <c r="K44" s="16">
        <v>13.468080342815906</v>
      </c>
      <c r="L44" s="16">
        <v>10.084090079717697</v>
      </c>
      <c r="M44" s="17">
        <v>9.2573389819913121</v>
      </c>
      <c r="N44" s="17">
        <v>8.4864155381835644</v>
      </c>
      <c r="O44" s="17">
        <v>9.0842056972001188</v>
      </c>
      <c r="P44" s="39">
        <v>8.7221293782660716</v>
      </c>
      <c r="Q44" s="39">
        <v>8.5631091255124829</v>
      </c>
      <c r="R44" s="39">
        <v>1.8570387276720766</v>
      </c>
      <c r="S44" s="17">
        <v>11.751460847909067</v>
      </c>
      <c r="T44" s="17">
        <v>12.20613291683323</v>
      </c>
      <c r="U44" s="17">
        <v>-3.7249477129413577</v>
      </c>
      <c r="V44" s="39">
        <v>11.21956119876379</v>
      </c>
      <c r="W44" s="39">
        <v>8.874832731201824</v>
      </c>
      <c r="X44" s="39">
        <v>26.419973633062995</v>
      </c>
    </row>
    <row r="45" spans="2:25" ht="15" customHeight="1" x14ac:dyDescent="0.2">
      <c r="B45" s="166"/>
      <c r="C45" s="38" t="s">
        <v>100</v>
      </c>
      <c r="D45" s="16">
        <v>3.5821197429302822</v>
      </c>
      <c r="E45" s="16">
        <v>4.4499706877553962</v>
      </c>
      <c r="F45" s="16">
        <v>-19.502396885739159</v>
      </c>
      <c r="G45" s="17">
        <v>3.2231217384913453</v>
      </c>
      <c r="H45" s="17">
        <v>3.9251089267449473</v>
      </c>
      <c r="I45" s="17">
        <v>-17.884527572480721</v>
      </c>
      <c r="J45" s="16">
        <v>4.1441397938638636</v>
      </c>
      <c r="K45" s="16">
        <v>5.3018338090275137</v>
      </c>
      <c r="L45" s="16">
        <v>-21.835728105857015</v>
      </c>
      <c r="M45" s="17">
        <v>3.4033213502991293</v>
      </c>
      <c r="N45" s="17">
        <v>3.9843510932287085</v>
      </c>
      <c r="O45" s="17">
        <v>-14.582794772203258</v>
      </c>
      <c r="P45" s="39">
        <v>2.7801892763109897</v>
      </c>
      <c r="Q45" s="39">
        <v>3.7503763580837961</v>
      </c>
      <c r="R45" s="39">
        <v>-25.86905923939085</v>
      </c>
      <c r="S45" s="17">
        <v>3.969160139860064</v>
      </c>
      <c r="T45" s="17">
        <v>5.2503799368262483</v>
      </c>
      <c r="U45" s="17">
        <v>-24.402420632070601</v>
      </c>
      <c r="V45" s="39">
        <v>3.9375718561099582</v>
      </c>
      <c r="W45" s="39">
        <v>4.9141149416319783</v>
      </c>
      <c r="X45" s="39">
        <v>-19.872206839299324</v>
      </c>
    </row>
    <row r="46" spans="2:25" ht="15" customHeight="1" x14ac:dyDescent="0.2">
      <c r="B46" s="166"/>
      <c r="C46" s="40" t="s">
        <v>101</v>
      </c>
      <c r="D46" s="16">
        <v>6.9951127728148448</v>
      </c>
      <c r="E46" s="16">
        <v>6.7779362891713024</v>
      </c>
      <c r="F46" s="16">
        <v>3.2041682656491162</v>
      </c>
      <c r="G46" s="17">
        <v>7.3872271080028096</v>
      </c>
      <c r="H46" s="17">
        <v>6.9143145099526091</v>
      </c>
      <c r="I46" s="17">
        <v>6.8396165284278112</v>
      </c>
      <c r="J46" s="16">
        <v>7.4565219621098278</v>
      </c>
      <c r="K46" s="16">
        <v>6.9981122270396146</v>
      </c>
      <c r="L46" s="16">
        <v>6.5504770457808519</v>
      </c>
      <c r="M46" s="17">
        <v>7.9107306967978692</v>
      </c>
      <c r="N46" s="17">
        <v>7.801408164174072</v>
      </c>
      <c r="O46" s="17">
        <v>1.4013179457246281</v>
      </c>
      <c r="P46" s="39">
        <v>3.9193163313185768</v>
      </c>
      <c r="Q46" s="39">
        <v>5.1737348097578471</v>
      </c>
      <c r="R46" s="39">
        <v>-24.245898264313681</v>
      </c>
      <c r="S46" s="17">
        <v>3.8118815419099268</v>
      </c>
      <c r="T46" s="17">
        <v>4.2098718688684826</v>
      </c>
      <c r="U46" s="17">
        <v>-9.4537396708353185</v>
      </c>
      <c r="V46" s="39">
        <v>11.34848346786114</v>
      </c>
      <c r="W46" s="39">
        <v>7.9094614980708604</v>
      </c>
      <c r="X46" s="39">
        <v>43.479849679135128</v>
      </c>
    </row>
    <row r="47" spans="2:25" ht="15" customHeight="1" x14ac:dyDescent="0.2">
      <c r="B47" s="166"/>
      <c r="C47" s="38" t="s">
        <v>102</v>
      </c>
      <c r="D47" s="16">
        <v>0.26224517956550036</v>
      </c>
      <c r="E47" s="16">
        <v>0.17867798032594964</v>
      </c>
      <c r="F47" s="16">
        <v>46.769724555373301</v>
      </c>
      <c r="G47" s="17">
        <v>0.49056642485120899</v>
      </c>
      <c r="H47" s="17">
        <v>0.23128280055653808</v>
      </c>
      <c r="I47" s="17">
        <v>112.10674709522462</v>
      </c>
      <c r="J47" s="16">
        <v>8.304735573463802E-2</v>
      </c>
      <c r="K47" s="16">
        <v>0.19718451551823934</v>
      </c>
      <c r="L47" s="16">
        <v>-57.883429377619549</v>
      </c>
      <c r="M47" s="17">
        <v>0.25399935975246662</v>
      </c>
      <c r="N47" s="17">
        <v>0.13575322218464386</v>
      </c>
      <c r="O47" s="17">
        <v>87.103742854067264</v>
      </c>
      <c r="P47" s="39">
        <v>9.0025386163302495E-2</v>
      </c>
      <c r="Q47" s="39">
        <v>1.9687467825272066E-2</v>
      </c>
      <c r="R47" s="39">
        <v>357.27255004191187</v>
      </c>
      <c r="S47" s="17">
        <v>0.11305998038238815</v>
      </c>
      <c r="T47" s="17">
        <v>7.5225367751163438E-2</v>
      </c>
      <c r="U47" s="17">
        <v>50.295018505429056</v>
      </c>
      <c r="V47" s="39">
        <v>0.12893659286899856</v>
      </c>
      <c r="W47" s="39">
        <v>1.867128739495642E-2</v>
      </c>
      <c r="X47" s="39">
        <v>590.56080677022601</v>
      </c>
    </row>
    <row r="48" spans="2:25" ht="15" customHeight="1" x14ac:dyDescent="0.2">
      <c r="B48" s="166"/>
      <c r="C48" s="38" t="s">
        <v>103</v>
      </c>
      <c r="D48" s="16">
        <v>0.24277111080542493</v>
      </c>
      <c r="E48" s="16">
        <v>0.34881783635656011</v>
      </c>
      <c r="F48" s="16">
        <v>-30.401749709477201</v>
      </c>
      <c r="G48" s="17">
        <v>0.22414236304612714</v>
      </c>
      <c r="H48" s="17">
        <v>0.38437016524165885</v>
      </c>
      <c r="I48" s="17">
        <v>-41.685806205794947</v>
      </c>
      <c r="J48" s="16">
        <v>0.32444535766367366</v>
      </c>
      <c r="K48" s="16">
        <v>0.36327380450738866</v>
      </c>
      <c r="L48" s="16">
        <v>-10.68847969821762</v>
      </c>
      <c r="M48" s="17">
        <v>0.18779419069280659</v>
      </c>
      <c r="N48" s="17">
        <v>0.23576698958755146</v>
      </c>
      <c r="O48" s="17">
        <v>-20.347546948225457</v>
      </c>
      <c r="P48" s="39">
        <v>0.22007245736393069</v>
      </c>
      <c r="Q48" s="39">
        <v>0.29196453388656923</v>
      </c>
      <c r="R48" s="39">
        <v>-24.623564912363378</v>
      </c>
      <c r="S48" s="17">
        <v>0.22754237569879859</v>
      </c>
      <c r="T48" s="17">
        <v>0.68273878252711506</v>
      </c>
      <c r="U48" s="17">
        <v>-66.672118016122553</v>
      </c>
      <c r="V48" s="39">
        <v>0</v>
      </c>
      <c r="W48" s="39">
        <v>0</v>
      </c>
      <c r="X48" s="39" t="e">
        <v>#DIV/0!</v>
      </c>
    </row>
    <row r="49" spans="2:24" ht="15" customHeight="1" x14ac:dyDescent="0.2">
      <c r="B49" s="42"/>
      <c r="C49" s="38" t="s">
        <v>104</v>
      </c>
      <c r="D49" s="16">
        <v>0.41853236955212714</v>
      </c>
      <c r="E49" s="16">
        <v>0.24871521737228341</v>
      </c>
      <c r="F49" s="16">
        <v>68.277749135734211</v>
      </c>
      <c r="G49" s="17">
        <v>0.39459992561104901</v>
      </c>
      <c r="H49" s="17">
        <v>0.28245515708413205</v>
      </c>
      <c r="I49" s="17">
        <v>39.703565579973997</v>
      </c>
      <c r="J49" s="16">
        <v>0.33236249172790977</v>
      </c>
      <c r="K49" s="16">
        <v>0.15711867104902871</v>
      </c>
      <c r="L49" s="16">
        <v>111.53596164531993</v>
      </c>
      <c r="M49" s="17">
        <v>0.80376464541152803</v>
      </c>
      <c r="N49" s="17">
        <v>0.37085675934197615</v>
      </c>
      <c r="O49" s="17">
        <v>116.73183113546997</v>
      </c>
      <c r="P49" s="39">
        <v>0.42192970645520722</v>
      </c>
      <c r="Q49" s="39">
        <v>0.21502281491838238</v>
      </c>
      <c r="R49" s="39">
        <v>96.225552444451949</v>
      </c>
      <c r="S49" s="17">
        <v>0.22007755618078281</v>
      </c>
      <c r="T49" s="17">
        <v>0.19309654432915871</v>
      </c>
      <c r="U49" s="17">
        <v>13.972809272874088</v>
      </c>
      <c r="V49" s="39">
        <v>0.312178244852234</v>
      </c>
      <c r="W49" s="39">
        <v>0.28816020212882731</v>
      </c>
      <c r="X49" s="39">
        <v>8.3349617837472891</v>
      </c>
    </row>
    <row r="50" spans="2:24" ht="13.5" customHeight="1" x14ac:dyDescent="0.2">
      <c r="B50" s="156" t="s">
        <v>35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</row>
    <row r="51" spans="2:24" x14ac:dyDescent="0.2">
      <c r="B51" s="21"/>
      <c r="C51" s="21"/>
      <c r="D51" s="21"/>
      <c r="E51" s="35"/>
      <c r="F51" s="21"/>
      <c r="G51" s="21"/>
      <c r="H51" s="21"/>
      <c r="I51" s="23" t="s">
        <v>36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2:24" x14ac:dyDescent="0.2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2:24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</sheetData>
  <mergeCells count="26">
    <mergeCell ref="B50:X50"/>
    <mergeCell ref="P30:R30"/>
    <mergeCell ref="S30:U30"/>
    <mergeCell ref="V30:X30"/>
    <mergeCell ref="B32:C32"/>
    <mergeCell ref="B33:C33"/>
    <mergeCell ref="B34:B48"/>
    <mergeCell ref="B30:C31"/>
    <mergeCell ref="D30:F30"/>
    <mergeCell ref="G30:I30"/>
    <mergeCell ref="J30:L30"/>
    <mergeCell ref="M30:O30"/>
    <mergeCell ref="B8:C8"/>
    <mergeCell ref="B9:C9"/>
    <mergeCell ref="B10:B25"/>
    <mergeCell ref="B26:X26"/>
    <mergeCell ref="B29:X29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51" location="INDICE!A1" tooltip="Ver Índice" display="Ver Índice"/>
    <hyperlink ref="I27" location="INDICE!A1" tooltip="Ver Índice" display="Ver Índice"/>
  </hyperlinks>
  <printOptions horizontalCentered="1" verticalCentered="1"/>
  <pageMargins left="0.32" right="0.39" top="0.62" bottom="0.28000000000000003" header="0" footer="0"/>
  <pageSetup paperSize="9" scale="6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8" style="11" customWidth="1"/>
    <col min="2" max="2" width="14.7109375" style="11" customWidth="1"/>
    <col min="3" max="20" width="9.7109375" style="11" customWidth="1"/>
    <col min="21" max="22" width="9.7109375" style="11" hidden="1" customWidth="1"/>
    <col min="23" max="23" width="0.42578125" style="11" hidden="1" customWidth="1"/>
    <col min="24" max="16384" width="11.42578125" style="11"/>
  </cols>
  <sheetData>
    <row r="1" spans="1:23" ht="15" x14ac:dyDescent="0.2">
      <c r="A1" s="44"/>
    </row>
    <row r="3" spans="1:23" x14ac:dyDescent="0.2">
      <c r="B3" s="3"/>
      <c r="C3" s="3"/>
      <c r="D3" s="3"/>
      <c r="E3" s="3"/>
      <c r="F3" s="3"/>
      <c r="G3" s="3"/>
      <c r="H3" s="3"/>
    </row>
    <row r="4" spans="1:23" ht="33.75" customHeight="1" x14ac:dyDescent="0.2">
      <c r="B4" s="3"/>
      <c r="C4" s="3"/>
      <c r="D4" s="3"/>
      <c r="E4" s="3"/>
      <c r="F4" s="3"/>
      <c r="G4" s="3"/>
      <c r="H4" s="3"/>
    </row>
    <row r="5" spans="1:23" ht="24.95" customHeight="1" x14ac:dyDescent="0.2">
      <c r="B5" s="157" t="s">
        <v>109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1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1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1:23" ht="15" customHeight="1" x14ac:dyDescent="0.2">
      <c r="B8" s="15" t="s">
        <v>111</v>
      </c>
      <c r="C8" s="16">
        <v>41.4</v>
      </c>
      <c r="D8" s="16">
        <v>38.618181818181817</v>
      </c>
      <c r="E8" s="16">
        <v>7.2033898305084705</v>
      </c>
      <c r="F8" s="17">
        <v>41.756097560975611</v>
      </c>
      <c r="G8" s="17">
        <v>38.785046728971963</v>
      </c>
      <c r="H8" s="17">
        <v>7.660299735527488</v>
      </c>
      <c r="I8" s="16">
        <v>36.02391629297459</v>
      </c>
      <c r="J8" s="16">
        <v>33.189655172413794</v>
      </c>
      <c r="K8" s="16">
        <v>8.5395919476636948</v>
      </c>
      <c r="L8" s="17">
        <v>53.222836095764272</v>
      </c>
      <c r="M8" s="17">
        <v>50.139120756816915</v>
      </c>
      <c r="N8" s="17">
        <v>6.1503179401646975</v>
      </c>
      <c r="O8" s="16">
        <v>45.049504950495049</v>
      </c>
      <c r="P8" s="16">
        <v>38.168846611177173</v>
      </c>
      <c r="Q8" s="16">
        <v>18.026896147558659</v>
      </c>
      <c r="R8" s="17">
        <v>35.311572700296736</v>
      </c>
      <c r="S8" s="17">
        <v>34.024179620034545</v>
      </c>
      <c r="T8" s="17">
        <v>3.783759357724918</v>
      </c>
      <c r="U8" s="16">
        <v>29.26829268292683</v>
      </c>
      <c r="V8" s="16">
        <v>30.964467005076141</v>
      </c>
      <c r="W8" s="16">
        <v>-5.4778088764494157</v>
      </c>
    </row>
    <row r="9" spans="1:23" ht="15" customHeight="1" x14ac:dyDescent="0.2">
      <c r="B9" s="26" t="s">
        <v>112</v>
      </c>
      <c r="C9" s="37">
        <v>58.209090909090911</v>
      </c>
      <c r="D9" s="37">
        <v>60.863636363636367</v>
      </c>
      <c r="E9" s="37">
        <v>-4.361463778939509</v>
      </c>
      <c r="F9" s="37">
        <v>57.975609756097562</v>
      </c>
      <c r="G9" s="37">
        <v>60.944417117560256</v>
      </c>
      <c r="H9" s="37">
        <v>-4.8713360499222347</v>
      </c>
      <c r="I9" s="37">
        <v>63.766816143497756</v>
      </c>
      <c r="J9" s="37">
        <v>66.225369458128085</v>
      </c>
      <c r="K9" s="37">
        <v>-3.7124040752762966</v>
      </c>
      <c r="L9" s="37">
        <v>46.163290362185393</v>
      </c>
      <c r="M9" s="37">
        <v>49.360044518642184</v>
      </c>
      <c r="N9" s="37">
        <v>-6.4764004725511342</v>
      </c>
      <c r="O9" s="37">
        <v>54.702970297029701</v>
      </c>
      <c r="P9" s="37">
        <v>61.474435196195003</v>
      </c>
      <c r="Q9" s="37">
        <v>-11.015090870789209</v>
      </c>
      <c r="R9" s="37">
        <v>64.688427299703264</v>
      </c>
      <c r="S9" s="37">
        <v>65.112262521588946</v>
      </c>
      <c r="T9" s="37">
        <v>-0.65092995615864879</v>
      </c>
      <c r="U9" s="37">
        <v>66.463414634146346</v>
      </c>
      <c r="V9" s="37">
        <v>67.005076142131983</v>
      </c>
      <c r="W9" s="37">
        <v>-0.8083887657058284</v>
      </c>
    </row>
    <row r="10" spans="1:23" ht="15" customHeight="1" x14ac:dyDescent="0.2">
      <c r="B10" s="15" t="s">
        <v>113</v>
      </c>
      <c r="C10" s="16">
        <v>0.39090909090909093</v>
      </c>
      <c r="D10" s="16">
        <v>0.51818181818181819</v>
      </c>
      <c r="E10" s="16">
        <v>-24.561403508771932</v>
      </c>
      <c r="F10" s="17">
        <v>0.26829268292682928</v>
      </c>
      <c r="G10" s="17">
        <v>0.27053615346778159</v>
      </c>
      <c r="H10" s="17">
        <v>-0.82926829268291158</v>
      </c>
      <c r="I10" s="16">
        <v>0.20926756352765322</v>
      </c>
      <c r="J10" s="16">
        <v>0.58497536945812811</v>
      </c>
      <c r="K10" s="16">
        <v>-64.226260719062225</v>
      </c>
      <c r="L10" s="17">
        <v>0.61387354205033762</v>
      </c>
      <c r="M10" s="17">
        <v>0.5008347245409015</v>
      </c>
      <c r="N10" s="17">
        <v>22.570083896050747</v>
      </c>
      <c r="O10" s="16">
        <v>0.24752475247524752</v>
      </c>
      <c r="P10" s="16">
        <v>0.356718192627824</v>
      </c>
      <c r="Q10" s="16">
        <v>-30.61056105610561</v>
      </c>
      <c r="R10" s="17">
        <v>0</v>
      </c>
      <c r="S10" s="17">
        <v>0.86355785837651122</v>
      </c>
      <c r="T10" s="17">
        <v>-100</v>
      </c>
      <c r="U10" s="16">
        <v>4.2682926829268295</v>
      </c>
      <c r="V10" s="16">
        <v>2.030456852791878</v>
      </c>
      <c r="W10" s="16">
        <v>110.21341463414637</v>
      </c>
    </row>
    <row r="11" spans="1:23" ht="15" customHeight="1" x14ac:dyDescent="0.2">
      <c r="B11" s="15" t="s">
        <v>46</v>
      </c>
      <c r="C11" s="18">
        <v>11000</v>
      </c>
      <c r="D11" s="18">
        <v>11000</v>
      </c>
      <c r="E11" s="18"/>
      <c r="F11" s="19">
        <v>4100</v>
      </c>
      <c r="G11" s="19">
        <v>4066</v>
      </c>
      <c r="H11" s="19"/>
      <c r="I11" s="18">
        <v>3345</v>
      </c>
      <c r="J11" s="18">
        <v>3248</v>
      </c>
      <c r="K11" s="18"/>
      <c r="L11" s="19">
        <v>1629</v>
      </c>
      <c r="M11" s="19">
        <v>1797</v>
      </c>
      <c r="N11" s="19"/>
      <c r="O11" s="18">
        <v>808</v>
      </c>
      <c r="P11" s="18">
        <v>841</v>
      </c>
      <c r="Q11" s="18"/>
      <c r="R11" s="19">
        <v>674</v>
      </c>
      <c r="S11" s="19">
        <v>579</v>
      </c>
      <c r="T11" s="19"/>
      <c r="U11" s="18">
        <v>164</v>
      </c>
      <c r="V11" s="18">
        <v>197</v>
      </c>
      <c r="W11" s="18"/>
    </row>
    <row r="12" spans="1:23" ht="15" customHeight="1" x14ac:dyDescent="0.2">
      <c r="B12" s="156" t="s">
        <v>35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</row>
    <row r="13" spans="1:23" ht="15" customHeight="1" x14ac:dyDescent="0.2">
      <c r="B13" s="42"/>
      <c r="C13" s="42"/>
      <c r="D13" s="42"/>
      <c r="E13" s="42"/>
      <c r="F13" s="42"/>
      <c r="G13" s="42"/>
      <c r="H13" s="42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 ht="15" customHeight="1" x14ac:dyDescent="0.2">
      <c r="B14" s="42"/>
      <c r="C14" s="42"/>
      <c r="D14" s="42"/>
      <c r="E14" s="42"/>
      <c r="F14" s="42"/>
      <c r="G14" s="42"/>
      <c r="H14" s="23" t="s">
        <v>36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 x14ac:dyDescent="0.2">
      <c r="B15" s="46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ht="24.95" customHeight="1" x14ac:dyDescent="0.2">
      <c r="B16" s="167" t="s">
        <v>114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</row>
    <row r="17" spans="2:23" x14ac:dyDescent="0.2">
      <c r="B17" s="158"/>
      <c r="C17" s="159" t="s">
        <v>28</v>
      </c>
      <c r="D17" s="159"/>
      <c r="E17" s="159"/>
      <c r="F17" s="160" t="s">
        <v>29</v>
      </c>
      <c r="G17" s="160"/>
      <c r="H17" s="160"/>
      <c r="I17" s="159" t="s">
        <v>30</v>
      </c>
      <c r="J17" s="159"/>
      <c r="K17" s="159"/>
      <c r="L17" s="160" t="s">
        <v>31</v>
      </c>
      <c r="M17" s="160"/>
      <c r="N17" s="160"/>
      <c r="O17" s="159" t="s">
        <v>110</v>
      </c>
      <c r="P17" s="159"/>
      <c r="Q17" s="159"/>
      <c r="R17" s="160" t="s">
        <v>33</v>
      </c>
      <c r="S17" s="160"/>
      <c r="T17" s="160"/>
    </row>
    <row r="18" spans="2:23" x14ac:dyDescent="0.2">
      <c r="B18" s="158"/>
      <c r="C18" s="13">
        <v>2011</v>
      </c>
      <c r="D18" s="13">
        <v>2010</v>
      </c>
      <c r="E18" s="13" t="s">
        <v>394</v>
      </c>
      <c r="F18" s="14">
        <v>2011</v>
      </c>
      <c r="G18" s="14">
        <v>2010</v>
      </c>
      <c r="H18" s="14" t="s">
        <v>394</v>
      </c>
      <c r="I18" s="13">
        <v>2011</v>
      </c>
      <c r="J18" s="13">
        <v>2010</v>
      </c>
      <c r="K18" s="13" t="s">
        <v>394</v>
      </c>
      <c r="L18" s="14">
        <v>2011</v>
      </c>
      <c r="M18" s="14">
        <v>2010</v>
      </c>
      <c r="N18" s="14" t="s">
        <v>394</v>
      </c>
      <c r="O18" s="13">
        <v>2011</v>
      </c>
      <c r="P18" s="13">
        <v>2010</v>
      </c>
      <c r="Q18" s="13" t="s">
        <v>394</v>
      </c>
      <c r="R18" s="14">
        <v>2011</v>
      </c>
      <c r="S18" s="14">
        <v>2010</v>
      </c>
      <c r="T18" s="14" t="s">
        <v>394</v>
      </c>
    </row>
    <row r="19" spans="2:23" x14ac:dyDescent="0.2">
      <c r="B19" s="15" t="s">
        <v>111</v>
      </c>
      <c r="C19" s="16">
        <v>59.236363636363635</v>
      </c>
      <c r="D19" s="16" t="s">
        <v>411</v>
      </c>
      <c r="E19" s="16" t="s">
        <v>186</v>
      </c>
      <c r="F19" s="16">
        <v>59.902439024390247</v>
      </c>
      <c r="G19" s="16" t="s">
        <v>411</v>
      </c>
      <c r="H19" s="16" t="s">
        <v>186</v>
      </c>
      <c r="I19" s="16">
        <v>53.004484304932738</v>
      </c>
      <c r="J19" s="16" t="s">
        <v>411</v>
      </c>
      <c r="K19" s="16" t="s">
        <v>186</v>
      </c>
      <c r="L19" s="16">
        <v>72.375690607734811</v>
      </c>
      <c r="M19" s="16" t="s">
        <v>411</v>
      </c>
      <c r="N19" s="16" t="s">
        <v>186</v>
      </c>
      <c r="O19" s="16">
        <v>64.727722772277232</v>
      </c>
      <c r="P19" s="16" t="s">
        <v>411</v>
      </c>
      <c r="Q19" s="16" t="s">
        <v>186</v>
      </c>
      <c r="R19" s="16">
        <v>50.890207715133528</v>
      </c>
      <c r="S19" s="16" t="s">
        <v>411</v>
      </c>
      <c r="T19" s="16" t="s">
        <v>186</v>
      </c>
    </row>
    <row r="20" spans="2:23" x14ac:dyDescent="0.2">
      <c r="B20" s="26" t="s">
        <v>112</v>
      </c>
      <c r="C20" s="37">
        <v>38.281818181818181</v>
      </c>
      <c r="D20" s="37" t="s">
        <v>411</v>
      </c>
      <c r="E20" s="37" t="s">
        <v>186</v>
      </c>
      <c r="F20" s="37">
        <v>37.707317073170735</v>
      </c>
      <c r="G20" s="37" t="s">
        <v>411</v>
      </c>
      <c r="H20" s="37" t="s">
        <v>186</v>
      </c>
      <c r="I20" s="37">
        <v>44.544095665171895</v>
      </c>
      <c r="J20" s="37" t="s">
        <v>411</v>
      </c>
      <c r="K20" s="37" t="s">
        <v>186</v>
      </c>
      <c r="L20" s="37">
        <v>25.10742786985881</v>
      </c>
      <c r="M20" s="37" t="s">
        <v>411</v>
      </c>
      <c r="N20" s="37" t="s">
        <v>186</v>
      </c>
      <c r="O20" s="37">
        <v>32.67326732673267</v>
      </c>
      <c r="P20" s="37" t="s">
        <v>411</v>
      </c>
      <c r="Q20" s="37" t="s">
        <v>186</v>
      </c>
      <c r="R20" s="37">
        <v>47.626112759643917</v>
      </c>
      <c r="S20" s="37" t="s">
        <v>411</v>
      </c>
      <c r="T20" s="37" t="s">
        <v>186</v>
      </c>
    </row>
    <row r="21" spans="2:23" x14ac:dyDescent="0.2">
      <c r="B21" s="15" t="s">
        <v>113</v>
      </c>
      <c r="C21" s="16">
        <v>2.4818181818181819</v>
      </c>
      <c r="D21" s="16" t="s">
        <v>411</v>
      </c>
      <c r="E21" s="16" t="s">
        <v>186</v>
      </c>
      <c r="F21" s="16">
        <v>2.3902439024390243</v>
      </c>
      <c r="G21" s="16" t="s">
        <v>411</v>
      </c>
      <c r="H21" s="16" t="s">
        <v>186</v>
      </c>
      <c r="I21" s="16">
        <v>2.4514200298953663</v>
      </c>
      <c r="J21" s="16" t="s">
        <v>411</v>
      </c>
      <c r="K21" s="16" t="s">
        <v>186</v>
      </c>
      <c r="L21" s="16">
        <v>2.5168815224063841</v>
      </c>
      <c r="M21" s="16" t="s">
        <v>411</v>
      </c>
      <c r="N21" s="16" t="s">
        <v>186</v>
      </c>
      <c r="O21" s="16">
        <v>2.5990099009900991</v>
      </c>
      <c r="P21" s="16" t="s">
        <v>411</v>
      </c>
      <c r="Q21" s="16" t="s">
        <v>186</v>
      </c>
      <c r="R21" s="16">
        <v>1.4836795252225519</v>
      </c>
      <c r="S21" s="16" t="s">
        <v>411</v>
      </c>
      <c r="T21" s="16" t="s">
        <v>186</v>
      </c>
    </row>
    <row r="22" spans="2:23" x14ac:dyDescent="0.2">
      <c r="B22" s="15" t="s">
        <v>46</v>
      </c>
      <c r="C22" s="18">
        <v>11000</v>
      </c>
      <c r="D22" s="18">
        <v>11000</v>
      </c>
      <c r="E22" s="18">
        <v>0</v>
      </c>
      <c r="F22" s="18">
        <v>4100</v>
      </c>
      <c r="G22" s="18">
        <v>4066</v>
      </c>
      <c r="H22" s="18">
        <v>0</v>
      </c>
      <c r="I22" s="18">
        <v>3345</v>
      </c>
      <c r="J22" s="18">
        <v>3248</v>
      </c>
      <c r="K22" s="18">
        <v>0</v>
      </c>
      <c r="L22" s="18">
        <v>1063</v>
      </c>
      <c r="M22" s="18">
        <v>1143</v>
      </c>
      <c r="N22" s="18">
        <v>0</v>
      </c>
      <c r="O22" s="18">
        <v>2099</v>
      </c>
      <c r="P22" s="18">
        <v>2060</v>
      </c>
      <c r="Q22" s="18">
        <v>0</v>
      </c>
      <c r="R22" s="18">
        <v>370</v>
      </c>
      <c r="S22" s="18">
        <v>383</v>
      </c>
      <c r="T22" s="18">
        <v>0</v>
      </c>
    </row>
    <row r="23" spans="2:23" x14ac:dyDescent="0.2">
      <c r="B23" s="156" t="s">
        <v>35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</row>
    <row r="48" spans="21:23" x14ac:dyDescent="0.2">
      <c r="U48" s="16">
        <v>49</v>
      </c>
      <c r="V48" s="16" t="s">
        <v>411</v>
      </c>
      <c r="W48" s="16" t="s">
        <v>186</v>
      </c>
    </row>
    <row r="49" spans="21:23" x14ac:dyDescent="0.2">
      <c r="U49" s="37">
        <v>50</v>
      </c>
      <c r="V49" s="37" t="s">
        <v>411</v>
      </c>
      <c r="W49" s="37" t="s">
        <v>186</v>
      </c>
    </row>
    <row r="50" spans="21:23" x14ac:dyDescent="0.2">
      <c r="U50" s="16">
        <v>1</v>
      </c>
      <c r="V50" s="16" t="s">
        <v>411</v>
      </c>
      <c r="W50" s="16" t="s">
        <v>186</v>
      </c>
    </row>
    <row r="51" spans="21:23" x14ac:dyDescent="0.2">
      <c r="U51" s="18">
        <v>200</v>
      </c>
      <c r="V51" s="18">
        <v>163</v>
      </c>
      <c r="W51" s="18">
        <v>0</v>
      </c>
    </row>
  </sheetData>
  <mergeCells count="19">
    <mergeCell ref="B23:W23"/>
    <mergeCell ref="B12:W12"/>
    <mergeCell ref="B16:T16"/>
    <mergeCell ref="B17:B18"/>
    <mergeCell ref="C17:E17"/>
    <mergeCell ref="F17:H17"/>
    <mergeCell ref="I17:K17"/>
    <mergeCell ref="L17:N17"/>
    <mergeCell ref="O17:Q17"/>
    <mergeCell ref="R17:T17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4" location="INDICE!A1" tooltip="Ver Índice" display="Ver Índice"/>
  </hyperlinks>
  <printOptions horizontalCentered="1" verticalCentered="1"/>
  <pageMargins left="0.32" right="0.41" top="0.8" bottom="0.34" header="0" footer="0"/>
  <pageSetup paperSize="9" scale="75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2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8" style="11" customWidth="1"/>
    <col min="2" max="2" width="17.5703125" style="11" customWidth="1"/>
    <col min="3" max="20" width="9" style="11" customWidth="1"/>
    <col min="21" max="23" width="9" style="11" hidden="1" customWidth="1"/>
    <col min="24" max="16384" width="11.42578125" style="11"/>
  </cols>
  <sheetData>
    <row r="4" spans="2:23" ht="36.75" customHeight="1" x14ac:dyDescent="0.2"/>
    <row r="5" spans="2:23" ht="18" customHeight="1" x14ac:dyDescent="0.2">
      <c r="B5" s="157" t="s">
        <v>115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116</v>
      </c>
      <c r="C8" s="47">
        <v>50.572727272727271</v>
      </c>
      <c r="D8" s="47">
        <v>54.218181818181819</v>
      </c>
      <c r="E8" s="47">
        <v>-6.7236753856472262</v>
      </c>
      <c r="F8" s="48">
        <v>56.780487804878049</v>
      </c>
      <c r="G8" s="48">
        <v>60.895228726020662</v>
      </c>
      <c r="H8" s="48">
        <v>-6.7570826273690869</v>
      </c>
      <c r="I8" s="47">
        <v>37.578475336322867</v>
      </c>
      <c r="J8" s="47">
        <v>40.88669950738916</v>
      </c>
      <c r="K8" s="47">
        <v>-8.0911988762223785</v>
      </c>
      <c r="L8" s="48">
        <v>68.631062001227747</v>
      </c>
      <c r="M8" s="48">
        <v>71.229827490261542</v>
      </c>
      <c r="N8" s="48">
        <v>-3.6484231123388469</v>
      </c>
      <c r="O8" s="47">
        <v>60.148514851485146</v>
      </c>
      <c r="P8" s="47">
        <v>59.096313912009514</v>
      </c>
      <c r="Q8" s="48">
        <v>1.7804848895352166</v>
      </c>
      <c r="R8" s="48">
        <v>30.712166172106826</v>
      </c>
      <c r="S8" s="48">
        <v>29.706390328151986</v>
      </c>
      <c r="T8" s="48">
        <v>3.3857221723828701</v>
      </c>
      <c r="U8" s="16">
        <v>56.707317073170735</v>
      </c>
      <c r="V8" s="16">
        <v>61.928934010152282</v>
      </c>
      <c r="W8" s="16">
        <v>-8.4316273490603635</v>
      </c>
    </row>
    <row r="9" spans="2:23" ht="15" customHeight="1" x14ac:dyDescent="0.2">
      <c r="B9" s="15" t="s">
        <v>117</v>
      </c>
      <c r="C9" s="47">
        <v>8.745454545454546</v>
      </c>
      <c r="D9" s="47">
        <v>7.581818181818182</v>
      </c>
      <c r="E9" s="47">
        <v>15.34772182254197</v>
      </c>
      <c r="F9" s="48">
        <v>10.439024390243903</v>
      </c>
      <c r="G9" s="48">
        <v>8.9030988686669943</v>
      </c>
      <c r="H9" s="48">
        <v>17.251583344562746</v>
      </c>
      <c r="I9" s="47">
        <v>10.134529147982063</v>
      </c>
      <c r="J9" s="47">
        <v>9.4211822660098523</v>
      </c>
      <c r="K9" s="47">
        <v>7.5717342243324879</v>
      </c>
      <c r="L9" s="48">
        <v>2.5168815224063841</v>
      </c>
      <c r="M9" s="48">
        <v>2.6154702281580411</v>
      </c>
      <c r="N9" s="48">
        <v>-3.7694447709729246</v>
      </c>
      <c r="O9" s="47">
        <v>8.6633663366336631</v>
      </c>
      <c r="P9" s="47">
        <v>6.7776456599286563</v>
      </c>
      <c r="Q9" s="48">
        <v>27.82265068612125</v>
      </c>
      <c r="R9" s="48">
        <v>2.3738872403560829</v>
      </c>
      <c r="S9" s="48">
        <v>5.8721934369602762</v>
      </c>
      <c r="T9" s="48">
        <v>-59.574096700994943</v>
      </c>
      <c r="U9" s="16">
        <v>10.975609756097562</v>
      </c>
      <c r="V9" s="16">
        <v>7.1065989847715736</v>
      </c>
      <c r="W9" s="16">
        <v>54.442508710801405</v>
      </c>
    </row>
    <row r="10" spans="2:23" ht="15" customHeight="1" x14ac:dyDescent="0.2">
      <c r="B10" s="15" t="s">
        <v>118</v>
      </c>
      <c r="C10" s="47">
        <v>19.463636363636365</v>
      </c>
      <c r="D10" s="47">
        <v>18.109090909090909</v>
      </c>
      <c r="E10" s="47">
        <v>7.4799196787148645</v>
      </c>
      <c r="F10" s="48">
        <v>14.609756097560975</v>
      </c>
      <c r="G10" s="48">
        <v>12.543039842597148</v>
      </c>
      <c r="H10" s="48">
        <v>16.476996652319457</v>
      </c>
      <c r="I10" s="47">
        <v>30.582959641255606</v>
      </c>
      <c r="J10" s="47">
        <v>29.279556650246306</v>
      </c>
      <c r="K10" s="47">
        <v>4.4515803520485946</v>
      </c>
      <c r="L10" s="48">
        <v>19.214241866175566</v>
      </c>
      <c r="M10" s="48">
        <v>18.141346688925989</v>
      </c>
      <c r="N10" s="48">
        <v>5.9140878328757367</v>
      </c>
      <c r="O10" s="47">
        <v>12.376237623762377</v>
      </c>
      <c r="P10" s="47">
        <v>14.863258026159334</v>
      </c>
      <c r="Q10" s="48">
        <v>-16.732673267326732</v>
      </c>
      <c r="R10" s="48">
        <v>13.946587537091988</v>
      </c>
      <c r="S10" s="48">
        <v>11.398963730569948</v>
      </c>
      <c r="T10" s="48">
        <v>22.349608848125186</v>
      </c>
      <c r="U10" s="16">
        <v>2.4390243902439024</v>
      </c>
      <c r="V10" s="16">
        <v>4.5685279187817258</v>
      </c>
      <c r="W10" s="16">
        <v>-46.612466124661246</v>
      </c>
    </row>
    <row r="11" spans="2:23" ht="15" customHeight="1" x14ac:dyDescent="0.2">
      <c r="B11" s="15" t="s">
        <v>103</v>
      </c>
      <c r="C11" s="47">
        <v>8.1090909090909093</v>
      </c>
      <c r="D11" s="47">
        <v>8.3545454545454554</v>
      </c>
      <c r="E11" s="47">
        <v>-2.9379760609357959</v>
      </c>
      <c r="F11" s="48">
        <v>9.8536585365853657</v>
      </c>
      <c r="G11" s="48">
        <v>11.362518445646828</v>
      </c>
      <c r="H11" s="48">
        <v>-13.279273571956494</v>
      </c>
      <c r="I11" s="47">
        <v>6.4275037369207775</v>
      </c>
      <c r="J11" s="47">
        <v>6.958128078817734</v>
      </c>
      <c r="K11" s="47">
        <v>-7.625963993280152</v>
      </c>
      <c r="L11" s="48">
        <v>1.4119091467157765</v>
      </c>
      <c r="M11" s="48">
        <v>0.667779632721202</v>
      </c>
      <c r="N11" s="48">
        <v>111.43339472068752</v>
      </c>
      <c r="O11" s="47">
        <v>7.4257425742574261</v>
      </c>
      <c r="P11" s="47">
        <v>6.658739595719382</v>
      </c>
      <c r="Q11" s="48">
        <v>11.51874115983027</v>
      </c>
      <c r="R11" s="48">
        <v>28.189910979228486</v>
      </c>
      <c r="S11" s="48">
        <v>28.151986183074268</v>
      </c>
      <c r="T11" s="48">
        <v>0.13471445995884324</v>
      </c>
      <c r="U11" s="16">
        <v>0</v>
      </c>
      <c r="V11" s="16">
        <v>0</v>
      </c>
      <c r="W11" s="16" t="e">
        <v>#DIV/0!</v>
      </c>
    </row>
    <row r="12" spans="2:23" ht="15" customHeight="1" x14ac:dyDescent="0.2">
      <c r="B12" s="15" t="s">
        <v>119</v>
      </c>
      <c r="C12" s="47">
        <v>0.34545454545454546</v>
      </c>
      <c r="D12" s="47">
        <v>0.48181818181818181</v>
      </c>
      <c r="E12" s="47">
        <v>-28.301886792452834</v>
      </c>
      <c r="F12" s="49">
        <v>4.878048780487805E-2</v>
      </c>
      <c r="G12" s="49">
        <v>0</v>
      </c>
      <c r="H12" s="48" t="s">
        <v>186</v>
      </c>
      <c r="I12" s="47">
        <v>2.9895366218236172E-2</v>
      </c>
      <c r="J12" s="47">
        <v>6.1576354679802957E-2</v>
      </c>
      <c r="K12" s="47">
        <v>-51.449925261584454</v>
      </c>
      <c r="L12" s="48">
        <v>0</v>
      </c>
      <c r="M12" s="48">
        <v>0</v>
      </c>
      <c r="N12" s="48" t="s">
        <v>186</v>
      </c>
      <c r="O12" s="47">
        <v>0</v>
      </c>
      <c r="P12" s="47">
        <v>0.23781212841854935</v>
      </c>
      <c r="Q12" s="48">
        <v>-100</v>
      </c>
      <c r="R12" s="48">
        <v>0.59347181008902072</v>
      </c>
      <c r="S12" s="48">
        <v>0.86355785837651122</v>
      </c>
      <c r="T12" s="48">
        <v>-31.275964391691403</v>
      </c>
      <c r="U12" s="16">
        <v>0</v>
      </c>
      <c r="V12" s="16">
        <v>2.030456852791878</v>
      </c>
      <c r="W12" s="16">
        <v>-100</v>
      </c>
    </row>
    <row r="13" spans="2:23" ht="15" customHeight="1" x14ac:dyDescent="0.2">
      <c r="B13" s="15" t="s">
        <v>120</v>
      </c>
      <c r="C13" s="47">
        <v>12.718181818181819</v>
      </c>
      <c r="D13" s="47">
        <v>11.227272727272727</v>
      </c>
      <c r="E13" s="47">
        <v>13.279352226720675</v>
      </c>
      <c r="F13" s="48">
        <v>8.2682926829268286</v>
      </c>
      <c r="G13" s="48">
        <v>6.2961141170683721</v>
      </c>
      <c r="H13" s="48">
        <v>31.323742378048763</v>
      </c>
      <c r="I13" s="47">
        <v>15.186846038863976</v>
      </c>
      <c r="J13" s="47">
        <v>13.362068965517242</v>
      </c>
      <c r="K13" s="47">
        <v>13.656396161820709</v>
      </c>
      <c r="L13" s="48">
        <v>8.2259054634745237</v>
      </c>
      <c r="M13" s="48">
        <v>7.345575959933222</v>
      </c>
      <c r="N13" s="48">
        <v>11.984485741391808</v>
      </c>
      <c r="O13" s="47">
        <v>11.262376237623762</v>
      </c>
      <c r="P13" s="47">
        <v>12.366230677764566</v>
      </c>
      <c r="Q13" s="48">
        <v>-8.9263613861386233</v>
      </c>
      <c r="R13" s="48">
        <v>24.03560830860534</v>
      </c>
      <c r="S13" s="48">
        <v>23.834196891191709</v>
      </c>
      <c r="T13" s="48">
        <v>0.84505225132241435</v>
      </c>
      <c r="U13" s="16">
        <v>29.26829268292683</v>
      </c>
      <c r="V13" s="16">
        <v>24.365482233502537</v>
      </c>
      <c r="W13" s="16">
        <v>20.121951219512212</v>
      </c>
    </row>
    <row r="14" spans="2:23" ht="15" customHeight="1" x14ac:dyDescent="0.2">
      <c r="B14" s="15" t="s">
        <v>121</v>
      </c>
      <c r="C14" s="47">
        <v>4.5454545454545456E-2</v>
      </c>
      <c r="D14" s="47">
        <v>2.7272727272727271E-2</v>
      </c>
      <c r="E14" s="47">
        <v>66.666666666666686</v>
      </c>
      <c r="F14" s="48">
        <v>0</v>
      </c>
      <c r="G14" s="48">
        <v>0</v>
      </c>
      <c r="H14" s="48" t="s">
        <v>186</v>
      </c>
      <c r="I14" s="47">
        <v>5.9790732436472344E-2</v>
      </c>
      <c r="J14" s="47">
        <v>3.0788177339901478E-2</v>
      </c>
      <c r="K14" s="47">
        <v>94.200298953662184</v>
      </c>
      <c r="L14" s="48">
        <v>0</v>
      </c>
      <c r="M14" s="48">
        <v>0</v>
      </c>
      <c r="N14" s="48" t="s">
        <v>186</v>
      </c>
      <c r="O14" s="47">
        <v>0.12376237623762376</v>
      </c>
      <c r="P14" s="47">
        <v>0</v>
      </c>
      <c r="Q14" s="48" t="s">
        <v>186</v>
      </c>
      <c r="R14" s="48">
        <v>0.14836795252225518</v>
      </c>
      <c r="S14" s="48">
        <v>0.17271157167530224</v>
      </c>
      <c r="T14" s="48">
        <v>-14.09495548961425</v>
      </c>
      <c r="U14" s="16">
        <v>0.6097560975609756</v>
      </c>
      <c r="V14" s="16">
        <v>0</v>
      </c>
      <c r="W14" s="16" t="e">
        <v>#DIV/0!</v>
      </c>
    </row>
    <row r="15" spans="2:23" ht="15" customHeight="1" x14ac:dyDescent="0.2">
      <c r="B15" s="15" t="s">
        <v>46</v>
      </c>
      <c r="C15" s="18">
        <v>11000</v>
      </c>
      <c r="D15" s="18">
        <v>11000</v>
      </c>
      <c r="E15" s="18"/>
      <c r="F15" s="19">
        <v>4100</v>
      </c>
      <c r="G15" s="19">
        <v>4066</v>
      </c>
      <c r="H15" s="19"/>
      <c r="I15" s="18">
        <v>3345</v>
      </c>
      <c r="J15" s="18">
        <v>3248</v>
      </c>
      <c r="K15" s="18"/>
      <c r="L15" s="19">
        <v>1629</v>
      </c>
      <c r="M15" s="19">
        <v>1797</v>
      </c>
      <c r="N15" s="19"/>
      <c r="O15" s="18">
        <v>808</v>
      </c>
      <c r="P15" s="18">
        <v>841</v>
      </c>
      <c r="Q15" s="18"/>
      <c r="R15" s="19">
        <v>674</v>
      </c>
      <c r="S15" s="19">
        <v>579</v>
      </c>
      <c r="T15" s="19"/>
      <c r="U15" s="18">
        <v>164</v>
      </c>
      <c r="V15" s="18">
        <v>197</v>
      </c>
      <c r="W15" s="18"/>
    </row>
    <row r="16" spans="2:23" ht="15" customHeight="1" x14ac:dyDescent="0.2">
      <c r="B16" s="156" t="s">
        <v>35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</row>
    <row r="17" spans="2:23" x14ac:dyDescent="0.2">
      <c r="B17" s="42"/>
      <c r="C17" s="42"/>
      <c r="D17" s="42"/>
      <c r="E17" s="42"/>
      <c r="F17" s="42"/>
      <c r="G17" s="42"/>
      <c r="H17" s="42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2:23" x14ac:dyDescent="0.2">
      <c r="B18" s="42"/>
      <c r="C18" s="42"/>
      <c r="D18" s="42"/>
      <c r="E18" s="42"/>
      <c r="F18" s="42"/>
      <c r="G18" s="42"/>
      <c r="H18" s="23" t="s">
        <v>36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2:23" x14ac:dyDescent="0.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</sheetData>
  <mergeCells count="10">
    <mergeCell ref="B16:W16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8" location="INDICE!A1" tooltip="Ver Índice" display="Ver Índice"/>
  </hyperlinks>
  <printOptions horizontalCentered="1" verticalCentered="1"/>
  <pageMargins left="0.27" right="0.33" top="0.98425196850393704" bottom="0.98425196850393704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9"/>
  <sheetViews>
    <sheetView showGridLines="0" showRowColHeaders="0" zoomScaleNormal="100" workbookViewId="0">
      <selection activeCell="A28" sqref="A28"/>
    </sheetView>
  </sheetViews>
  <sheetFormatPr baseColWidth="10" defaultRowHeight="12.75" x14ac:dyDescent="0.2"/>
  <cols>
    <col min="1" max="1" width="19.28515625" style="11" customWidth="1"/>
    <col min="2" max="2" width="25.5703125" style="11" customWidth="1"/>
    <col min="3" max="20" width="9.5703125" style="11" customWidth="1"/>
    <col min="21" max="23" width="9.5703125" style="11" hidden="1" customWidth="1"/>
    <col min="24" max="16384" width="11.42578125" style="11"/>
  </cols>
  <sheetData>
    <row r="1" spans="2:23" x14ac:dyDescent="0.2">
      <c r="B1" s="3"/>
      <c r="C1" s="3"/>
      <c r="D1" s="3"/>
      <c r="E1" s="3"/>
      <c r="F1" s="3"/>
      <c r="G1" s="3"/>
      <c r="H1" s="3"/>
    </row>
    <row r="2" spans="2:23" x14ac:dyDescent="0.2">
      <c r="B2" s="3"/>
      <c r="C2" s="3"/>
      <c r="D2" s="3"/>
      <c r="E2" s="3"/>
      <c r="F2" s="3"/>
      <c r="G2" s="3"/>
      <c r="H2" s="3"/>
    </row>
    <row r="3" spans="2:23" x14ac:dyDescent="0.2">
      <c r="B3" s="3"/>
      <c r="C3" s="3"/>
      <c r="D3" s="3"/>
      <c r="E3" s="3"/>
      <c r="F3" s="3"/>
      <c r="G3" s="3"/>
      <c r="H3" s="3"/>
    </row>
    <row r="4" spans="2:23" ht="34.5" customHeight="1" x14ac:dyDescent="0.2">
      <c r="B4" s="3"/>
      <c r="C4" s="3"/>
      <c r="D4" s="3"/>
      <c r="E4" s="3"/>
      <c r="F4" s="3"/>
      <c r="G4" s="3"/>
      <c r="H4" s="3"/>
    </row>
    <row r="5" spans="2:23" ht="18" customHeight="1" x14ac:dyDescent="0.2">
      <c r="B5" s="157" t="s">
        <v>122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2:23" ht="15" customHeight="1" x14ac:dyDescent="0.2">
      <c r="B6" s="158"/>
      <c r="C6" s="159" t="s">
        <v>28</v>
      </c>
      <c r="D6" s="159"/>
      <c r="E6" s="159"/>
      <c r="F6" s="160" t="s">
        <v>29</v>
      </c>
      <c r="G6" s="160"/>
      <c r="H6" s="160"/>
      <c r="I6" s="159" t="s">
        <v>30</v>
      </c>
      <c r="J6" s="159"/>
      <c r="K6" s="159"/>
      <c r="L6" s="160" t="s">
        <v>31</v>
      </c>
      <c r="M6" s="160"/>
      <c r="N6" s="160"/>
      <c r="O6" s="159" t="s">
        <v>110</v>
      </c>
      <c r="P6" s="159"/>
      <c r="Q6" s="159"/>
      <c r="R6" s="160" t="s">
        <v>33</v>
      </c>
      <c r="S6" s="160"/>
      <c r="T6" s="160"/>
      <c r="U6" s="159" t="s">
        <v>34</v>
      </c>
      <c r="V6" s="159"/>
      <c r="W6" s="159"/>
    </row>
    <row r="7" spans="2:23" ht="15" customHeight="1" x14ac:dyDescent="0.2">
      <c r="B7" s="158"/>
      <c r="C7" s="13">
        <v>2011</v>
      </c>
      <c r="D7" s="13">
        <v>2010</v>
      </c>
      <c r="E7" s="13" t="s">
        <v>394</v>
      </c>
      <c r="F7" s="14">
        <v>2011</v>
      </c>
      <c r="G7" s="14">
        <v>2010</v>
      </c>
      <c r="H7" s="14" t="s">
        <v>394</v>
      </c>
      <c r="I7" s="13">
        <v>2011</v>
      </c>
      <c r="J7" s="13">
        <v>2010</v>
      </c>
      <c r="K7" s="13" t="s">
        <v>394</v>
      </c>
      <c r="L7" s="14">
        <v>2011</v>
      </c>
      <c r="M7" s="14">
        <v>2010</v>
      </c>
      <c r="N7" s="14" t="s">
        <v>394</v>
      </c>
      <c r="O7" s="13">
        <v>2011</v>
      </c>
      <c r="P7" s="13">
        <v>2010</v>
      </c>
      <c r="Q7" s="13" t="s">
        <v>394</v>
      </c>
      <c r="R7" s="14">
        <v>2011</v>
      </c>
      <c r="S7" s="14">
        <v>2010</v>
      </c>
      <c r="T7" s="14" t="s">
        <v>394</v>
      </c>
      <c r="U7" s="13">
        <v>2011</v>
      </c>
      <c r="V7" s="13">
        <v>2010</v>
      </c>
      <c r="W7" s="13" t="s">
        <v>394</v>
      </c>
    </row>
    <row r="8" spans="2:23" ht="15" customHeight="1" x14ac:dyDescent="0.2">
      <c r="B8" s="15" t="s">
        <v>123</v>
      </c>
      <c r="C8" s="16">
        <v>0.47272727272727272</v>
      </c>
      <c r="D8" s="16">
        <v>0.37272727272727274</v>
      </c>
      <c r="E8" s="16">
        <v>26.829268292682926</v>
      </c>
      <c r="F8" s="17">
        <v>0</v>
      </c>
      <c r="G8" s="17">
        <v>0</v>
      </c>
      <c r="H8" s="17" t="s">
        <v>186</v>
      </c>
      <c r="I8" s="16">
        <v>0.23916292974588937</v>
      </c>
      <c r="J8" s="16">
        <v>0.12315270935960591</v>
      </c>
      <c r="K8" s="16">
        <v>94.200298953662184</v>
      </c>
      <c r="L8" s="17">
        <v>0.85942295887047271</v>
      </c>
      <c r="M8" s="17">
        <v>0.7234279354479688</v>
      </c>
      <c r="N8" s="17">
        <v>18.798696699249192</v>
      </c>
      <c r="O8" s="16">
        <v>0</v>
      </c>
      <c r="P8" s="16">
        <v>0</v>
      </c>
      <c r="Q8" s="16" t="s">
        <v>186</v>
      </c>
      <c r="R8" s="17">
        <v>0.44510385756676557</v>
      </c>
      <c r="S8" s="17">
        <v>0.17271157167530224</v>
      </c>
      <c r="T8" s="17">
        <v>157.71513353115728</v>
      </c>
      <c r="U8" s="16">
        <v>13.414634146341463</v>
      </c>
      <c r="V8" s="16">
        <v>8.6294416243654819</v>
      </c>
      <c r="W8" s="16">
        <v>55.451936872309915</v>
      </c>
    </row>
    <row r="9" spans="2:23" ht="15" customHeight="1" x14ac:dyDescent="0.2">
      <c r="B9" s="15" t="s">
        <v>124</v>
      </c>
      <c r="C9" s="16">
        <v>4.872727272727273</v>
      </c>
      <c r="D9" s="16">
        <v>5.0272727272727273</v>
      </c>
      <c r="E9" s="16">
        <v>-3.0741410488245862</v>
      </c>
      <c r="F9" s="17">
        <v>4.2195121951219514</v>
      </c>
      <c r="G9" s="17">
        <v>4.1564190850959175</v>
      </c>
      <c r="H9" s="17">
        <v>1.5179679607446985</v>
      </c>
      <c r="I9" s="16">
        <v>3.7369207772795217</v>
      </c>
      <c r="J9" s="16">
        <v>4.6490147783251228</v>
      </c>
      <c r="K9" s="16">
        <v>-19.619081558914658</v>
      </c>
      <c r="L9" s="17">
        <v>8.7783916513198275</v>
      </c>
      <c r="M9" s="17">
        <v>7.9577072899276571</v>
      </c>
      <c r="N9" s="17">
        <v>10.313075506445671</v>
      </c>
      <c r="O9" s="16">
        <v>1.8564356435643565</v>
      </c>
      <c r="P9" s="16">
        <v>0.71343638525564801</v>
      </c>
      <c r="Q9" s="16">
        <v>160.21039603960401</v>
      </c>
      <c r="R9" s="17">
        <v>4.4510385756676554</v>
      </c>
      <c r="S9" s="17">
        <v>2.5906735751295336</v>
      </c>
      <c r="T9" s="17">
        <v>71.8100890207715</v>
      </c>
      <c r="U9" s="16">
        <v>27.439024390243901</v>
      </c>
      <c r="V9" s="16">
        <v>30.964467005076141</v>
      </c>
      <c r="W9" s="16">
        <v>-11.385445821671325</v>
      </c>
    </row>
    <row r="10" spans="2:23" ht="15" customHeight="1" x14ac:dyDescent="0.2">
      <c r="B10" s="15" t="s">
        <v>125</v>
      </c>
      <c r="C10" s="16">
        <v>35.336363636363636</v>
      </c>
      <c r="D10" s="16">
        <v>40.772727272727273</v>
      </c>
      <c r="E10" s="16">
        <v>-13.333333333333343</v>
      </c>
      <c r="F10" s="17">
        <v>39.243902439024389</v>
      </c>
      <c r="G10" s="17">
        <v>47.958681751106738</v>
      </c>
      <c r="H10" s="17">
        <v>-18.171432145090691</v>
      </c>
      <c r="I10" s="16">
        <v>27.085201793721971</v>
      </c>
      <c r="J10" s="16">
        <v>29.679802955665025</v>
      </c>
      <c r="K10" s="16">
        <v>-8.7419756991608324</v>
      </c>
      <c r="L10" s="17">
        <v>53.468385512584405</v>
      </c>
      <c r="M10" s="17">
        <v>57.985531441291037</v>
      </c>
      <c r="N10" s="17">
        <v>-7.7901259442282225</v>
      </c>
      <c r="O10" s="16">
        <v>41.707920792079207</v>
      </c>
      <c r="P10" s="16">
        <v>38.049940546967896</v>
      </c>
      <c r="Q10" s="16">
        <v>9.6136293316831569</v>
      </c>
      <c r="R10" s="17">
        <v>12.462908011869436</v>
      </c>
      <c r="S10" s="17">
        <v>17.443868739205527</v>
      </c>
      <c r="T10" s="17">
        <v>-28.554220407203928</v>
      </c>
      <c r="U10" s="16">
        <v>15.24390243902439</v>
      </c>
      <c r="V10" s="16">
        <v>18.781725888324875</v>
      </c>
      <c r="W10" s="16">
        <v>-18.836519446275545</v>
      </c>
    </row>
    <row r="11" spans="2:23" ht="15" customHeight="1" x14ac:dyDescent="0.2">
      <c r="B11" s="15" t="s">
        <v>126</v>
      </c>
      <c r="C11" s="16">
        <v>9.2272727272727266</v>
      </c>
      <c r="D11" s="16">
        <v>7.5181818181818185</v>
      </c>
      <c r="E11" s="16">
        <v>22.73276904474001</v>
      </c>
      <c r="F11" s="17">
        <v>12.829268292682928</v>
      </c>
      <c r="G11" s="17">
        <v>8.484997540580423</v>
      </c>
      <c r="H11" s="17">
        <v>51.19943442912691</v>
      </c>
      <c r="I11" s="16">
        <v>5.5007473841554555</v>
      </c>
      <c r="J11" s="16">
        <v>5.972906403940887</v>
      </c>
      <c r="K11" s="16">
        <v>-7.905012867335472</v>
      </c>
      <c r="L11" s="17">
        <v>4.6654389195825656</v>
      </c>
      <c r="M11" s="17">
        <v>3.7284362826933779</v>
      </c>
      <c r="N11" s="17">
        <v>25.131249828207018</v>
      </c>
      <c r="O11" s="16">
        <v>16.336633663366335</v>
      </c>
      <c r="P11" s="16">
        <v>19.381688466111772</v>
      </c>
      <c r="Q11" s="16">
        <v>-15.710988276741787</v>
      </c>
      <c r="R11" s="17">
        <v>13.353115727002967</v>
      </c>
      <c r="S11" s="17">
        <v>8.8082901554404138</v>
      </c>
      <c r="T11" s="17">
        <v>51.597137371268985</v>
      </c>
      <c r="U11" s="16">
        <v>0</v>
      </c>
      <c r="V11" s="16">
        <v>1.5228426395939085</v>
      </c>
      <c r="W11" s="16">
        <v>-100</v>
      </c>
    </row>
    <row r="12" spans="2:23" ht="15" customHeight="1" x14ac:dyDescent="0.2">
      <c r="B12" s="15" t="s">
        <v>127</v>
      </c>
      <c r="C12" s="16">
        <v>0.26363636363636361</v>
      </c>
      <c r="D12" s="16">
        <v>0.17272727272727273</v>
      </c>
      <c r="E12" s="16">
        <v>52.631578947368411</v>
      </c>
      <c r="F12" s="17">
        <v>0.68292682926829273</v>
      </c>
      <c r="G12" s="17">
        <v>0.4426955238563699</v>
      </c>
      <c r="H12" s="17">
        <v>54.265582655826563</v>
      </c>
      <c r="I12" s="16">
        <v>2.9895366218236172E-2</v>
      </c>
      <c r="J12" s="16">
        <v>3.0788177339901478E-2</v>
      </c>
      <c r="K12" s="16">
        <v>-2.899850523168908</v>
      </c>
      <c r="L12" s="17">
        <v>0</v>
      </c>
      <c r="M12" s="17">
        <v>0</v>
      </c>
      <c r="N12" s="17" t="s">
        <v>186</v>
      </c>
      <c r="O12" s="16">
        <v>0</v>
      </c>
      <c r="P12" s="16">
        <v>0</v>
      </c>
      <c r="Q12" s="16" t="s">
        <v>186</v>
      </c>
      <c r="R12" s="17">
        <v>0</v>
      </c>
      <c r="S12" s="17">
        <v>0</v>
      </c>
      <c r="T12" s="17" t="s">
        <v>186</v>
      </c>
      <c r="U12" s="16">
        <v>0</v>
      </c>
      <c r="V12" s="16">
        <v>0</v>
      </c>
      <c r="W12" s="16" t="e">
        <v>#DIV/0!</v>
      </c>
    </row>
    <row r="13" spans="2:23" ht="15" customHeight="1" x14ac:dyDescent="0.2">
      <c r="B13" s="15" t="s">
        <v>128</v>
      </c>
      <c r="C13" s="16">
        <v>5.2</v>
      </c>
      <c r="D13" s="16">
        <v>4.5727272727272723</v>
      </c>
      <c r="E13" s="16">
        <v>13.717693836978142</v>
      </c>
      <c r="F13" s="17">
        <v>5.2439024390243905</v>
      </c>
      <c r="G13" s="17">
        <v>4.623708804722086</v>
      </c>
      <c r="H13" s="17">
        <v>13.413336792942388</v>
      </c>
      <c r="I13" s="16">
        <v>7.5635276532137521</v>
      </c>
      <c r="J13" s="16">
        <v>7.2660098522167491</v>
      </c>
      <c r="K13" s="16">
        <v>4.094651769653666</v>
      </c>
      <c r="L13" s="17">
        <v>0.18416206261510129</v>
      </c>
      <c r="M13" s="17">
        <v>0.44518642181413465</v>
      </c>
      <c r="N13" s="17">
        <v>-58.632596685082866</v>
      </c>
      <c r="O13" s="16">
        <v>8.4158415841584162</v>
      </c>
      <c r="P13" s="16">
        <v>6.5398335315101068</v>
      </c>
      <c r="Q13" s="16">
        <v>28.685868586858703</v>
      </c>
      <c r="R13" s="17">
        <v>0</v>
      </c>
      <c r="S13" s="17">
        <v>0</v>
      </c>
      <c r="T13" s="17" t="s">
        <v>186</v>
      </c>
      <c r="U13" s="16">
        <v>10.975609756097562</v>
      </c>
      <c r="V13" s="16">
        <v>6.5989847715736039</v>
      </c>
      <c r="W13" s="16">
        <v>66.322701688555384</v>
      </c>
    </row>
    <row r="14" spans="2:23" ht="15" customHeight="1" x14ac:dyDescent="0.2">
      <c r="B14" s="15" t="s">
        <v>129</v>
      </c>
      <c r="C14" s="16">
        <v>3</v>
      </c>
      <c r="D14" s="16">
        <v>2.6</v>
      </c>
      <c r="E14" s="16">
        <v>15.384615384615387</v>
      </c>
      <c r="F14" s="17">
        <v>4.3658536585365857</v>
      </c>
      <c r="G14" s="17">
        <v>3.6645351696999509</v>
      </c>
      <c r="H14" s="17">
        <v>19.137993124897704</v>
      </c>
      <c r="I14" s="16">
        <v>2.0328849028400597</v>
      </c>
      <c r="J14" s="16">
        <v>1.7549261083743843</v>
      </c>
      <c r="K14" s="16">
        <v>15.838774814465154</v>
      </c>
      <c r="L14" s="17">
        <v>2.0257826887661143</v>
      </c>
      <c r="M14" s="17">
        <v>2.003338898163606</v>
      </c>
      <c r="N14" s="17">
        <v>1.1203192142418743</v>
      </c>
      <c r="O14" s="16">
        <v>0</v>
      </c>
      <c r="P14" s="16">
        <v>0</v>
      </c>
      <c r="Q14" s="16" t="s">
        <v>186</v>
      </c>
      <c r="R14" s="17">
        <v>2.3738872403560829</v>
      </c>
      <c r="S14" s="17">
        <v>5.6994818652849739</v>
      </c>
      <c r="T14" s="17">
        <v>-58.349069328297816</v>
      </c>
      <c r="U14" s="16">
        <v>0</v>
      </c>
      <c r="V14" s="16">
        <v>0</v>
      </c>
      <c r="W14" s="16" t="e">
        <v>#DIV/0!</v>
      </c>
    </row>
    <row r="15" spans="2:23" ht="15" customHeight="1" x14ac:dyDescent="0.2">
      <c r="B15" s="15" t="s">
        <v>130</v>
      </c>
      <c r="C15" s="16">
        <v>1.6</v>
      </c>
      <c r="D15" s="16">
        <v>1.4272727272727272</v>
      </c>
      <c r="E15" s="16">
        <v>12.101910828025481</v>
      </c>
      <c r="F15" s="17">
        <v>0.17073170731707318</v>
      </c>
      <c r="G15" s="17">
        <v>0.14756517461878996</v>
      </c>
      <c r="H15" s="17">
        <v>15.699186991869936</v>
      </c>
      <c r="I15" s="16">
        <v>3.7070254110612857</v>
      </c>
      <c r="J15" s="16">
        <v>2.9556650246305418</v>
      </c>
      <c r="K15" s="16">
        <v>25.421026407573507</v>
      </c>
      <c r="L15" s="17">
        <v>0.61387354205033762</v>
      </c>
      <c r="M15" s="17">
        <v>0.8347245409015025</v>
      </c>
      <c r="N15" s="17">
        <v>-26.457949662369558</v>
      </c>
      <c r="O15" s="16">
        <v>3.0940594059405941</v>
      </c>
      <c r="P15" s="16">
        <v>3.0915576694411415</v>
      </c>
      <c r="Q15" s="16">
        <v>8.0921553693826809E-2</v>
      </c>
      <c r="R15" s="17">
        <v>1.1869436201780414</v>
      </c>
      <c r="S15" s="17">
        <v>1.2089810017271156</v>
      </c>
      <c r="T15" s="17">
        <v>-1.8228062738448614</v>
      </c>
      <c r="U15" s="16">
        <v>1.2195121951219512</v>
      </c>
      <c r="V15" s="16">
        <v>3.5532994923857868</v>
      </c>
      <c r="W15" s="16">
        <v>-65.679442508710792</v>
      </c>
    </row>
    <row r="16" spans="2:23" ht="15" customHeight="1" x14ac:dyDescent="0.2">
      <c r="B16" s="15" t="s">
        <v>131</v>
      </c>
      <c r="C16" s="16">
        <v>3.6818181818181817</v>
      </c>
      <c r="D16" s="16">
        <v>3.7727272727272729</v>
      </c>
      <c r="E16" s="16">
        <v>-2.409638554216869</v>
      </c>
      <c r="F16" s="17">
        <v>4.6585365853658534</v>
      </c>
      <c r="G16" s="17">
        <v>4.0334481062469258</v>
      </c>
      <c r="H16" s="17">
        <v>15.497620464009501</v>
      </c>
      <c r="I16" s="16">
        <v>3.82660687593423</v>
      </c>
      <c r="J16" s="16">
        <v>4.1564039408866993</v>
      </c>
      <c r="K16" s="16">
        <v>-7.9346730886342272</v>
      </c>
      <c r="L16" s="17">
        <v>4.5426642111724984</v>
      </c>
      <c r="M16" s="17">
        <v>4.8970506399554816</v>
      </c>
      <c r="N16" s="17">
        <v>-7.236731960488882</v>
      </c>
      <c r="O16" s="16">
        <v>0.49504950495049505</v>
      </c>
      <c r="P16" s="16">
        <v>2.4970273483947683</v>
      </c>
      <c r="Q16" s="16">
        <v>-80.174446016030174</v>
      </c>
      <c r="R16" s="17">
        <v>1.0385756676557865</v>
      </c>
      <c r="S16" s="17">
        <v>1.0362694300518134</v>
      </c>
      <c r="T16" s="17">
        <v>0.22255192878338903</v>
      </c>
      <c r="U16" s="16">
        <v>0.6097560975609756</v>
      </c>
      <c r="V16" s="16">
        <v>0</v>
      </c>
      <c r="W16" s="16" t="e">
        <v>#DIV/0!</v>
      </c>
    </row>
    <row r="17" spans="2:23" ht="15" customHeight="1" x14ac:dyDescent="0.2">
      <c r="B17" s="15" t="s">
        <v>132</v>
      </c>
      <c r="C17" s="16">
        <v>13.681818181818182</v>
      </c>
      <c r="D17" s="16">
        <v>12.445454545454545</v>
      </c>
      <c r="E17" s="16">
        <v>9.9342585829072334</v>
      </c>
      <c r="F17" s="17">
        <v>9.5609756097560972</v>
      </c>
      <c r="G17" s="17">
        <v>8.140678799803247</v>
      </c>
      <c r="H17" s="17">
        <v>17.446908849753129</v>
      </c>
      <c r="I17" s="16">
        <v>22.212257100149476</v>
      </c>
      <c r="J17" s="16">
        <v>21.613300492610836</v>
      </c>
      <c r="K17" s="16">
        <v>2.7712408280420249</v>
      </c>
      <c r="L17" s="17">
        <v>13.812154696132596</v>
      </c>
      <c r="M17" s="17">
        <v>11.908736783528102</v>
      </c>
      <c r="N17" s="17">
        <v>15.983373780141491</v>
      </c>
      <c r="O17" s="16">
        <v>8.1683168316831676</v>
      </c>
      <c r="P17" s="16">
        <v>8.3234244946492275</v>
      </c>
      <c r="Q17" s="16">
        <v>-1.8635077793493764</v>
      </c>
      <c r="R17" s="17">
        <v>11.127596439169139</v>
      </c>
      <c r="S17" s="17">
        <v>8.4628670120898093</v>
      </c>
      <c r="T17" s="17">
        <v>31.487313026100651</v>
      </c>
      <c r="U17" s="16">
        <v>0.6097560975609756</v>
      </c>
      <c r="V17" s="16">
        <v>1.015228426395939</v>
      </c>
      <c r="W17" s="16">
        <v>-39.939024390243901</v>
      </c>
    </row>
    <row r="18" spans="2:23" ht="15" customHeight="1" x14ac:dyDescent="0.2">
      <c r="B18" s="15" t="s">
        <v>103</v>
      </c>
      <c r="C18" s="16">
        <v>7.8181818181818183</v>
      </c>
      <c r="D18" s="16">
        <v>8.0727272727272723</v>
      </c>
      <c r="E18" s="16">
        <v>-3.1531531531531414</v>
      </c>
      <c r="F18" s="17">
        <v>9.6829268292682933</v>
      </c>
      <c r="G18" s="17">
        <v>10.993605509099853</v>
      </c>
      <c r="H18" s="17">
        <v>-11.922191302449932</v>
      </c>
      <c r="I18" s="16">
        <v>6.0089686098654704</v>
      </c>
      <c r="J18" s="16">
        <v>6.7426108374384235</v>
      </c>
      <c r="K18" s="16">
        <v>-10.880684726744079</v>
      </c>
      <c r="L18" s="17">
        <v>1.3505217925107429</v>
      </c>
      <c r="M18" s="17">
        <v>0.6121313299944352</v>
      </c>
      <c r="N18" s="17">
        <v>120.62615101289134</v>
      </c>
      <c r="O18" s="16">
        <v>7.1782178217821784</v>
      </c>
      <c r="P18" s="16">
        <v>6.4209274673008325</v>
      </c>
      <c r="Q18" s="16">
        <v>11.7940960762743</v>
      </c>
      <c r="R18" s="17">
        <v>27.002967359050444</v>
      </c>
      <c r="S18" s="17">
        <v>27.115716753022454</v>
      </c>
      <c r="T18" s="17">
        <v>-0.41580827458467695</v>
      </c>
      <c r="U18" s="16">
        <v>0</v>
      </c>
      <c r="V18" s="16">
        <v>0</v>
      </c>
      <c r="W18" s="16" t="e">
        <v>#DIV/0!</v>
      </c>
    </row>
    <row r="19" spans="2:23" ht="15" customHeight="1" x14ac:dyDescent="0.2">
      <c r="B19" s="15" t="s">
        <v>133</v>
      </c>
      <c r="C19" s="16">
        <v>0.34545454545454546</v>
      </c>
      <c r="D19" s="16">
        <v>0.48181818181818181</v>
      </c>
      <c r="E19" s="16">
        <v>-28.301886792452834</v>
      </c>
      <c r="F19" s="17">
        <v>4.878048780487805E-2</v>
      </c>
      <c r="G19" s="17">
        <v>0</v>
      </c>
      <c r="H19" s="17" t="s">
        <v>186</v>
      </c>
      <c r="I19" s="16">
        <v>2.9895366218236172E-2</v>
      </c>
      <c r="J19" s="16">
        <v>6.1576354679802957E-2</v>
      </c>
      <c r="K19" s="16">
        <v>-51.449925261584454</v>
      </c>
      <c r="L19" s="17">
        <v>0</v>
      </c>
      <c r="M19" s="17">
        <v>0</v>
      </c>
      <c r="N19" s="17" t="s">
        <v>186</v>
      </c>
      <c r="O19" s="16">
        <v>0</v>
      </c>
      <c r="P19" s="16">
        <v>0.23781212841854935</v>
      </c>
      <c r="Q19" s="16">
        <v>-100</v>
      </c>
      <c r="R19" s="17">
        <v>0.59347181008902072</v>
      </c>
      <c r="S19" s="17">
        <v>0.86355785837651122</v>
      </c>
      <c r="T19" s="17">
        <v>-31.275964391691403</v>
      </c>
      <c r="U19" s="16">
        <v>0</v>
      </c>
      <c r="V19" s="16">
        <v>2.030456852791878</v>
      </c>
      <c r="W19" s="16">
        <v>-100</v>
      </c>
    </row>
    <row r="20" spans="2:23" ht="15" customHeight="1" x14ac:dyDescent="0.2">
      <c r="B20" s="15" t="s">
        <v>134</v>
      </c>
      <c r="C20" s="16">
        <v>12.718181818181819</v>
      </c>
      <c r="D20" s="16">
        <v>11.227272727272727</v>
      </c>
      <c r="E20" s="16">
        <v>13.279352226720675</v>
      </c>
      <c r="F20" s="17">
        <v>8.2682926829268286</v>
      </c>
      <c r="G20" s="17">
        <v>6.2961141170683721</v>
      </c>
      <c r="H20" s="17">
        <v>31.323742378048763</v>
      </c>
      <c r="I20" s="16">
        <v>15.186846038863976</v>
      </c>
      <c r="J20" s="16">
        <v>13.362068965517242</v>
      </c>
      <c r="K20" s="16">
        <v>13.656396161820709</v>
      </c>
      <c r="L20" s="17">
        <v>8.2259054634745237</v>
      </c>
      <c r="M20" s="17">
        <v>7.345575959933222</v>
      </c>
      <c r="N20" s="17">
        <v>11.984485741391808</v>
      </c>
      <c r="O20" s="16">
        <v>11.262376237623762</v>
      </c>
      <c r="P20" s="16">
        <v>12.366230677764566</v>
      </c>
      <c r="Q20" s="16">
        <v>-8.9263613861386233</v>
      </c>
      <c r="R20" s="17">
        <v>24.03560830860534</v>
      </c>
      <c r="S20" s="17">
        <v>23.834196891191709</v>
      </c>
      <c r="T20" s="17">
        <v>0.84505225132241435</v>
      </c>
      <c r="U20" s="16">
        <v>29.26829268292683</v>
      </c>
      <c r="V20" s="16">
        <v>24.365482233502537</v>
      </c>
      <c r="W20" s="16">
        <v>20.121951219512212</v>
      </c>
    </row>
    <row r="21" spans="2:23" ht="15" customHeight="1" x14ac:dyDescent="0.2">
      <c r="B21" s="15" t="s">
        <v>135</v>
      </c>
      <c r="C21" s="16">
        <v>0</v>
      </c>
      <c r="D21" s="16">
        <v>9.0909090909090905E-3</v>
      </c>
      <c r="E21" s="16">
        <v>-100</v>
      </c>
      <c r="F21" s="17">
        <v>0</v>
      </c>
      <c r="G21" s="17">
        <v>0</v>
      </c>
      <c r="H21" s="17" t="s">
        <v>186</v>
      </c>
      <c r="I21" s="16">
        <v>0</v>
      </c>
      <c r="J21" s="16">
        <v>3.0788177339901478E-2</v>
      </c>
      <c r="K21" s="16">
        <v>-100</v>
      </c>
      <c r="L21" s="17">
        <v>0</v>
      </c>
      <c r="M21" s="17">
        <v>0</v>
      </c>
      <c r="N21" s="17" t="s">
        <v>186</v>
      </c>
      <c r="O21" s="16">
        <v>0</v>
      </c>
      <c r="P21" s="16">
        <v>0</v>
      </c>
      <c r="Q21" s="16" t="s">
        <v>186</v>
      </c>
      <c r="R21" s="17">
        <v>0</v>
      </c>
      <c r="S21" s="17">
        <v>0</v>
      </c>
      <c r="T21" s="17" t="s">
        <v>186</v>
      </c>
      <c r="U21" s="16">
        <v>0</v>
      </c>
      <c r="V21" s="16">
        <v>0</v>
      </c>
      <c r="W21" s="16" t="e">
        <v>#DIV/0!</v>
      </c>
    </row>
    <row r="22" spans="2:23" ht="15" customHeight="1" x14ac:dyDescent="0.2">
      <c r="B22" s="15" t="s">
        <v>136</v>
      </c>
      <c r="C22" s="16">
        <v>4.5454545454545456E-2</v>
      </c>
      <c r="D22" s="16">
        <v>1.8181818181818181E-2</v>
      </c>
      <c r="E22" s="16">
        <v>150.00000000000003</v>
      </c>
      <c r="F22" s="17">
        <v>0</v>
      </c>
      <c r="G22" s="17">
        <v>0</v>
      </c>
      <c r="H22" s="17" t="s">
        <v>186</v>
      </c>
      <c r="I22" s="16">
        <v>5.9790732436472344E-2</v>
      </c>
      <c r="J22" s="16">
        <v>0</v>
      </c>
      <c r="K22" s="16" t="s">
        <v>186</v>
      </c>
      <c r="L22" s="17">
        <v>0</v>
      </c>
      <c r="M22" s="17">
        <v>0</v>
      </c>
      <c r="N22" s="17" t="s">
        <v>186</v>
      </c>
      <c r="O22" s="16">
        <v>0.12376237623762376</v>
      </c>
      <c r="P22" s="16">
        <v>0</v>
      </c>
      <c r="Q22" s="16" t="s">
        <v>186</v>
      </c>
      <c r="R22" s="17">
        <v>0.14836795252225518</v>
      </c>
      <c r="S22" s="17">
        <v>0.17271157167530224</v>
      </c>
      <c r="T22" s="17">
        <v>-14.09495548961425</v>
      </c>
      <c r="U22" s="16">
        <v>0.6097560975609756</v>
      </c>
      <c r="V22" s="16">
        <v>0</v>
      </c>
      <c r="W22" s="16" t="e">
        <v>#DIV/0!</v>
      </c>
    </row>
    <row r="23" spans="2:23" ht="15" customHeight="1" x14ac:dyDescent="0.2">
      <c r="B23" s="15" t="s">
        <v>52</v>
      </c>
      <c r="C23" s="16">
        <v>1.7363636363636363</v>
      </c>
      <c r="D23" s="16">
        <v>1.509090909090909</v>
      </c>
      <c r="E23" s="16">
        <v>15.060240963855421</v>
      </c>
      <c r="F23" s="17">
        <v>1.024390243902439</v>
      </c>
      <c r="G23" s="17">
        <v>1.057550418101328</v>
      </c>
      <c r="H23" s="17">
        <v>-3.1355643788996019</v>
      </c>
      <c r="I23" s="16">
        <v>2.7802690582959642</v>
      </c>
      <c r="J23" s="16">
        <v>1.6009852216748768</v>
      </c>
      <c r="K23" s="16">
        <v>73.659882718178721</v>
      </c>
      <c r="L23" s="17">
        <v>1.4732965009208103</v>
      </c>
      <c r="M23" s="17">
        <v>1.5581524763494714</v>
      </c>
      <c r="N23" s="17">
        <v>-5.445935280189417</v>
      </c>
      <c r="O23" s="16">
        <v>1.3613861386138615</v>
      </c>
      <c r="P23" s="16">
        <v>2.3781212841854935</v>
      </c>
      <c r="Q23" s="16">
        <v>-42.753712871287128</v>
      </c>
      <c r="R23" s="17">
        <v>1.7804154302670623</v>
      </c>
      <c r="S23" s="17">
        <v>2.5906735751295336</v>
      </c>
      <c r="T23" s="17">
        <v>-31.275964391691389</v>
      </c>
      <c r="U23" s="16">
        <v>0.6097560975609756</v>
      </c>
      <c r="V23" s="16">
        <v>2.5380710659898478</v>
      </c>
      <c r="W23" s="16">
        <v>-75.975609756097555</v>
      </c>
    </row>
    <row r="24" spans="2:23" ht="15" customHeight="1" x14ac:dyDescent="0.2">
      <c r="B24" s="15" t="s">
        <v>46</v>
      </c>
      <c r="C24" s="18">
        <v>11000</v>
      </c>
      <c r="D24" s="18">
        <v>11000</v>
      </c>
      <c r="E24" s="18"/>
      <c r="F24" s="19">
        <v>4100</v>
      </c>
      <c r="G24" s="19">
        <v>4066</v>
      </c>
      <c r="H24" s="19"/>
      <c r="I24" s="18">
        <v>3345</v>
      </c>
      <c r="J24" s="18">
        <v>3248</v>
      </c>
      <c r="K24" s="18"/>
      <c r="L24" s="19">
        <v>1629</v>
      </c>
      <c r="M24" s="19">
        <v>1797</v>
      </c>
      <c r="N24" s="19"/>
      <c r="O24" s="18">
        <v>808</v>
      </c>
      <c r="P24" s="18">
        <v>841</v>
      </c>
      <c r="Q24" s="18"/>
      <c r="R24" s="19">
        <v>674</v>
      </c>
      <c r="S24" s="19">
        <v>579</v>
      </c>
      <c r="T24" s="19"/>
      <c r="U24" s="18">
        <v>164</v>
      </c>
      <c r="V24" s="18">
        <v>197</v>
      </c>
      <c r="W24" s="18"/>
    </row>
    <row r="25" spans="2:23" ht="15" customHeight="1" x14ac:dyDescent="0.2">
      <c r="B25" s="156" t="s">
        <v>35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</row>
    <row r="26" spans="2:23" x14ac:dyDescent="0.2">
      <c r="B26" s="42"/>
      <c r="C26" s="42"/>
      <c r="D26" s="42"/>
      <c r="E26" s="42"/>
      <c r="F26" s="42"/>
      <c r="G26" s="42"/>
      <c r="H26" s="42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spans="2:23" x14ac:dyDescent="0.2">
      <c r="B27" s="42"/>
      <c r="C27" s="42"/>
      <c r="D27" s="42"/>
      <c r="E27" s="42"/>
      <c r="F27" s="42"/>
      <c r="G27" s="42"/>
      <c r="H27" s="23" t="s">
        <v>36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2:23" x14ac:dyDescent="0.2">
      <c r="B28" s="42"/>
      <c r="C28" s="42"/>
      <c r="D28" s="42"/>
      <c r="E28" s="42"/>
      <c r="F28" s="42"/>
      <c r="G28" s="42"/>
      <c r="H28" s="42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2:23" x14ac:dyDescent="0.2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</sheetData>
  <mergeCells count="10">
    <mergeCell ref="B25:W2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7" location="INDICE!A1" tooltip="Ver Índice" display="Ver Índice"/>
  </hyperlinks>
  <printOptions horizontalCentered="1" verticalCentered="1"/>
  <pageMargins left="0.35" right="0.35" top="0.98425196850393704" bottom="0.98425196850393704" header="0" footer="0"/>
  <pageSetup paperSize="9" scale="72" orientation="landscape" horizontalDpi="1200" verticalDpi="1200" r:id="rId1"/>
  <headerFooter alignWithMargins="0"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perfilTurista</tipoInforme>
    <mes xmlns="f58ff5a6-252f-4ce0-9aec-4d01cb81bd09">diciembre</mes>
    <year xmlns="f58ff5a6-252f-4ce0-9aec-4d01cb81bd09">2011</year>
    <PublishingExpirationDate xmlns="http://schemas.microsoft.com/sharepoint/v3" xsi:nil="true"/>
    <mercado xmlns="f58ff5a6-252f-4ce0-9aec-4d01cb81bd09" xsi:nil="true"/>
    <PublishingStartDate xmlns="http://schemas.microsoft.com/sharepoint/v3">2012-03-02T00:00:00+00:00</PublishingStartDate>
    <_dlc_DocId xmlns="8b099203-c902-4a5b-992f-1f849b15ff82">Q5F7QW3RQ55V-2054-558</_dlc_DocId>
    <_dlc_DocIdUrl xmlns="8b099203-c902-4a5b-992f-1f849b15ff82">
      <Url>http://admin.webtenerife.com/es/investigacion/Situacion-turistica/zonas-turisticas-tenerife/_layouts/DocIdRedir.aspx?ID=Q5F7QW3RQ55V-2054-558</Url>
      <Description>Q5F7QW3RQ55V-2054-558</Description>
    </_dlc_DocIdUrl>
  </documentManagement>
</p:properties>
</file>

<file path=customXml/itemProps1.xml><?xml version="1.0" encoding="utf-8"?>
<ds:datastoreItem xmlns:ds="http://schemas.openxmlformats.org/officeDocument/2006/customXml" ds:itemID="{170EC2E3-884F-4F58-8E6A-04C37C75AED2}"/>
</file>

<file path=customXml/itemProps2.xml><?xml version="1.0" encoding="utf-8"?>
<ds:datastoreItem xmlns:ds="http://schemas.openxmlformats.org/officeDocument/2006/customXml" ds:itemID="{CC94A0C2-A434-4C62-9B72-6CA80C7D17B0}"/>
</file>

<file path=customXml/itemProps3.xml><?xml version="1.0" encoding="utf-8"?>
<ds:datastoreItem xmlns:ds="http://schemas.openxmlformats.org/officeDocument/2006/customXml" ds:itemID="{78ACC1E7-243C-4C23-9444-73096EE1E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25</vt:i4>
      </vt:variant>
    </vt:vector>
  </HeadingPairs>
  <TitlesOfParts>
    <vt:vector size="50" baseType="lpstr">
      <vt:lpstr>INDICE</vt:lpstr>
      <vt:lpstr>PAIS RESIDENCIA</vt:lpstr>
      <vt:lpstr>EDAD</vt:lpstr>
      <vt:lpstr>GRUPO</vt:lpstr>
      <vt:lpstr>RENTA</vt:lpstr>
      <vt:lpstr>GASTO</vt:lpstr>
      <vt:lpstr>REPETICION</vt:lpstr>
      <vt:lpstr>TIPO ALOJAMIENTO</vt:lpstr>
      <vt:lpstr>CATEG ALOJAMIENTO</vt:lpstr>
      <vt:lpstr>TIME SHARING-CASA PARTICULA</vt:lpstr>
      <vt:lpstr>ESTANCIA</vt:lpstr>
      <vt:lpstr>LUGAR ULTIMA VISITA</vt:lpstr>
      <vt:lpstr>Nº VISITAS</vt:lpstr>
      <vt:lpstr>TIEMPO ULTIMA VISITA</vt:lpstr>
      <vt:lpstr>FORMULA CONTRATACION</vt:lpstr>
      <vt:lpstr>SERVICIOS CONTRATADOS</vt:lpstr>
      <vt:lpstr>REALIZACIÓN ESCALAS</vt:lpstr>
      <vt:lpstr>TRANSFER</vt:lpstr>
      <vt:lpstr>USO COCHE</vt:lpstr>
      <vt:lpstr>INTERNET</vt:lpstr>
      <vt:lpstr>ACTIVIDADES</vt:lpstr>
      <vt:lpstr>EXCURSIONES</vt:lpstr>
      <vt:lpstr>MEDIO TRANSPORTE EXCUR</vt:lpstr>
      <vt:lpstr>MOTIVOS ELECCIÓN</vt:lpstr>
      <vt:lpstr>SATISFACCIÓN</vt:lpstr>
      <vt:lpstr>ACTIVIDADES!Área_de_impresión</vt:lpstr>
      <vt:lpstr>'CATEG ALOJAMIENTO'!Área_de_impresión</vt:lpstr>
      <vt:lpstr>EDAD!Área_de_impresión</vt:lpstr>
      <vt:lpstr>ESTANCIA!Área_de_impresión</vt:lpstr>
      <vt:lpstr>EXCURSIONES!Área_de_impresión</vt:lpstr>
      <vt:lpstr>'FORMULA CONTRATACION'!Área_de_impresión</vt:lpstr>
      <vt:lpstr>GASTO!Área_de_impresión</vt:lpstr>
      <vt:lpstr>GRUPO!Área_de_impresión</vt:lpstr>
      <vt:lpstr>INDICE!Área_de_impresión</vt:lpstr>
      <vt:lpstr>INTERNET!Área_de_impresión</vt:lpstr>
      <vt:lpstr>'LUGAR ULTIMA VISITA'!Área_de_impresión</vt:lpstr>
      <vt:lpstr>'MEDIO TRANSPORTE EXCUR'!Área_de_impresión</vt:lpstr>
      <vt:lpstr>'MOTIVOS ELECCIÓN'!Área_de_impresión</vt:lpstr>
      <vt:lpstr>'Nº VISITAS'!Área_de_impresión</vt:lpstr>
      <vt:lpstr>'PAIS RESIDENCIA'!Área_de_impresión</vt:lpstr>
      <vt:lpstr>'REALIZACIÓN ESCALAS'!Área_de_impresión</vt:lpstr>
      <vt:lpstr>RENTA!Área_de_impresión</vt:lpstr>
      <vt:lpstr>REPETICION!Área_de_impresión</vt:lpstr>
      <vt:lpstr>SATISFACCIÓN!Área_de_impresión</vt:lpstr>
      <vt:lpstr>'SERVICIOS CONTRATADOS'!Área_de_impresión</vt:lpstr>
      <vt:lpstr>'TIEMPO ULTIMA VISITA'!Área_de_impresión</vt:lpstr>
      <vt:lpstr>'TIME SHARING-CASA PARTICULA'!Área_de_impresión</vt:lpstr>
      <vt:lpstr>'TIPO ALOJAMIENTO'!Área_de_impresión</vt:lpstr>
      <vt:lpstr>TRANSFER!Área_de_impresión</vt:lpstr>
      <vt:lpstr>'USO COCHE'!Área_de_impresión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Turismo Receptivo de Tenerife Municipios Turísticos (año 2011)</dc:title>
  <dc:creator>manuela</dc:creator>
  <cp:lastModifiedBy>Marjorie Perez Garcia</cp:lastModifiedBy>
  <cp:lastPrinted>2013-09-05T10:53:05Z</cp:lastPrinted>
  <dcterms:created xsi:type="dcterms:W3CDTF">2012-02-08T09:38:02Z</dcterms:created>
  <dcterms:modified xsi:type="dcterms:W3CDTF">2013-09-05T10:53:25Z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f5d16f99-d053-4cbb-8401-e95e7c6f145f</vt:lpwstr>
  </property>
</Properties>
</file>