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4.xml" ContentType="application/vnd.openxmlformats-officedocument.drawingml.chartshapes+xml"/>
  <Override PartName="/xl/drawings/drawing14.xml" ContentType="application/vnd.openxmlformats-officedocument.drawingml.chartshapes+xml"/>
  <Override PartName="/xl/drawings/drawing15.xml" ContentType="application/vnd.openxmlformats-officedocument.drawingml.chartshapes+xml"/>
  <Override PartName="/xl/drawings/drawing5.xml" ContentType="application/vnd.openxmlformats-officedocument.drawingml.chartshapes+xml"/>
  <Override PartName="/xl/drawings/drawing19.xml" ContentType="application/vnd.openxmlformats-officedocument.drawingml.chartshapes+xml"/>
  <Override PartName="/xl/workbook.xml" ContentType="application/vnd.openxmlformats-officedocument.spreadsheetml.sheet.main+xml"/>
  <Override PartName="/xl/worksheets/sheet9.xml" ContentType="application/vnd.openxmlformats-officedocument.spreadsheetml.worksheet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4.xml" ContentType="application/vnd.openxmlformats-officedocument.drawing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worksheets/sheet8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drawings/drawing23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2.xml" ContentType="application/vnd.openxmlformats-officedocument.drawing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worksheets/sheet5.xml" ContentType="application/vnd.openxmlformats-officedocument.spreadsheetml.worksheet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drawings/drawing21.xml" ContentType="application/vnd.openxmlformats-officedocument.drawing+xml"/>
  <Override PartName="/xl/drawings/drawing17.xml" ContentType="application/vnd.openxmlformats-officedocument.drawing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charts/chart3.xml" ContentType="application/vnd.openxmlformats-officedocument.drawingml.chart+xml"/>
  <Override PartName="/xl/drawings/drawing20.xml" ContentType="application/vnd.openxmlformats-officedocument.drawing+xml"/>
  <Override PartName="/xl/drawings/drawing12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3280" windowHeight="12105"/>
  </bookViews>
  <sheets>
    <sheet name="INDICE" sheetId="2" r:id="rId1"/>
    <sheet name="PAIS RESIDENCIA" sheetId="3" r:id="rId2"/>
    <sheet name="EDAD" sheetId="4" r:id="rId3"/>
    <sheet name="GRUPO" sheetId="5" r:id="rId4"/>
    <sheet name="RENTA" sheetId="6" r:id="rId5"/>
    <sheet name="GASTO" sheetId="7" r:id="rId6"/>
    <sheet name="REPETICION" sheetId="8" r:id="rId7"/>
    <sheet name="TIPO ALOJAMIENTO" sheetId="9" r:id="rId8"/>
    <sheet name="CATEG ALOJAMIENTO" sheetId="10" r:id="rId9"/>
    <sheet name="TIME SHARING-CASA PARTICULA" sheetId="11" r:id="rId10"/>
    <sheet name="ESTANCIA" sheetId="12" r:id="rId11"/>
    <sheet name="LUGAR ULTIMA VISITA" sheetId="13" r:id="rId12"/>
    <sheet name="FORMULA CONTRATACION" sheetId="16" r:id="rId13"/>
    <sheet name="SERVICIOS CONTRATADOS" sheetId="17" r:id="rId14"/>
    <sheet name="TRANSFER" sheetId="20" r:id="rId15"/>
    <sheet name="USO COCHE" sheetId="21" r:id="rId16"/>
    <sheet name="INTERNET" sheetId="22" r:id="rId17"/>
    <sheet name="ACTIVIDADES" sheetId="23" r:id="rId18"/>
    <sheet name="EXCURSIONES" sheetId="25" r:id="rId19"/>
    <sheet name="MEDIO TRANSPORTE EXCUR" sheetId="27" r:id="rId20"/>
    <sheet name="MOTIVOS ELECCIÓN" sheetId="28" r:id="rId21"/>
    <sheet name="SATISFACCIÓN" sheetId="29" r:id="rId22"/>
  </sheets>
  <definedNames>
    <definedName name="_xlnm._FilterDatabase" localSheetId="3" hidden="1">GRUPO!$E$2:$E$25</definedName>
    <definedName name="_xlnm._FilterDatabase" localSheetId="1" hidden="1">'PAIS RESIDENCIA'!$B$7:$W$23</definedName>
    <definedName name="_GoBack" localSheetId="20">'MOTIVOS ELECCIÓN'!$B$8</definedName>
    <definedName name="_xlnm.Print_Area" localSheetId="17">ACTIVIDADES!$B$5:$W$36</definedName>
    <definedName name="_xlnm.Print_Area" localSheetId="8">'CATEG ALOJAMIENTO'!$B$5:$W$24</definedName>
    <definedName name="_xlnm.Print_Area" localSheetId="2">EDAD!$B$5:$W$44</definedName>
    <definedName name="_xlnm.Print_Area" localSheetId="10">ESTANCIA!$B$5:$W$14</definedName>
    <definedName name="_xlnm.Print_Area" localSheetId="18">EXCURSIONES!$B$5:$T$31</definedName>
    <definedName name="_xlnm.Print_Area" localSheetId="12">'FORMULA CONTRATACION'!$B$5:$W$57</definedName>
    <definedName name="_xlnm.Print_Area" localSheetId="5">GASTO!$B$5:$X$50</definedName>
    <definedName name="_xlnm.Print_Area" localSheetId="3">GRUPO!$B$5:$W$23</definedName>
    <definedName name="_xlnm.Print_Area" localSheetId="0">INDICE!$D$2:$D$27</definedName>
    <definedName name="_xlnm.Print_Area" localSheetId="16">INTERNET!$B$5:$X$17</definedName>
    <definedName name="_xlnm.Print_Area" localSheetId="11">'LUGAR ULTIMA VISITA'!$B$5:$T$17</definedName>
    <definedName name="_xlnm.Print_Area" localSheetId="19">'MEDIO TRANSPORTE EXCUR'!$B$5:$T$14</definedName>
    <definedName name="_xlnm.Print_Area" localSheetId="20">'MOTIVOS ELECCIÓN'!$B$5:$T$69</definedName>
    <definedName name="_xlnm.Print_Area" localSheetId="1">'PAIS RESIDENCIA'!$B$5:$W$23</definedName>
    <definedName name="_xlnm.Print_Area" localSheetId="4">RENTA!$B$5:$W$18</definedName>
    <definedName name="_xlnm.Print_Area" localSheetId="6">REPETICION!$B$5:$W$21</definedName>
    <definedName name="_xlnm.Print_Area" localSheetId="21">SATISFACCIÓN!$B$5:$T$20</definedName>
    <definedName name="_xlnm.Print_Area" localSheetId="13">'SERVICIOS CONTRATADOS'!$B$5:$T$28</definedName>
    <definedName name="_xlnm.Print_Area" localSheetId="9">'TIME SHARING-CASA PARTICULA'!$B$5:$W$25</definedName>
    <definedName name="_xlnm.Print_Area" localSheetId="7">'TIPO ALOJAMIENTO'!$B$5:$W$15</definedName>
    <definedName name="_xlnm.Print_Area" localSheetId="14">TRANSFER!$B$5:$W$15</definedName>
    <definedName name="_xlnm.Print_Area" localSheetId="15">'USO COCHE'!$B$5:$X$17</definedName>
  </definedNames>
  <calcPr calcId="145621"/>
</workbook>
</file>

<file path=xl/calcChain.xml><?xml version="1.0" encoding="utf-8"?>
<calcChain xmlns="http://schemas.openxmlformats.org/spreadsheetml/2006/main">
  <c r="U14" i="5" l="1"/>
  <c r="V14" i="5"/>
  <c r="W14" i="5"/>
  <c r="W34" i="23" l="1"/>
  <c r="V34" i="23"/>
  <c r="U34" i="23"/>
  <c r="W30" i="23"/>
  <c r="V30" i="23"/>
  <c r="U30" i="23"/>
  <c r="W31" i="23"/>
  <c r="V31" i="23"/>
  <c r="U31" i="23"/>
  <c r="W29" i="23"/>
  <c r="V29" i="23"/>
  <c r="U29" i="23"/>
  <c r="V21" i="16"/>
  <c r="W21" i="16"/>
  <c r="V22" i="16"/>
  <c r="W22" i="16"/>
  <c r="V24" i="16"/>
  <c r="W24" i="16"/>
  <c r="V25" i="16"/>
  <c r="W25" i="16"/>
  <c r="V27" i="16"/>
  <c r="W27" i="16"/>
  <c r="V28" i="16"/>
  <c r="W28" i="16"/>
  <c r="V29" i="16"/>
  <c r="W29" i="16"/>
  <c r="V30" i="16"/>
  <c r="W30" i="16"/>
  <c r="V31" i="16"/>
  <c r="W31" i="16"/>
  <c r="U22" i="16"/>
  <c r="U24" i="16"/>
  <c r="U25" i="16"/>
  <c r="U27" i="16"/>
  <c r="U28" i="16"/>
  <c r="U29" i="16"/>
  <c r="U30" i="16"/>
  <c r="U31" i="16"/>
  <c r="U21" i="16"/>
  <c r="U8" i="16"/>
  <c r="V8" i="16"/>
  <c r="W8" i="16"/>
  <c r="U9" i="16"/>
  <c r="V9" i="16"/>
  <c r="W9" i="16"/>
  <c r="U10" i="16"/>
  <c r="V10" i="16"/>
  <c r="W10" i="16"/>
  <c r="U11" i="16"/>
  <c r="V11" i="16"/>
  <c r="W11" i="16"/>
  <c r="U12" i="16"/>
  <c r="V12" i="16"/>
  <c r="W12" i="16"/>
  <c r="V23" i="16" l="1"/>
  <c r="U23" i="16"/>
  <c r="W23" i="16"/>
  <c r="W35" i="23" l="1"/>
  <c r="V35" i="23"/>
  <c r="U35" i="23"/>
  <c r="W25" i="23"/>
  <c r="V25" i="23"/>
  <c r="U25" i="23"/>
  <c r="W24" i="23"/>
  <c r="V24" i="23"/>
  <c r="U24" i="23"/>
  <c r="W33" i="23"/>
  <c r="V33" i="23"/>
  <c r="U33" i="23"/>
  <c r="W18" i="23"/>
  <c r="V18" i="23"/>
  <c r="U18" i="23"/>
  <c r="W26" i="23"/>
  <c r="V26" i="23"/>
  <c r="U26" i="23"/>
  <c r="W22" i="23"/>
  <c r="V22" i="23"/>
  <c r="U22" i="23"/>
  <c r="W23" i="23"/>
  <c r="V23" i="23"/>
  <c r="U23" i="23"/>
  <c r="W21" i="23"/>
  <c r="V21" i="23"/>
  <c r="U21" i="23"/>
  <c r="W19" i="23"/>
  <c r="V19" i="23"/>
  <c r="U19" i="23"/>
  <c r="W27" i="23"/>
  <c r="V27" i="23"/>
  <c r="U27" i="23"/>
  <c r="W32" i="23"/>
  <c r="V32" i="23"/>
  <c r="U32" i="23"/>
  <c r="W20" i="23"/>
  <c r="V20" i="23"/>
  <c r="U20" i="23"/>
  <c r="W28" i="23"/>
  <c r="V28" i="23"/>
  <c r="U28" i="23"/>
  <c r="W17" i="23"/>
  <c r="V17" i="23"/>
  <c r="U17" i="23"/>
  <c r="W10" i="23"/>
  <c r="V10" i="23"/>
  <c r="U10" i="23"/>
  <c r="W9" i="23"/>
  <c r="V9" i="23"/>
  <c r="U9" i="23"/>
  <c r="W8" i="23"/>
  <c r="V8" i="23"/>
  <c r="U8" i="23"/>
  <c r="W7" i="23"/>
  <c r="V7" i="23"/>
  <c r="U7" i="23"/>
  <c r="X16" i="22"/>
  <c r="W16" i="22"/>
  <c r="V16" i="22"/>
  <c r="X15" i="22"/>
  <c r="W15" i="22"/>
  <c r="V15" i="22"/>
  <c r="X14" i="22"/>
  <c r="W14" i="22"/>
  <c r="V14" i="22"/>
  <c r="X13" i="22"/>
  <c r="W13" i="22"/>
  <c r="V13" i="22"/>
  <c r="X12" i="22"/>
  <c r="W12" i="22"/>
  <c r="V12" i="22"/>
  <c r="X10" i="22"/>
  <c r="W10" i="22"/>
  <c r="V10" i="22"/>
  <c r="X9" i="22"/>
  <c r="W9" i="22"/>
  <c r="V9" i="22"/>
  <c r="X8" i="22"/>
  <c r="W8" i="22"/>
  <c r="V8" i="22"/>
  <c r="X7" i="22"/>
  <c r="W7" i="22"/>
  <c r="V7" i="22"/>
  <c r="X16" i="21"/>
  <c r="W16" i="21"/>
  <c r="V16" i="21"/>
  <c r="X15" i="21"/>
  <c r="W15" i="21"/>
  <c r="V15" i="21"/>
  <c r="X14" i="21"/>
  <c r="W14" i="21"/>
  <c r="V14" i="21"/>
  <c r="X13" i="21"/>
  <c r="W13" i="21"/>
  <c r="V13" i="21"/>
  <c r="X12" i="21"/>
  <c r="W12" i="21"/>
  <c r="V12" i="21"/>
  <c r="X11" i="21"/>
  <c r="W11" i="21"/>
  <c r="V11" i="21"/>
  <c r="X10" i="21"/>
  <c r="W10" i="21"/>
  <c r="V10" i="21"/>
  <c r="X9" i="21"/>
  <c r="W9" i="21"/>
  <c r="V9" i="21"/>
  <c r="X8" i="21"/>
  <c r="W8" i="21"/>
  <c r="V8" i="21"/>
  <c r="X7" i="21"/>
  <c r="W7" i="21"/>
  <c r="V7" i="21"/>
  <c r="W14" i="20"/>
  <c r="V14" i="20"/>
  <c r="U14" i="20"/>
  <c r="W13" i="20"/>
  <c r="V13" i="20"/>
  <c r="U13" i="20"/>
  <c r="W12" i="20"/>
  <c r="V12" i="20"/>
  <c r="U12" i="20"/>
  <c r="W11" i="20"/>
  <c r="V11" i="20"/>
  <c r="U11" i="20"/>
  <c r="W10" i="20"/>
  <c r="V10" i="20"/>
  <c r="U10" i="20"/>
  <c r="W9" i="20"/>
  <c r="V9" i="20"/>
  <c r="U9" i="20"/>
  <c r="W8" i="20"/>
  <c r="V8" i="20"/>
  <c r="U8" i="20"/>
  <c r="W7" i="20"/>
  <c r="V7" i="20"/>
  <c r="U7" i="20"/>
  <c r="V54" i="16"/>
  <c r="U54" i="16"/>
  <c r="W50" i="16"/>
  <c r="V50" i="16"/>
  <c r="U50" i="16"/>
  <c r="W49" i="16"/>
  <c r="V49" i="16"/>
  <c r="U49" i="16"/>
  <c r="W48" i="16"/>
  <c r="V48" i="16"/>
  <c r="U48" i="16"/>
  <c r="W47" i="16"/>
  <c r="V47" i="16"/>
  <c r="U47" i="16"/>
  <c r="W46" i="16"/>
  <c r="V46" i="16"/>
  <c r="U46" i="16"/>
  <c r="W45" i="16"/>
  <c r="V45" i="16"/>
  <c r="U45" i="16"/>
  <c r="W44" i="16"/>
  <c r="V44" i="16"/>
  <c r="U44" i="16"/>
  <c r="W43" i="16"/>
  <c r="V43" i="16"/>
  <c r="U43" i="16"/>
  <c r="W41" i="16"/>
  <c r="W40" i="16" s="1"/>
  <c r="W39" i="16" s="1"/>
  <c r="W38" i="16" s="1"/>
  <c r="V41" i="16"/>
  <c r="V40" i="16" s="1"/>
  <c r="V39" i="16" s="1"/>
  <c r="V38" i="16" s="1"/>
  <c r="U41" i="16"/>
  <c r="U40" i="16" s="1"/>
  <c r="U39" i="16" s="1"/>
  <c r="U38" i="16" s="1"/>
  <c r="W36" i="16"/>
  <c r="V36" i="16"/>
  <c r="U36" i="16"/>
  <c r="W19" i="16"/>
  <c r="V19" i="16"/>
  <c r="U19" i="16"/>
  <c r="W7" i="16"/>
  <c r="V7" i="16"/>
  <c r="U7" i="16"/>
  <c r="W13" i="12"/>
  <c r="V13" i="12"/>
  <c r="U13" i="12"/>
  <c r="W12" i="12"/>
  <c r="V12" i="12"/>
  <c r="U12" i="12"/>
  <c r="W11" i="12"/>
  <c r="V11" i="12"/>
  <c r="U11" i="12"/>
  <c r="W10" i="12"/>
  <c r="V10" i="12"/>
  <c r="U10" i="12"/>
  <c r="W9" i="12"/>
  <c r="V9" i="12"/>
  <c r="U9" i="12"/>
  <c r="W8" i="12"/>
  <c r="V8" i="12"/>
  <c r="U8" i="12"/>
  <c r="W7" i="12"/>
  <c r="V7" i="12"/>
  <c r="U7" i="12"/>
  <c r="W24" i="11"/>
  <c r="V24" i="11"/>
  <c r="U24" i="11"/>
  <c r="W23" i="11"/>
  <c r="V23" i="11"/>
  <c r="U23" i="11"/>
  <c r="W22" i="11"/>
  <c r="V22" i="11"/>
  <c r="U22" i="11"/>
  <c r="W21" i="11"/>
  <c r="V21" i="11"/>
  <c r="U21" i="11"/>
  <c r="W20" i="11"/>
  <c r="V20" i="11"/>
  <c r="U20" i="11"/>
  <c r="W19" i="11"/>
  <c r="V19" i="11"/>
  <c r="U19" i="11"/>
  <c r="W18" i="11"/>
  <c r="V18" i="11"/>
  <c r="U18" i="11"/>
  <c r="W12" i="11"/>
  <c r="V12" i="11"/>
  <c r="U12" i="11"/>
  <c r="W11" i="11"/>
  <c r="V11" i="11"/>
  <c r="U11" i="11"/>
  <c r="W10" i="11"/>
  <c r="V10" i="11"/>
  <c r="U10" i="11"/>
  <c r="W9" i="11"/>
  <c r="V9" i="11"/>
  <c r="U9" i="11"/>
  <c r="W8" i="11"/>
  <c r="V8" i="11"/>
  <c r="U8" i="11"/>
  <c r="W7" i="11"/>
  <c r="V7" i="11"/>
  <c r="U7" i="11"/>
  <c r="W23" i="10"/>
  <c r="V23" i="10"/>
  <c r="U23" i="10"/>
  <c r="W22" i="10"/>
  <c r="V22" i="10"/>
  <c r="U22" i="10"/>
  <c r="W21" i="10"/>
  <c r="V21" i="10"/>
  <c r="U21" i="10"/>
  <c r="W20" i="10"/>
  <c r="V20" i="10"/>
  <c r="U20" i="10"/>
  <c r="W19" i="10"/>
  <c r="V19" i="10"/>
  <c r="U19" i="10"/>
  <c r="W18" i="10"/>
  <c r="V18" i="10"/>
  <c r="U18" i="10"/>
  <c r="W17" i="10"/>
  <c r="V17" i="10"/>
  <c r="U17" i="10"/>
  <c r="W16" i="10"/>
  <c r="V16" i="10"/>
  <c r="U16" i="10"/>
  <c r="W15" i="10"/>
  <c r="V15" i="10"/>
  <c r="U15" i="10"/>
  <c r="W14" i="10"/>
  <c r="V14" i="10"/>
  <c r="U14" i="10"/>
  <c r="W13" i="10"/>
  <c r="V13" i="10"/>
  <c r="U13" i="10"/>
  <c r="W12" i="10"/>
  <c r="V12" i="10"/>
  <c r="U12" i="10"/>
  <c r="W11" i="10"/>
  <c r="V11" i="10"/>
  <c r="U11" i="10"/>
  <c r="W10" i="10"/>
  <c r="V10" i="10"/>
  <c r="U10" i="10"/>
  <c r="W9" i="10"/>
  <c r="V9" i="10"/>
  <c r="U9" i="10"/>
  <c r="W8" i="10"/>
  <c r="V8" i="10"/>
  <c r="U8" i="10"/>
  <c r="W7" i="10"/>
  <c r="V7" i="10"/>
  <c r="U7" i="10"/>
  <c r="W14" i="9"/>
  <c r="V14" i="9"/>
  <c r="U14" i="9"/>
  <c r="W13" i="9"/>
  <c r="V13" i="9"/>
  <c r="U13" i="9"/>
  <c r="W12" i="9"/>
  <c r="V12" i="9"/>
  <c r="U12" i="9"/>
  <c r="W11" i="9"/>
  <c r="V11" i="9"/>
  <c r="U11" i="9"/>
  <c r="W10" i="9"/>
  <c r="V10" i="9"/>
  <c r="U10" i="9"/>
  <c r="W9" i="9"/>
  <c r="V9" i="9"/>
  <c r="U9" i="9"/>
  <c r="W8" i="9"/>
  <c r="V8" i="9"/>
  <c r="U8" i="9"/>
  <c r="W7" i="9"/>
  <c r="V7" i="9"/>
  <c r="U7" i="9"/>
  <c r="W49" i="8"/>
  <c r="V49" i="8"/>
  <c r="U49" i="8"/>
  <c r="W48" i="8"/>
  <c r="V48" i="8"/>
  <c r="U48" i="8"/>
  <c r="W47" i="8"/>
  <c r="V47" i="8"/>
  <c r="U47" i="8"/>
  <c r="W46" i="8"/>
  <c r="V46" i="8"/>
  <c r="U46" i="8"/>
  <c r="W10" i="8"/>
  <c r="V10" i="8"/>
  <c r="U10" i="8"/>
  <c r="W9" i="8"/>
  <c r="V9" i="8"/>
  <c r="U9" i="8"/>
  <c r="W8" i="8"/>
  <c r="V8" i="8"/>
  <c r="U8" i="8"/>
  <c r="W7" i="8"/>
  <c r="V7" i="8"/>
  <c r="U7" i="8"/>
  <c r="X49" i="7"/>
  <c r="W49" i="7"/>
  <c r="X48" i="7"/>
  <c r="W48" i="7"/>
  <c r="X47" i="7"/>
  <c r="W47" i="7"/>
  <c r="X46" i="7"/>
  <c r="W46" i="7"/>
  <c r="X45" i="7"/>
  <c r="W45" i="7"/>
  <c r="X44" i="7"/>
  <c r="W44" i="7"/>
  <c r="X43" i="7"/>
  <c r="W43" i="7"/>
  <c r="X42" i="7"/>
  <c r="W42" i="7"/>
  <c r="X41" i="7"/>
  <c r="W41" i="7"/>
  <c r="X40" i="7"/>
  <c r="W40" i="7"/>
  <c r="X39" i="7"/>
  <c r="W39" i="7"/>
  <c r="X38" i="7"/>
  <c r="W38" i="7"/>
  <c r="X37" i="7"/>
  <c r="W37" i="7"/>
  <c r="X36" i="7"/>
  <c r="W36" i="7"/>
  <c r="X35" i="7"/>
  <c r="W35" i="7"/>
  <c r="X34" i="7"/>
  <c r="W34" i="7"/>
  <c r="X33" i="7"/>
  <c r="W33" i="7"/>
  <c r="V33" i="7"/>
  <c r="X32" i="7"/>
  <c r="W32" i="7"/>
  <c r="V32" i="7"/>
  <c r="X31" i="7"/>
  <c r="W31" i="7"/>
  <c r="V31" i="7"/>
  <c r="X25" i="7"/>
  <c r="W25" i="7"/>
  <c r="V25" i="7"/>
  <c r="X24" i="7"/>
  <c r="W24" i="7"/>
  <c r="V24" i="7"/>
  <c r="X23" i="7"/>
  <c r="W23" i="7"/>
  <c r="V23" i="7"/>
  <c r="X22" i="7"/>
  <c r="W22" i="7"/>
  <c r="V22" i="7"/>
  <c r="X21" i="7"/>
  <c r="W21" i="7"/>
  <c r="V21" i="7"/>
  <c r="X20" i="7"/>
  <c r="W20" i="7"/>
  <c r="V20" i="7"/>
  <c r="X19" i="7"/>
  <c r="W19" i="7"/>
  <c r="V19" i="7"/>
  <c r="X18" i="7"/>
  <c r="W18" i="7"/>
  <c r="V18" i="7"/>
  <c r="X17" i="7"/>
  <c r="W17" i="7"/>
  <c r="V17" i="7"/>
  <c r="X16" i="7"/>
  <c r="W16" i="7"/>
  <c r="V16" i="7"/>
  <c r="X15" i="7"/>
  <c r="W15" i="7"/>
  <c r="V15" i="7"/>
  <c r="X14" i="7"/>
  <c r="W14" i="7"/>
  <c r="V14" i="7"/>
  <c r="X13" i="7"/>
  <c r="W13" i="7"/>
  <c r="V13" i="7"/>
  <c r="X12" i="7"/>
  <c r="W12" i="7"/>
  <c r="V12" i="7"/>
  <c r="X11" i="7"/>
  <c r="W11" i="7"/>
  <c r="V11" i="7"/>
  <c r="X10" i="7"/>
  <c r="W10" i="7"/>
  <c r="V10" i="7"/>
  <c r="X9" i="7"/>
  <c r="W9" i="7"/>
  <c r="V9" i="7"/>
  <c r="X8" i="7"/>
  <c r="W8" i="7"/>
  <c r="V8" i="7"/>
  <c r="X7" i="7"/>
  <c r="W7" i="7"/>
  <c r="V7" i="7"/>
  <c r="W17" i="6"/>
  <c r="V17" i="6"/>
  <c r="U17" i="6"/>
  <c r="W16" i="6"/>
  <c r="V16" i="6"/>
  <c r="U16" i="6"/>
  <c r="W15" i="6"/>
  <c r="V15" i="6"/>
  <c r="U15" i="6"/>
  <c r="W14" i="6"/>
  <c r="V14" i="6"/>
  <c r="U14" i="6"/>
  <c r="W13" i="6"/>
  <c r="V13" i="6"/>
  <c r="U13" i="6"/>
  <c r="W12" i="6"/>
  <c r="V12" i="6"/>
  <c r="U12" i="6"/>
  <c r="W11" i="6"/>
  <c r="V11" i="6"/>
  <c r="U11" i="6"/>
  <c r="W10" i="6"/>
  <c r="V10" i="6"/>
  <c r="U10" i="6"/>
  <c r="W9" i="6"/>
  <c r="V9" i="6"/>
  <c r="U9" i="6"/>
  <c r="W8" i="6"/>
  <c r="V8" i="6"/>
  <c r="U8" i="6"/>
  <c r="W7" i="6"/>
  <c r="V7" i="6"/>
  <c r="U7" i="6"/>
  <c r="W21" i="5"/>
  <c r="V21" i="5"/>
  <c r="U21" i="5"/>
  <c r="W20" i="5"/>
  <c r="V20" i="5"/>
  <c r="U20" i="5"/>
  <c r="W19" i="5"/>
  <c r="V19" i="5"/>
  <c r="U19" i="5"/>
  <c r="W18" i="5"/>
  <c r="V18" i="5"/>
  <c r="U18" i="5"/>
  <c r="W17" i="5"/>
  <c r="V17" i="5"/>
  <c r="U17" i="5"/>
  <c r="W16" i="5"/>
  <c r="V16" i="5"/>
  <c r="U16" i="5"/>
  <c r="W15" i="5"/>
  <c r="V15" i="5"/>
  <c r="U15" i="5"/>
  <c r="W13" i="5"/>
  <c r="V13" i="5"/>
  <c r="U13" i="5"/>
  <c r="W10" i="5"/>
  <c r="V10" i="5"/>
  <c r="U10" i="5"/>
  <c r="W9" i="5"/>
  <c r="V9" i="5"/>
  <c r="U9" i="5"/>
  <c r="W8" i="5"/>
  <c r="V8" i="5"/>
  <c r="U8" i="5"/>
  <c r="W7" i="5"/>
  <c r="V7" i="5"/>
  <c r="U7" i="5"/>
  <c r="W22" i="3"/>
  <c r="V22" i="3"/>
  <c r="U22" i="3"/>
  <c r="W21" i="3"/>
  <c r="V21" i="3"/>
  <c r="U21" i="3"/>
  <c r="W20" i="3"/>
  <c r="V20" i="3"/>
  <c r="U20" i="3"/>
  <c r="W19" i="3"/>
  <c r="V19" i="3"/>
  <c r="U19" i="3"/>
  <c r="W18" i="3"/>
  <c r="V18" i="3"/>
  <c r="U18" i="3"/>
  <c r="W17" i="3"/>
  <c r="V17" i="3"/>
  <c r="U17" i="3"/>
  <c r="W16" i="3"/>
  <c r="V16" i="3"/>
  <c r="U16" i="3"/>
  <c r="W15" i="3"/>
  <c r="V15" i="3"/>
  <c r="U15" i="3"/>
  <c r="W14" i="3"/>
  <c r="V14" i="3"/>
  <c r="U14" i="3"/>
  <c r="W13" i="3"/>
  <c r="V13" i="3"/>
  <c r="U13" i="3"/>
  <c r="W12" i="3"/>
  <c r="V12" i="3"/>
  <c r="U12" i="3"/>
  <c r="W11" i="3"/>
  <c r="V11" i="3"/>
  <c r="U11" i="3"/>
  <c r="W10" i="3"/>
  <c r="V10" i="3"/>
  <c r="U10" i="3"/>
  <c r="W9" i="3"/>
  <c r="V9" i="3"/>
  <c r="U9" i="3"/>
  <c r="W8" i="3"/>
  <c r="V8" i="3"/>
  <c r="U8" i="3"/>
  <c r="W7" i="3"/>
  <c r="V7" i="3"/>
  <c r="U7" i="3"/>
  <c r="V34" i="7" l="1"/>
  <c r="V47" i="7"/>
  <c r="V44" i="7"/>
  <c r="V48" i="7"/>
  <c r="V40" i="7"/>
  <c r="V38" i="7"/>
  <c r="V45" i="7"/>
  <c r="V46" i="7"/>
  <c r="V37" i="7"/>
  <c r="V42" i="7"/>
  <c r="V49" i="7"/>
  <c r="V41" i="7"/>
  <c r="V43" i="7"/>
  <c r="V35" i="7"/>
  <c r="V36" i="7"/>
  <c r="V39" i="7"/>
</calcChain>
</file>

<file path=xl/connections.xml><?xml version="1.0" encoding="utf-8"?>
<connections xmlns="http://schemas.openxmlformats.org/spreadsheetml/2006/main">
  <connection id="1" sourceFile="I:\INVESTIGACION\BASE DE DATOS\BBDD Cabecera Municipios.accdb" keepAlive="1" name="BBDD Cabecera Municipios" type="5" refreshedVersion="4">
    <dbPr connection="Provider=Microsoft.ACE.OLEDB.12.0;User ID=Admin;Data Source=I:\INVESTIGACION\BASE DE DATOS\BBDD Cabecera Municipios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Municipios" commandType="3"/>
  </connection>
</connections>
</file>

<file path=xl/sharedStrings.xml><?xml version="1.0" encoding="utf-8"?>
<sst xmlns="http://schemas.openxmlformats.org/spreadsheetml/2006/main" count="1224" uniqueCount="349">
  <si>
    <t>Reino Unido</t>
  </si>
  <si>
    <t>Alemania</t>
  </si>
  <si>
    <t>España</t>
  </si>
  <si>
    <t>Francia</t>
  </si>
  <si>
    <t>Italia</t>
  </si>
  <si>
    <t>Bélgica</t>
  </si>
  <si>
    <t>Holanda</t>
  </si>
  <si>
    <t>Suecia</t>
  </si>
  <si>
    <t>Dinamarca</t>
  </si>
  <si>
    <t>Noruega</t>
  </si>
  <si>
    <t>Finlandia</t>
  </si>
  <si>
    <t>Suiza + Austria</t>
  </si>
  <si>
    <t>Irlanda (Eire)</t>
  </si>
  <si>
    <t>Rusia</t>
  </si>
  <si>
    <t>Resto del Mundo</t>
  </si>
  <si>
    <t>26 a 30 años</t>
  </si>
  <si>
    <t>31 a 45 años</t>
  </si>
  <si>
    <t>46 a 50 años</t>
  </si>
  <si>
    <t>51 a 60 años</t>
  </si>
  <si>
    <t>no contesta</t>
  </si>
  <si>
    <t>Edad media</t>
  </si>
  <si>
    <t>12.000 € y menos</t>
  </si>
  <si>
    <t>12.001 - 18.000 €</t>
  </si>
  <si>
    <t>18.001 - 24.000 €</t>
  </si>
  <si>
    <t>24.001 - 36.000 €</t>
  </si>
  <si>
    <t>36.001 - 45.000 €</t>
  </si>
  <si>
    <t>45.001 - 66.000 €</t>
  </si>
  <si>
    <t>66.001 - 84.000 €</t>
  </si>
  <si>
    <t>Más de 84.000 €</t>
  </si>
  <si>
    <t>1 a 5 noches</t>
  </si>
  <si>
    <t>6 a 8 noches</t>
  </si>
  <si>
    <t>9 a 16 noches</t>
  </si>
  <si>
    <t>Más de 16 noches</t>
  </si>
  <si>
    <t>Estancia media</t>
  </si>
  <si>
    <t>1ª visita</t>
  </si>
  <si>
    <t>Hotel</t>
  </si>
  <si>
    <t>Aparthotel</t>
  </si>
  <si>
    <t>Apartamento</t>
  </si>
  <si>
    <t>Time sharing</t>
  </si>
  <si>
    <t>Turismo rural</t>
  </si>
  <si>
    <t>Casa particular</t>
  </si>
  <si>
    <t>Casa/hotel rural</t>
  </si>
  <si>
    <t>Casa/apartamento privado</t>
  </si>
  <si>
    <t>Hotel 1 y 2*</t>
  </si>
  <si>
    <t>Hotel 3*</t>
  </si>
  <si>
    <t>Hotel 4*</t>
  </si>
  <si>
    <t>Hotel 5*</t>
  </si>
  <si>
    <t>Aparthotel 1 y 2*</t>
  </si>
  <si>
    <t>Aparthotel 3*</t>
  </si>
  <si>
    <t>Aparthotel 4*</t>
  </si>
  <si>
    <t>Apartam. 1 llave</t>
  </si>
  <si>
    <t>Apartam. 2 llaves</t>
  </si>
  <si>
    <t>Apartam. 3 llaves</t>
  </si>
  <si>
    <t>Aparthotel 1 y 2 estrellas</t>
  </si>
  <si>
    <t>Aparthotel 3 estrellas</t>
  </si>
  <si>
    <t>ApartHotel 4 estrellas</t>
  </si>
  <si>
    <t>Apartam. 1 y 2 llaves</t>
  </si>
  <si>
    <t>Grupo  con niños</t>
  </si>
  <si>
    <t>Grupo  sin niños</t>
  </si>
  <si>
    <t>Realiza actividades</t>
  </si>
  <si>
    <t>No realiza actividades</t>
  </si>
  <si>
    <t>No contesta</t>
  </si>
  <si>
    <t>excursión organizada</t>
  </si>
  <si>
    <t>bus/ taxi</t>
  </si>
  <si>
    <t>Realizaron alguna excursión</t>
  </si>
  <si>
    <t>No realiza excursión</t>
  </si>
  <si>
    <t>coche alquiler</t>
  </si>
  <si>
    <t>Alquiler de coche</t>
  </si>
  <si>
    <t>Excursiones</t>
  </si>
  <si>
    <t>Viaje combinado</t>
  </si>
  <si>
    <t>Crucero</t>
  </si>
  <si>
    <t>no lo sabe</t>
  </si>
  <si>
    <t>No contestan</t>
  </si>
  <si>
    <t>Utilizar coche</t>
  </si>
  <si>
    <t>No utilizó</t>
  </si>
  <si>
    <t>nº días coche alquilado</t>
  </si>
  <si>
    <t>nº días coche cedido</t>
  </si>
  <si>
    <t>nº días coche propio</t>
  </si>
  <si>
    <t>no usó internet</t>
  </si>
  <si>
    <t>usó internet</t>
  </si>
  <si>
    <t>sólo consultas</t>
  </si>
  <si>
    <t>para reservar</t>
  </si>
  <si>
    <t>para comprar</t>
  </si>
  <si>
    <t>no uso internet</t>
  </si>
  <si>
    <t>DATOS MUNICIPALES
ENCUESTA DE TURISMO RECEPTIVO DEL CABILDO DE TENERIFE</t>
  </si>
  <si>
    <t>INDICE</t>
  </si>
  <si>
    <t>TABLAS</t>
  </si>
  <si>
    <t>PAÍS DE RESIDENCIA</t>
  </si>
  <si>
    <t>EDAD MEDIA DE LOS TURISTAS</t>
  </si>
  <si>
    <t>NIVEL DE RENTA DEL TURISTA</t>
  </si>
  <si>
    <t>GRUPO VACACIONAL</t>
  </si>
  <si>
    <t>GASTO EN ORIGEN Y DESTINO</t>
  </si>
  <si>
    <t>FIDELIDAD</t>
  </si>
  <si>
    <t>ESTANCIA MEDIA</t>
  </si>
  <si>
    <t>TIPO DE ALOJAMIENTO</t>
  </si>
  <si>
    <t>CATEGORÍA DEL ALOJAMIENTO</t>
  </si>
  <si>
    <t>TIME SHARING - CASA PARTICULAR</t>
  </si>
  <si>
    <t>SERVICIOS CONTRATADOS EN ORIGEN</t>
  </si>
  <si>
    <t>TRANSFER</t>
  </si>
  <si>
    <t>USO DE COCHE DURANTE LAS VACACIONES</t>
  </si>
  <si>
    <t>USO INTERNET</t>
  </si>
  <si>
    <t>ACTIVIDADES PRACTICADAS</t>
  </si>
  <si>
    <t>EXCURSIONES REALIZADAS</t>
  </si>
  <si>
    <t>MEDIO DE TRANSPORTE EXCURSIONES</t>
  </si>
  <si>
    <t>MOTIVOS ELECCIÓN TENERIFE</t>
  </si>
  <si>
    <t>SATISFACCIÓN</t>
  </si>
  <si>
    <t>TENERIFE</t>
  </si>
  <si>
    <t>ADEJE</t>
  </si>
  <si>
    <t>ARONA</t>
  </si>
  <si>
    <t>PUERTO DE LA CRUZ</t>
  </si>
  <si>
    <t>SANTA CRUZ/LA LAGUNA</t>
  </si>
  <si>
    <t>Ver Índice</t>
  </si>
  <si>
    <t>SANTIAGO/GUÍA</t>
  </si>
  <si>
    <t>15 a 25 años</t>
  </si>
  <si>
    <t>Más de 60 años</t>
  </si>
  <si>
    <t>PRESENCIA DE NIÑOS</t>
  </si>
  <si>
    <t>RELACIÓN VIAJEROS</t>
  </si>
  <si>
    <t xml:space="preserve">Ingresos familiares en € </t>
  </si>
  <si>
    <t>SANTIAGO/ GUÍA</t>
  </si>
  <si>
    <t xml:space="preserve">Gasto en Origen </t>
  </si>
  <si>
    <t>Gasto en Destino</t>
  </si>
  <si>
    <t>DISTRIBUCIÓN DE GASTO  EN TENERIFE</t>
  </si>
  <si>
    <t xml:space="preserve">Transporte público </t>
  </si>
  <si>
    <t xml:space="preserve">Alquiler de coche </t>
  </si>
  <si>
    <t>Excursiones organizadas</t>
  </si>
  <si>
    <t xml:space="preserve">Ocio nocturno </t>
  </si>
  <si>
    <t>Actividades deportivas</t>
  </si>
  <si>
    <t>Ocio/ diversión/cultura</t>
  </si>
  <si>
    <t>Alojamiento pagado en destino</t>
  </si>
  <si>
    <t>Tratamientos salud</t>
  </si>
  <si>
    <t>Extras alojamiento</t>
  </si>
  <si>
    <t>Otros servicios fuera del alojamiento</t>
  </si>
  <si>
    <t>Restaurantes</t>
  </si>
  <si>
    <t>Compras de comida</t>
  </si>
  <si>
    <t>Compras</t>
  </si>
  <si>
    <t>Casinos</t>
  </si>
  <si>
    <t>Otros gastos</t>
  </si>
  <si>
    <t xml:space="preserve">Gasto medio diario en Origen </t>
  </si>
  <si>
    <t>Gasto medio diario en Destino</t>
  </si>
  <si>
    <t>DISTRIBUCIÓN DE GASTO DIARIO  EN TENERIFE</t>
  </si>
  <si>
    <t>ÍNDICE DE REPETICIÓN DE VISITAS DE LOS TURISTAS SEGÚN ZONAS (%)</t>
  </si>
  <si>
    <t>Repetidor</t>
  </si>
  <si>
    <t>Otro tipo</t>
  </si>
  <si>
    <t>Camping</t>
  </si>
  <si>
    <t>Los Cristianos</t>
  </si>
  <si>
    <t>Las Américas-Arona</t>
  </si>
  <si>
    <t>Costa Adeje</t>
  </si>
  <si>
    <t>Centros sec.sur</t>
  </si>
  <si>
    <t>Resto norte</t>
  </si>
  <si>
    <t>Área metropolitana</t>
  </si>
  <si>
    <t>Contrata vuelo y alojamiento en distinto momento</t>
  </si>
  <si>
    <t>Paquete turístico</t>
  </si>
  <si>
    <t>Contrata vuelo y alojamiento al mismo tiempo como servicios independientes</t>
  </si>
  <si>
    <t>GRANADILLA/S.MIGUEL</t>
  </si>
  <si>
    <t>Bus turístico</t>
  </si>
  <si>
    <t>coche privado o alquiler</t>
  </si>
  <si>
    <t>Bus regular</t>
  </si>
  <si>
    <t>Taxi</t>
  </si>
  <si>
    <t>Limusina</t>
  </si>
  <si>
    <t>Alquilado</t>
  </si>
  <si>
    <t>Cedido</t>
  </si>
  <si>
    <t>Propio</t>
  </si>
  <si>
    <t>Uso de internet</t>
  </si>
  <si>
    <t>Vuelo y alojamiento</t>
  </si>
  <si>
    <t>Visita a parques temáticos (zoológicos, botánicos, acuáticos)</t>
  </si>
  <si>
    <t>Senderismo (a pié, más de una hora, fuera de áreas urbanas)</t>
  </si>
  <si>
    <t>Excursión a otra isla canaria (en el día)</t>
  </si>
  <si>
    <t>Tratamientos de salud (hidroterapia, masajes,...)</t>
  </si>
  <si>
    <t>Visita a museos, conciertos, exposiciones</t>
  </si>
  <si>
    <t>Fiestas y eventos populares (fiestas populares, carnavales,…)</t>
  </si>
  <si>
    <t>Golf (excluidos minigolf y campos de práctica)</t>
  </si>
  <si>
    <t>Buceo deportivo/fotográfico</t>
  </si>
  <si>
    <t xml:space="preserve">Navegación (vela/ pesca deportivas) </t>
  </si>
  <si>
    <t xml:space="preserve">Deportes de aventura / riesgo (parapente, escalada,...) </t>
  </si>
  <si>
    <t>El Teide</t>
  </si>
  <si>
    <t>Santa Cruz (ciudad)</t>
  </si>
  <si>
    <t>Garachico/Icod de los Vinos</t>
  </si>
  <si>
    <t>La Orotava (centro urbano)</t>
  </si>
  <si>
    <t>Barranco de Masca</t>
  </si>
  <si>
    <t>Candelaria</t>
  </si>
  <si>
    <t>Playa de las Teresitas</t>
  </si>
  <si>
    <t>No realiza Excursiones</t>
  </si>
  <si>
    <t>Oferta de actividades y ocio</t>
  </si>
  <si>
    <t>AGENCIA DE VIAJES</t>
  </si>
  <si>
    <t>CONTRATACIÓN CON LA COMPAÑÍA</t>
  </si>
  <si>
    <t>TOUROPERADOR</t>
  </si>
  <si>
    <t>Transporte Alojamiento-Aeropuerto</t>
  </si>
  <si>
    <t>Surf / windsurf/ kitesurf</t>
  </si>
  <si>
    <t>Bike - Ciclismo</t>
  </si>
  <si>
    <t>Otras actividades</t>
  </si>
  <si>
    <t>Obsevación aves (Birdwatching)</t>
  </si>
  <si>
    <t>Observación de estrellas (especializado)</t>
  </si>
  <si>
    <t>Rutas a caballo</t>
  </si>
  <si>
    <t>Otra excursiones</t>
  </si>
  <si>
    <t>Calidad alojamiento</t>
  </si>
  <si>
    <t>Seguridad personal</t>
  </si>
  <si>
    <t>Hospitalidad de la población local</t>
  </si>
  <si>
    <t>NOTA METODOLÓGICA: En la zonificación empleada se han agrupado Municipios para garantizar una muestra representativa: Santiago del Teide-Guía de Isora; Granadilla/San Miguel)</t>
  </si>
  <si>
    <t>Fuente: Encuesta al Turismo Receptivo Cabildo Tenerife. Elaboración: Turismo de Tenerife</t>
  </si>
  <si>
    <t>NIVEL DE FIDELIDAD: PORCENTAJE DE REPETICIÓN DE VISITAS A TENERIFE SEGÚN ZONAS (%) ÚLTIMOS 5 AÑOS</t>
  </si>
  <si>
    <t>DISTRIBUCIÓN DE TURISTAS POR EL TIPO DE ALOJAMIENTO BAJO LA MODALIDAD TIME SHARING POR ZONAS (%)</t>
  </si>
  <si>
    <t>DISTRIBUCIÓN DE TURISTAS POR EL TIPO DE ALOJAMIENTO BAJO LA MODALIDAD "CASA PARTICULAR" POR ZONAS (%)</t>
  </si>
  <si>
    <t>Puerto de la Cruz</t>
  </si>
  <si>
    <t>Bike</t>
  </si>
  <si>
    <t>var. 13/12</t>
  </si>
  <si>
    <t>dif. 13-12</t>
  </si>
  <si>
    <t>GRANADILLA/ S. MIGUEL</t>
  </si>
  <si>
    <t>FUENTE: Encuesta al Turismo Receptivo del Cabildo Insular de Tenerife. ELABORACIÓN: Turismo de Tenerife.</t>
  </si>
  <si>
    <t>DISTRIBUCIÓN DE TURISTAS SEGÚN INTERVALOS DE EDAD POR ZONAS (%)</t>
  </si>
  <si>
    <t>DISTRIBUCIÓN DE NACIONALIDADES POR ZONA (%)</t>
  </si>
  <si>
    <t>GRUPO VACACIONAL Y PRESENCIA DE NIÑOS (%)</t>
  </si>
  <si>
    <t>DISTRIBUCIÓN SEGÚN INTERVALOS DE RENTA POR ZONAS (%)</t>
  </si>
  <si>
    <t xml:space="preserve">DISTRIBUCIÓN DE TURISTAS SEGÚN TIPO DE ALOJAMIENTO UTILIZADO POR ZONAS (%) </t>
  </si>
  <si>
    <t>DISTRIBUCIÓN DEL TIEMPO DE ESTANCIA SEGÚN ZONAS (%)</t>
  </si>
  <si>
    <t>FORMULA DE CONTRATACIÓN DEL VUELO Y ALOJAMIENTO (%)</t>
  </si>
  <si>
    <t>FORMULA DE CONTRATACIÓN DEL VUELO (%)</t>
  </si>
  <si>
    <t>FORMULA DE CONTRATACIÓN DEL ALOJAMIENTO (%)</t>
  </si>
  <si>
    <t>SERVICIOS COMPLEMENTARIOS CONTRATADOS EN EL PAÍS DE ORIGEN (%)</t>
  </si>
  <si>
    <t>MODALIDAD DE TRANSFER (%)</t>
  </si>
  <si>
    <t>USO DE COCHE DURANTE LAS VACACIONES (%)</t>
  </si>
  <si>
    <t>USO DE INTERNET (%)</t>
  </si>
  <si>
    <t>ACTIVIDADES PRACTICADAS SEGÚN ZONAS (%)</t>
  </si>
  <si>
    <t>REALIZACIÓN DE EXCURSIONES EN TENERIFE (%)</t>
  </si>
  <si>
    <t>MEDIO DE TRANSPORTE UTILIZADO EN LAS EXCURSIONES (%)</t>
  </si>
  <si>
    <t>MOTIVOS DE LA ELECCIÓN DEL DESTINO (%)</t>
  </si>
  <si>
    <t>ÍNDICES DE SATISFACCIÓN SEGÚN ZONAS</t>
  </si>
  <si>
    <t>GASTO MEDIO TOTAL EN ORIGEN Y DESTINO (€/persona)</t>
  </si>
  <si>
    <t>GASTO MEDIO DIARIO EN ORIGEN Y DESTINO (€/persona/día)</t>
  </si>
  <si>
    <t>Pareja</t>
  </si>
  <si>
    <t>Amigos</t>
  </si>
  <si>
    <t>Otros familiares</t>
  </si>
  <si>
    <t>Solo</t>
  </si>
  <si>
    <t>Hijos/nietos-sin pareja</t>
  </si>
  <si>
    <t>Pareja e hijos</t>
  </si>
  <si>
    <t>Con madre y/o padre</t>
  </si>
  <si>
    <t>Otras relaciones</t>
  </si>
  <si>
    <t>Turismo Familiar</t>
  </si>
  <si>
    <t>DISTRIBUCIÓN DE TURISTAS SEGÚN CATEGORÍA DEL Categoría del alojamiento UTILIZADO Y ZONAS (%)</t>
  </si>
  <si>
    <t>Otro alojamiento</t>
  </si>
  <si>
    <t>FUENTE: Encuesta Turismo Receptivo del Cabildo Insular de Tenerife. ELABORACIÓN: Turismo de Tenerife.</t>
  </si>
  <si>
    <t xml:space="preserve">FUENTE: Encuesta Turismo Receptivo del Cabildo Insular de Tenerife. ELABORACIÓN: Turismo de Tenerife </t>
  </si>
  <si>
    <t xml:space="preserve">*Sobre el total de la muestra. Respuesta múltiple
FUENTE: Encuesta Turismo Receptivo del Cabildo Insular de Tenerife. ELABORACIÓN: Turismo de Tenerife </t>
  </si>
  <si>
    <t>Encuesta Turismo Receptivo del Cabildo Insular de Tenerife. ELABORACIÓN: Turismo de Tenerife</t>
  </si>
  <si>
    <t>Los Gigantes/ Pº Santiago + Abama</t>
  </si>
  <si>
    <t>DISTRIBUCIÓN DE LOS TURISTAS REPETIDORES SEGÚN EL LUGAR DE Lugar de estancia DE LA ÚLTIMA VISITA POR ZONAS (%)</t>
  </si>
  <si>
    <t>Resto sur + Sur interior</t>
  </si>
  <si>
    <t>Pº Cruz/ Valle orotava</t>
  </si>
  <si>
    <t>FORMULA DE CONTRATACIÓN DEL VIAJE</t>
  </si>
  <si>
    <t>Oficina de ventas</t>
  </si>
  <si>
    <t>Por Teléfono o fax</t>
  </si>
  <si>
    <t>A través de Internet (web, portal)</t>
  </si>
  <si>
    <t>ALOJAMIENTO DESDE ORIGEN</t>
  </si>
  <si>
    <t>Cesión de amigos o familiares</t>
  </si>
  <si>
    <t xml:space="preserve">Propietario o copropietario </t>
  </si>
  <si>
    <t>Premio,regalo empresa o viaje de promoción</t>
  </si>
  <si>
    <t>Vino sin alojamiento, contrató en Tenerife</t>
  </si>
  <si>
    <t>Intercambio vivienda</t>
  </si>
  <si>
    <t>Vuelo, alojamiento y pensión alimenticia</t>
  </si>
  <si>
    <t>Desayuno</t>
  </si>
  <si>
    <t>Media pensión</t>
  </si>
  <si>
    <t>Pensión completa</t>
  </si>
  <si>
    <t>Todo incluido</t>
  </si>
  <si>
    <t>No indica tipo de pensión</t>
  </si>
  <si>
    <t>Solo vuelo</t>
  </si>
  <si>
    <t>Solo alojamiento</t>
  </si>
  <si>
    <t>Alojamiento y pensión alimenticia sin tipo</t>
  </si>
  <si>
    <t>No paga nada en origen</t>
  </si>
  <si>
    <t xml:space="preserve">Servicios complementarios </t>
  </si>
  <si>
    <t>Actividades Deportivas</t>
  </si>
  <si>
    <t>SERVICIOS PAGADOS EN ORIGEN (%)</t>
  </si>
  <si>
    <t>Nota: Cambios en el cuestionario 2013 no permiten comparaciones con el año anterior. 
FUENTE: Encuesta Turismo Receptivo del Cabildo Insular de Tenerife. ELABORACIÓN: Turismo de Tenerife.</t>
  </si>
  <si>
    <t>Transporte alojamiento</t>
  </si>
  <si>
    <t>Sí utilizó</t>
  </si>
  <si>
    <t>Observación de cetáceos/ delfines/ballenas (en barco)</t>
  </si>
  <si>
    <t>Subida en teleférico al Teide</t>
  </si>
  <si>
    <t>Vuelta/recorridos por la Isla</t>
  </si>
  <si>
    <t>Acantilado de los Gigantes</t>
  </si>
  <si>
    <t>Anaga/ Taganana</t>
  </si>
  <si>
    <t>La Laguna (ciudad)</t>
  </si>
  <si>
    <t>Teno/Buenavista</t>
  </si>
  <si>
    <t>PORCENTAJE DE TURISTAS QUE VISITAN CADA UNO DE LOS PUNTOS DE INTERES (%)</t>
  </si>
  <si>
    <t>Trato  en el alojamiento</t>
  </si>
  <si>
    <t>Calidad de la comida/bebida en alojamiento</t>
  </si>
  <si>
    <t>Calidad de la comida/bebida fuera alojamiento</t>
  </si>
  <si>
    <t>Satisfacción global de las vacaciones en Tenerife</t>
  </si>
  <si>
    <t>Valoraciones en una escala del 1 al 10
Fuente: Encuesta al Turismo Receptivo Cabildo Tenerife. Elaboración: Turismo de Tenerife</t>
  </si>
  <si>
    <r>
      <t xml:space="preserve">Calidad ambiental y paisajistica de la zona turística </t>
    </r>
    <r>
      <rPr>
        <b/>
        <sz val="8"/>
        <color theme="1" tint="0.249977111117893"/>
        <rFont val="Calibri"/>
        <family val="2"/>
        <scheme val="minor"/>
      </rPr>
      <t>(paisaje urbano, ruidos, contaminación, limpieza, etc)</t>
    </r>
  </si>
  <si>
    <t>Clima</t>
  </si>
  <si>
    <t>Comercio</t>
  </si>
  <si>
    <t>Precios en Tenerife</t>
  </si>
  <si>
    <t>Sol</t>
  </si>
  <si>
    <t>Precios</t>
  </si>
  <si>
    <t>Accesibilidad/conectividad/destino cercano</t>
  </si>
  <si>
    <t>Los atractivos del destino/lugares de interes</t>
  </si>
  <si>
    <t>Naturaleza/paisajes</t>
  </si>
  <si>
    <t>Descanso/relax/tranquilidad</t>
  </si>
  <si>
    <t>Características del alojamiento</t>
  </si>
  <si>
    <t>Amabilidad/hospitalidad</t>
  </si>
  <si>
    <t>Fidelidad</t>
  </si>
  <si>
    <t>Playa/arena</t>
  </si>
  <si>
    <t>Mar/agua/oceano</t>
  </si>
  <si>
    <t>Visita a familiares/amigos</t>
  </si>
  <si>
    <t>Gastronomía</t>
  </si>
  <si>
    <t>Destino atractivo/bello</t>
  </si>
  <si>
    <t>Alojamiento: disponibilidad</t>
  </si>
  <si>
    <t>El teide</t>
  </si>
  <si>
    <t>Actividades/ocio general</t>
  </si>
  <si>
    <t>Recomendación</t>
  </si>
  <si>
    <t>Buena oferta turística/servicios turísticos/calidad/prestaciones turísticas</t>
  </si>
  <si>
    <t>Senderismo</t>
  </si>
  <si>
    <t>Loro parque</t>
  </si>
  <si>
    <t>Cultura/eventos culturales/costumbres</t>
  </si>
  <si>
    <t>Turismo familiar</t>
  </si>
  <si>
    <t>Disponibilidad viaje o servicios del viaje</t>
  </si>
  <si>
    <t>Nadar/baños</t>
  </si>
  <si>
    <t>Seguridad</t>
  </si>
  <si>
    <t>Celebración/aniversarios</t>
  </si>
  <si>
    <t>Golf</t>
  </si>
  <si>
    <t>Caminar/pasear</t>
  </si>
  <si>
    <t>Siam park</t>
  </si>
  <si>
    <t>Destino cuidado/limpio</t>
  </si>
  <si>
    <t>Ocio nocturno/ vida nocturna</t>
  </si>
  <si>
    <t>Formación/estudios</t>
  </si>
  <si>
    <t>Turismo interior</t>
  </si>
  <si>
    <t>Comercio/compras</t>
  </si>
  <si>
    <t>Profesional/negocios</t>
  </si>
  <si>
    <t>Lugares específicos</t>
  </si>
  <si>
    <t>Otros parques temáticos</t>
  </si>
  <si>
    <t>Medico/personales</t>
  </si>
  <si>
    <t>Buceo/submarinismo</t>
  </si>
  <si>
    <t>Surf/windsurf/kite surf</t>
  </si>
  <si>
    <t>Deportes general</t>
  </si>
  <si>
    <t>Viaje en grupo</t>
  </si>
  <si>
    <t>Visitar otra isla/viaje combinado</t>
  </si>
  <si>
    <t>Premio/regalo</t>
  </si>
  <si>
    <t>Decisión de otra persona</t>
  </si>
  <si>
    <t>Ligue/sexo</t>
  </si>
  <si>
    <t>Observación cetáceos</t>
  </si>
  <si>
    <t>Carreteras/transportes/desplazamientos en la isla</t>
  </si>
  <si>
    <t>Escalada/parapente</t>
  </si>
  <si>
    <t>Otros</t>
  </si>
  <si>
    <t>Entrenamiento/competición</t>
  </si>
  <si>
    <t>Accesibilidad discapacitados/sin barreras arquitectonicas</t>
  </si>
  <si>
    <t>Variedad de opciones</t>
  </si>
  <si>
    <t>Observación estrellas</t>
  </si>
  <si>
    <t>Menos masificado</t>
  </si>
  <si>
    <t>Mejoras en la isla (infraestructuras, instalaciones, etc)/actualizado</t>
  </si>
  <si>
    <t>-</t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</si>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</sst>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#,##0\ &quot;€&quot;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u/>
      <sz val="10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2"/>
      <color indexed="9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4" tint="-0.499984740745262"/>
      <name val="Arial"/>
      <family val="2"/>
    </font>
    <font>
      <sz val="12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</font>
    <font>
      <sz val="10"/>
      <color theme="1" tint="0.249977111117893"/>
      <name val="Arial"/>
      <family val="2"/>
    </font>
    <font>
      <b/>
      <sz val="12"/>
      <color theme="1" tint="0.249977111117893"/>
      <name val="Calibri"/>
      <family val="2"/>
      <scheme val="minor"/>
    </font>
    <font>
      <sz val="10"/>
      <color rgb="FF40404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4.9989318521683403E-2"/>
      </top>
      <bottom/>
      <diagonal/>
    </border>
  </borders>
  <cellStyleXfs count="13">
    <xf numFmtId="0" fontId="0" fillId="0" borderId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3" fontId="6" fillId="0" borderId="0">
      <alignment vertical="center"/>
    </xf>
    <xf numFmtId="0" fontId="6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2" fillId="0" borderId="0"/>
    <xf numFmtId="0" fontId="1" fillId="0" borderId="0"/>
  </cellStyleXfs>
  <cellXfs count="183">
    <xf numFmtId="0" fontId="0" fillId="0" borderId="0" xfId="0"/>
    <xf numFmtId="0" fontId="7" fillId="0" borderId="0" xfId="0" applyFont="1"/>
    <xf numFmtId="0" fontId="0" fillId="0" borderId="0" xfId="0" applyBorder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164" fontId="13" fillId="6" borderId="0" xfId="0" applyNumberFormat="1" applyFont="1" applyFill="1" applyBorder="1" applyAlignment="1" applyProtection="1">
      <alignment horizontal="right" vertical="center" wrapText="1"/>
      <protection hidden="1"/>
    </xf>
    <xf numFmtId="3" fontId="13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17" fillId="0" borderId="0" xfId="0" applyFont="1" applyBorder="1" applyAlignment="1">
      <alignment vertical="center"/>
    </xf>
    <xf numFmtId="0" fontId="18" fillId="5" borderId="0" xfId="2" applyFont="1" applyFill="1" applyBorder="1" applyAlignment="1" applyProtection="1">
      <alignment horizontal="center" vertical="center"/>
      <protection hidden="1"/>
    </xf>
    <xf numFmtId="164" fontId="17" fillId="0" borderId="0" xfId="0" applyNumberFormat="1" applyFont="1" applyBorder="1" applyAlignment="1">
      <alignment vertical="center"/>
    </xf>
    <xf numFmtId="2" fontId="13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17" fillId="0" borderId="0" xfId="0" applyFont="1" applyBorder="1"/>
    <xf numFmtId="2" fontId="0" fillId="0" borderId="0" xfId="0" applyNumberFormat="1" applyAlignment="1">
      <alignment vertical="center"/>
    </xf>
    <xf numFmtId="166" fontId="17" fillId="0" borderId="0" xfId="1" applyNumberFormat="1" applyFont="1" applyBorder="1" applyAlignment="1" applyProtection="1">
      <alignment vertical="center"/>
      <protection hidden="1"/>
    </xf>
    <xf numFmtId="166" fontId="13" fillId="9" borderId="0" xfId="1" applyNumberFormat="1" applyFont="1" applyFill="1" applyBorder="1" applyAlignment="1" applyProtection="1">
      <alignment horizontal="right" vertical="center" wrapText="1"/>
      <protection hidden="1"/>
    </xf>
    <xf numFmtId="164" fontId="13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9" fontId="0" fillId="0" borderId="0" xfId="1" applyFont="1" applyAlignment="1" applyProtection="1">
      <alignment vertical="center"/>
      <protection hidden="1"/>
    </xf>
    <xf numFmtId="0" fontId="13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2" fontId="13" fillId="0" borderId="0" xfId="0" applyNumberFormat="1" applyFont="1" applyBorder="1" applyAlignment="1" applyProtection="1">
      <alignment vertical="center"/>
      <protection hidden="1"/>
    </xf>
    <xf numFmtId="164" fontId="13" fillId="6" borderId="0" xfId="0" applyNumberFormat="1" applyFont="1" applyFill="1" applyBorder="1" applyAlignment="1" applyProtection="1">
      <alignment horizontal="center" vertical="center" wrapText="1"/>
      <protection hidden="1"/>
    </xf>
    <xf numFmtId="3" fontId="13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166" fontId="13" fillId="0" borderId="0" xfId="1" applyNumberFormat="1" applyFont="1" applyBorder="1" applyAlignment="1" applyProtection="1">
      <alignment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6" fontId="0" fillId="0" borderId="0" xfId="1" applyNumberFormat="1" applyFont="1" applyAlignment="1">
      <alignment vertical="center"/>
    </xf>
    <xf numFmtId="0" fontId="23" fillId="6" borderId="1" xfId="0" applyFont="1" applyFill="1" applyBorder="1" applyAlignment="1" applyProtection="1">
      <alignment horizontal="left" vertical="center" wrapText="1"/>
      <protection hidden="1"/>
    </xf>
    <xf numFmtId="164" fontId="0" fillId="10" borderId="0" xfId="0" applyNumberFormat="1" applyFill="1" applyAlignment="1">
      <alignment vertical="center"/>
    </xf>
    <xf numFmtId="164" fontId="24" fillId="10" borderId="0" xfId="0" applyNumberFormat="1" applyFont="1" applyFill="1" applyAlignment="1">
      <alignment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0" fillId="11" borderId="0" xfId="0" applyFont="1" applyFill="1" applyBorder="1" applyAlignment="1" applyProtection="1">
      <alignment horizontal="center" vertical="center" wrapText="1"/>
      <protection hidden="1"/>
    </xf>
    <xf numFmtId="0" fontId="25" fillId="3" borderId="0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left" vertical="center"/>
      <protection hidden="1"/>
    </xf>
    <xf numFmtId="0" fontId="27" fillId="5" borderId="0" xfId="2" applyFont="1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6" borderId="0" xfId="0" applyFont="1" applyFill="1" applyBorder="1" applyAlignment="1" applyProtection="1">
      <alignment horizontal="left" vertical="center" wrapText="1"/>
      <protection hidden="1"/>
    </xf>
    <xf numFmtId="164" fontId="27" fillId="6" borderId="0" xfId="0" applyNumberFormat="1" applyFont="1" applyFill="1" applyBorder="1" applyAlignment="1" applyProtection="1">
      <alignment horizontal="right" vertical="center" wrapText="1"/>
      <protection hidden="1"/>
    </xf>
    <xf numFmtId="166" fontId="27" fillId="6" borderId="0" xfId="1" applyNumberFormat="1" applyFont="1" applyFill="1" applyBorder="1" applyAlignment="1" applyProtection="1">
      <alignment horizontal="right" vertical="center" wrapText="1"/>
      <protection hidden="1"/>
    </xf>
    <xf numFmtId="164" fontId="27" fillId="5" borderId="0" xfId="0" applyNumberFormat="1" applyFont="1" applyFill="1" applyBorder="1" applyAlignment="1" applyProtection="1">
      <alignment horizontal="right" vertical="center" wrapText="1"/>
      <protection hidden="1"/>
    </xf>
    <xf numFmtId="166" fontId="27" fillId="5" borderId="0" xfId="1" applyNumberFormat="1" applyFont="1" applyFill="1" applyBorder="1" applyAlignment="1" applyProtection="1">
      <alignment horizontal="right" vertical="center" wrapText="1"/>
      <protection hidden="1"/>
    </xf>
    <xf numFmtId="164" fontId="0" fillId="0" borderId="0" xfId="0" applyNumberFormat="1"/>
    <xf numFmtId="0" fontId="29" fillId="5" borderId="0" xfId="0" applyFont="1" applyFill="1" applyBorder="1" applyAlignment="1" applyProtection="1">
      <alignment horizontal="left" vertical="center" wrapText="1"/>
      <protection hidden="1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29" fillId="5" borderId="0" xfId="0" applyFont="1" applyFill="1" applyBorder="1" applyAlignment="1" applyProtection="1">
      <alignment horizontal="left" vertical="center" wrapText="1"/>
      <protection hidden="1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26" fillId="5" borderId="0" xfId="0" applyFont="1" applyFill="1" applyBorder="1" applyAlignment="1" applyProtection="1">
      <alignment horizontal="right" vertical="center" wrapText="1"/>
      <protection hidden="1"/>
    </xf>
    <xf numFmtId="0" fontId="26" fillId="3" borderId="0" xfId="0" applyFont="1" applyFill="1" applyBorder="1" applyAlignment="1" applyProtection="1">
      <alignment horizontal="right" vertical="center" wrapText="1"/>
      <protection hidden="1"/>
    </xf>
    <xf numFmtId="0" fontId="26" fillId="12" borderId="0" xfId="0" applyFont="1" applyFill="1" applyBorder="1" applyAlignment="1" applyProtection="1">
      <alignment horizontal="left" vertical="center" wrapText="1"/>
      <protection hidden="1"/>
    </xf>
    <xf numFmtId="2" fontId="27" fillId="12" borderId="0" xfId="0" applyNumberFormat="1" applyFont="1" applyFill="1" applyBorder="1" applyAlignment="1" applyProtection="1">
      <alignment horizontal="right" vertical="center" wrapText="1"/>
      <protection hidden="1"/>
    </xf>
    <xf numFmtId="2" fontId="27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29" fillId="5" borderId="0" xfId="0" applyFont="1" applyFill="1" applyBorder="1" applyAlignment="1" applyProtection="1">
      <alignment horizontal="left"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26" fillId="8" borderId="0" xfId="0" applyFont="1" applyFill="1" applyBorder="1" applyAlignment="1" applyProtection="1">
      <alignment vertical="center" wrapText="1"/>
      <protection hidden="1"/>
    </xf>
    <xf numFmtId="0" fontId="26" fillId="12" borderId="0" xfId="0" applyFont="1" applyFill="1" applyBorder="1" applyAlignment="1" applyProtection="1">
      <alignment vertical="center" wrapText="1"/>
      <protection hidden="1"/>
    </xf>
    <xf numFmtId="0" fontId="29" fillId="5" borderId="0" xfId="0" applyFont="1" applyFill="1" applyBorder="1" applyAlignment="1" applyProtection="1">
      <alignment horizontal="left" vertical="center"/>
      <protection hidden="1"/>
    </xf>
    <xf numFmtId="0" fontId="30" fillId="5" borderId="0" xfId="2" applyFont="1" applyFill="1" applyBorder="1" applyAlignment="1" applyProtection="1">
      <alignment horizontal="center" vertical="center"/>
      <protection hidden="1"/>
    </xf>
    <xf numFmtId="0" fontId="27" fillId="6" borderId="0" xfId="0" applyFont="1" applyFill="1" applyBorder="1" applyAlignment="1" applyProtection="1">
      <alignment horizontal="left" vertical="center" wrapText="1" indent="1"/>
      <protection hidden="1"/>
    </xf>
    <xf numFmtId="0" fontId="27" fillId="0" borderId="0" xfId="0" applyFont="1" applyFill="1" applyBorder="1" applyAlignment="1" applyProtection="1">
      <alignment horizontal="left" indent="1"/>
      <protection hidden="1"/>
    </xf>
    <xf numFmtId="3" fontId="27" fillId="7" borderId="0" xfId="0" applyNumberFormat="1" applyFont="1" applyFill="1" applyBorder="1" applyAlignment="1" applyProtection="1">
      <alignment horizontal="right" vertical="center" wrapText="1"/>
      <protection hidden="1"/>
    </xf>
    <xf numFmtId="165" fontId="27" fillId="7" borderId="0" xfId="0" applyNumberFormat="1" applyFont="1" applyFill="1" applyBorder="1" applyAlignment="1" applyProtection="1">
      <alignment horizontal="right" vertical="center" wrapText="1"/>
      <protection hidden="1"/>
    </xf>
    <xf numFmtId="167" fontId="27" fillId="12" borderId="0" xfId="0" applyNumberFormat="1" applyFont="1" applyFill="1" applyBorder="1" applyAlignment="1" applyProtection="1">
      <alignment horizontal="right" vertical="center" wrapText="1"/>
      <protection hidden="1"/>
    </xf>
    <xf numFmtId="166" fontId="27" fillId="12" borderId="0" xfId="1" applyNumberFormat="1" applyFont="1" applyFill="1" applyBorder="1" applyAlignment="1" applyProtection="1">
      <alignment horizontal="right" vertical="center" wrapText="1"/>
      <protection hidden="1"/>
    </xf>
    <xf numFmtId="164" fontId="27" fillId="12" borderId="0" xfId="0" applyNumberFormat="1" applyFont="1" applyFill="1" applyBorder="1" applyAlignment="1" applyProtection="1">
      <alignment horizontal="right" vertical="center" wrapText="1"/>
      <protection hidden="1"/>
    </xf>
    <xf numFmtId="0" fontId="26" fillId="12" borderId="0" xfId="0" applyFont="1" applyFill="1" applyBorder="1" applyAlignment="1" applyProtection="1">
      <alignment horizontal="left" vertical="center" wrapText="1"/>
      <protection hidden="1"/>
    </xf>
    <xf numFmtId="0" fontId="26" fillId="9" borderId="0" xfId="0" applyFont="1" applyFill="1" applyBorder="1" applyAlignment="1" applyProtection="1">
      <alignment vertical="center"/>
      <protection hidden="1"/>
    </xf>
    <xf numFmtId="2" fontId="27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26" fillId="9" borderId="0" xfId="0" applyFont="1" applyFill="1" applyBorder="1" applyAlignment="1" applyProtection="1">
      <alignment horizontal="left" vertical="center"/>
      <protection hidden="1"/>
    </xf>
    <xf numFmtId="0" fontId="15" fillId="11" borderId="0" xfId="0" applyFont="1" applyFill="1" applyBorder="1" applyAlignment="1" applyProtection="1">
      <alignment horizontal="center" vertical="center"/>
      <protection hidden="1"/>
    </xf>
    <xf numFmtId="0" fontId="26" fillId="5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left" vertical="center"/>
      <protection hidden="1"/>
    </xf>
    <xf numFmtId="164" fontId="27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32" fillId="0" borderId="0" xfId="0" applyFont="1" applyAlignment="1">
      <alignment vertical="center"/>
    </xf>
    <xf numFmtId="0" fontId="29" fillId="5" borderId="0" xfId="0" applyFont="1" applyFill="1" applyBorder="1" applyAlignment="1" applyProtection="1">
      <alignment horizontal="left" vertical="center" wrapText="1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26" fillId="12" borderId="0" xfId="0" applyFont="1" applyFill="1" applyBorder="1" applyAlignment="1" applyProtection="1">
      <alignment horizontal="left" vertical="center" wrapText="1"/>
      <protection hidden="1"/>
    </xf>
    <xf numFmtId="0" fontId="16" fillId="5" borderId="0" xfId="0" applyFont="1" applyFill="1" applyBorder="1" applyAlignment="1" applyProtection="1">
      <alignment horizontal="left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26" fillId="10" borderId="0" xfId="0" applyFont="1" applyFill="1" applyBorder="1" applyAlignment="1" applyProtection="1">
      <alignment horizontal="center" vertical="center" wrapText="1"/>
      <protection hidden="1"/>
    </xf>
    <xf numFmtId="0" fontId="26" fillId="0" borderId="0" xfId="6" applyFont="1" applyFill="1" applyBorder="1" applyAlignment="1" applyProtection="1">
      <alignment vertical="center" wrapText="1"/>
      <protection hidden="1"/>
    </xf>
    <xf numFmtId="164" fontId="27" fillId="10" borderId="0" xfId="0" applyNumberFormat="1" applyFont="1" applyFill="1" applyBorder="1" applyAlignment="1" applyProtection="1">
      <alignment horizontal="center" vertical="center" wrapText="1"/>
      <protection hidden="1"/>
    </xf>
    <xf numFmtId="164" fontId="27" fillId="6" borderId="0" xfId="0" applyNumberFormat="1" applyFont="1" applyFill="1" applyBorder="1" applyAlignment="1" applyProtection="1">
      <alignment horizontal="center" vertical="center" wrapText="1"/>
      <protection hidden="1"/>
    </xf>
    <xf numFmtId="1" fontId="27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26" fillId="12" borderId="0" xfId="6" applyFont="1" applyFill="1" applyBorder="1" applyAlignment="1" applyProtection="1">
      <alignment horizontal="left" vertical="center" wrapText="1"/>
      <protection hidden="1"/>
    </xf>
    <xf numFmtId="164" fontId="26" fillId="12" borderId="0" xfId="0" applyNumberFormat="1" applyFont="1" applyFill="1" applyAlignment="1">
      <alignment vertical="center"/>
    </xf>
    <xf numFmtId="166" fontId="26" fillId="12" borderId="0" xfId="1" applyNumberFormat="1" applyFont="1" applyFill="1" applyAlignment="1">
      <alignment horizontal="right" vertical="center"/>
    </xf>
    <xf numFmtId="0" fontId="28" fillId="12" borderId="0" xfId="6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Fill="1" applyBorder="1" applyAlignment="1" applyProtection="1">
      <alignment vertical="center" wrapText="1"/>
      <protection hidden="1"/>
    </xf>
    <xf numFmtId="164" fontId="27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7" fillId="0" borderId="0" xfId="0" applyFont="1" applyFill="1" applyBorder="1" applyAlignment="1" applyProtection="1">
      <alignment horizontal="left" vertical="center" wrapText="1" indent="1"/>
      <protection hidden="1"/>
    </xf>
    <xf numFmtId="0" fontId="28" fillId="5" borderId="0" xfId="0" applyFont="1" applyFill="1" applyBorder="1" applyAlignment="1" applyProtection="1">
      <alignment vertical="center" wrapText="1"/>
      <protection hidden="1"/>
    </xf>
    <xf numFmtId="164" fontId="27" fillId="5" borderId="0" xfId="0" applyNumberFormat="1" applyFont="1" applyFill="1" applyBorder="1" applyAlignment="1">
      <alignment horizontal="right" vertical="center" wrapText="1"/>
    </xf>
    <xf numFmtId="164" fontId="27" fillId="6" borderId="0" xfId="0" applyNumberFormat="1" applyFont="1" applyFill="1" applyBorder="1" applyAlignment="1">
      <alignment horizontal="right" vertical="center" wrapText="1"/>
    </xf>
    <xf numFmtId="0" fontId="27" fillId="0" borderId="0" xfId="0" applyFont="1" applyBorder="1" applyAlignment="1">
      <alignment vertical="center"/>
    </xf>
    <xf numFmtId="0" fontId="29" fillId="5" borderId="2" xfId="0" applyFont="1" applyFill="1" applyBorder="1" applyAlignment="1" applyProtection="1">
      <alignment horizontal="left" vertical="center" wrapText="1"/>
      <protection hidden="1"/>
    </xf>
    <xf numFmtId="166" fontId="27" fillId="6" borderId="0" xfId="0" applyNumberFormat="1" applyFont="1" applyFill="1" applyBorder="1" applyAlignment="1">
      <alignment horizontal="right" vertical="center" wrapText="1"/>
    </xf>
    <xf numFmtId="166" fontId="27" fillId="5" borderId="0" xfId="0" applyNumberFormat="1" applyFont="1" applyFill="1" applyBorder="1" applyAlignment="1">
      <alignment horizontal="right" vertical="center" wrapText="1"/>
    </xf>
    <xf numFmtId="0" fontId="27" fillId="0" borderId="0" xfId="6" applyFont="1" applyFill="1" applyBorder="1" applyAlignment="1" applyProtection="1">
      <alignment horizontal="left" vertical="center" wrapText="1"/>
      <protection hidden="1"/>
    </xf>
    <xf numFmtId="1" fontId="0" fillId="0" borderId="0" xfId="0" applyNumberForma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166" fontId="27" fillId="12" borderId="0" xfId="0" applyNumberFormat="1" applyFont="1" applyFill="1" applyBorder="1" applyAlignment="1">
      <alignment horizontal="right" vertical="center" wrapText="1"/>
    </xf>
    <xf numFmtId="164" fontId="27" fillId="12" borderId="0" xfId="0" applyNumberFormat="1" applyFont="1" applyFill="1" applyBorder="1" applyAlignment="1">
      <alignment horizontal="right" vertical="center" wrapText="1"/>
    </xf>
    <xf numFmtId="0" fontId="26" fillId="0" borderId="0" xfId="0" applyFont="1" applyProtection="1">
      <protection hidden="1"/>
    </xf>
    <xf numFmtId="0" fontId="32" fillId="0" borderId="0" xfId="0" applyFont="1" applyBorder="1" applyAlignment="1" applyProtection="1">
      <alignment vertical="center"/>
      <protection hidden="1"/>
    </xf>
    <xf numFmtId="0" fontId="32" fillId="0" borderId="0" xfId="0" applyFont="1" applyBorder="1" applyAlignment="1">
      <alignment vertical="center"/>
    </xf>
    <xf numFmtId="0" fontId="32" fillId="0" borderId="0" xfId="0" applyFont="1" applyAlignment="1" applyProtection="1">
      <alignment vertical="center"/>
      <protection hidden="1"/>
    </xf>
    <xf numFmtId="0" fontId="26" fillId="6" borderId="0" xfId="0" applyFont="1" applyFill="1" applyBorder="1" applyAlignment="1" applyProtection="1">
      <alignment horizontal="left" vertical="center" wrapText="1"/>
      <protection hidden="1"/>
    </xf>
    <xf numFmtId="0" fontId="26" fillId="4" borderId="0" xfId="0" applyFont="1" applyFill="1" applyBorder="1" applyAlignment="1" applyProtection="1">
      <alignment horizontal="left" vertical="center" wrapText="1"/>
      <protection hidden="1"/>
    </xf>
    <xf numFmtId="164" fontId="27" fillId="4" borderId="0" xfId="0" applyNumberFormat="1" applyFont="1" applyFill="1" applyBorder="1" applyAlignment="1" applyProtection="1">
      <alignment horizontal="right" vertical="center" wrapText="1"/>
      <protection hidden="1"/>
    </xf>
    <xf numFmtId="166" fontId="27" fillId="4" borderId="0" xfId="1" applyNumberFormat="1" applyFont="1" applyFill="1" applyBorder="1" applyAlignment="1" applyProtection="1">
      <alignment horizontal="right" vertical="center" wrapText="1"/>
      <protection hidden="1"/>
    </xf>
    <xf numFmtId="0" fontId="26" fillId="13" borderId="0" xfId="0" applyFont="1" applyFill="1" applyBorder="1" applyAlignment="1" applyProtection="1">
      <alignment horizontal="left" vertical="center"/>
      <protection hidden="1"/>
    </xf>
    <xf numFmtId="0" fontId="26" fillId="13" borderId="0" xfId="0" applyFont="1" applyFill="1" applyBorder="1" applyAlignment="1" applyProtection="1">
      <alignment horizontal="left" vertical="center" wrapText="1"/>
      <protection hidden="1"/>
    </xf>
    <xf numFmtId="164" fontId="27" fillId="13" borderId="0" xfId="0" applyNumberFormat="1" applyFont="1" applyFill="1" applyBorder="1" applyAlignment="1" applyProtection="1">
      <alignment horizontal="right" vertical="center" wrapText="1"/>
      <protection hidden="1"/>
    </xf>
    <xf numFmtId="166" fontId="27" fillId="13" borderId="0" xfId="1" applyNumberFormat="1" applyFont="1" applyFill="1" applyBorder="1" applyAlignment="1" applyProtection="1">
      <alignment horizontal="right" vertical="center" wrapText="1"/>
      <protection hidden="1"/>
    </xf>
    <xf numFmtId="0" fontId="26" fillId="12" borderId="0" xfId="0" applyFont="1" applyFill="1" applyBorder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vertical="center"/>
      <protection hidden="1"/>
    </xf>
    <xf numFmtId="0" fontId="27" fillId="8" borderId="0" xfId="0" applyFont="1" applyFill="1" applyBorder="1" applyAlignment="1" applyProtection="1">
      <alignment vertical="center"/>
      <protection hidden="1"/>
    </xf>
    <xf numFmtId="0" fontId="26" fillId="6" borderId="0" xfId="0" applyFont="1" applyFill="1" applyBorder="1" applyAlignment="1" applyProtection="1">
      <alignment horizontal="left" vertical="center"/>
      <protection hidden="1"/>
    </xf>
    <xf numFmtId="0" fontId="26" fillId="14" borderId="0" xfId="0" applyFont="1" applyFill="1" applyBorder="1" applyAlignment="1" applyProtection="1">
      <alignment horizontal="left" vertical="center"/>
      <protection hidden="1"/>
    </xf>
    <xf numFmtId="164" fontId="27" fillId="14" borderId="0" xfId="0" applyNumberFormat="1" applyFont="1" applyFill="1" applyBorder="1" applyAlignment="1" applyProtection="1">
      <alignment horizontal="right" vertical="center" wrapText="1"/>
      <protection hidden="1"/>
    </xf>
    <xf numFmtId="166" fontId="27" fillId="14" borderId="0" xfId="1" applyNumberFormat="1" applyFont="1" applyFill="1" applyBorder="1" applyAlignment="1" applyProtection="1">
      <alignment horizontal="right" vertical="center" wrapText="1"/>
      <protection hidden="1"/>
    </xf>
    <xf numFmtId="164" fontId="27" fillId="6" borderId="3" xfId="0" applyNumberFormat="1" applyFont="1" applyFill="1" applyBorder="1" applyAlignment="1" applyProtection="1">
      <alignment horizontal="right" vertical="center" wrapText="1"/>
      <protection hidden="1"/>
    </xf>
    <xf numFmtId="164" fontId="27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26" fillId="12" borderId="0" xfId="0" applyFont="1" applyFill="1" applyBorder="1" applyAlignment="1" applyProtection="1">
      <alignment horizontal="left" vertical="center" wrapText="1"/>
      <protection hidden="1"/>
    </xf>
    <xf numFmtId="0" fontId="26" fillId="6" borderId="0" xfId="0" applyFont="1" applyFill="1" applyBorder="1" applyAlignment="1" applyProtection="1">
      <alignment horizontal="left" vertical="center" wrapText="1"/>
      <protection hidden="1"/>
    </xf>
    <xf numFmtId="0" fontId="26" fillId="6" borderId="0" xfId="0" applyFont="1" applyFill="1" applyBorder="1" applyAlignment="1" applyProtection="1">
      <alignment horizontal="left" vertical="center" wrapText="1" indent="1"/>
      <protection hidden="1"/>
    </xf>
    <xf numFmtId="3" fontId="26" fillId="9" borderId="0" xfId="3" applyFont="1" applyFill="1" applyBorder="1" applyAlignment="1" applyProtection="1">
      <alignment vertical="center" wrapText="1"/>
      <protection hidden="1"/>
    </xf>
    <xf numFmtId="2" fontId="27" fillId="5" borderId="0" xfId="0" applyNumberFormat="1" applyFont="1" applyFill="1" applyBorder="1" applyAlignment="1" applyProtection="1">
      <alignment horizontal="right" vertical="center" wrapText="1"/>
      <protection hidden="1"/>
    </xf>
    <xf numFmtId="0" fontId="26" fillId="9" borderId="0" xfId="4" applyFont="1" applyFill="1" applyBorder="1" applyAlignment="1" applyProtection="1">
      <alignment vertical="center" wrapText="1"/>
      <protection hidden="1"/>
    </xf>
    <xf numFmtId="2" fontId="27" fillId="14" borderId="0" xfId="0" applyNumberFormat="1" applyFont="1" applyFill="1" applyBorder="1" applyAlignment="1" applyProtection="1">
      <alignment horizontal="right" vertical="center" wrapText="1"/>
      <protection hidden="1"/>
    </xf>
    <xf numFmtId="2" fontId="27" fillId="14" borderId="0" xfId="1" applyNumberFormat="1" applyFont="1" applyFill="1" applyBorder="1" applyAlignment="1" applyProtection="1">
      <alignment horizontal="right" vertical="center" wrapText="1"/>
      <protection hidden="1"/>
    </xf>
    <xf numFmtId="2" fontId="27" fillId="5" borderId="0" xfId="1" applyNumberFormat="1" applyFont="1" applyFill="1" applyBorder="1" applyAlignment="1" applyProtection="1">
      <alignment horizontal="right" vertical="center" wrapText="1"/>
      <protection hidden="1"/>
    </xf>
    <xf numFmtId="2" fontId="27" fillId="4" borderId="0" xfId="0" applyNumberFormat="1" applyFont="1" applyFill="1" applyBorder="1" applyAlignment="1" applyProtection="1">
      <alignment horizontal="right" vertical="center" wrapText="1"/>
      <protection hidden="1"/>
    </xf>
    <xf numFmtId="2" fontId="27" fillId="4" borderId="0" xfId="1" applyNumberFormat="1" applyFont="1" applyFill="1" applyBorder="1" applyAlignment="1" applyProtection="1">
      <alignment horizontal="right" vertical="center" wrapText="1"/>
      <protection hidden="1"/>
    </xf>
    <xf numFmtId="0" fontId="34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indent="1"/>
    </xf>
    <xf numFmtId="0" fontId="29" fillId="5" borderId="0" xfId="0" applyFont="1" applyFill="1" applyBorder="1" applyAlignment="1" applyProtection="1">
      <alignment horizontal="left" vertical="center" wrapText="1"/>
      <protection hidden="1"/>
    </xf>
    <xf numFmtId="0" fontId="15" fillId="11" borderId="0" xfId="0" applyFont="1" applyFill="1" applyBorder="1" applyAlignment="1" applyProtection="1">
      <alignment horizontal="center" vertical="center" wrapText="1"/>
      <protection hidden="1"/>
    </xf>
    <xf numFmtId="0" fontId="28" fillId="5" borderId="0" xfId="0" applyFont="1" applyFill="1" applyBorder="1" applyAlignment="1" applyProtection="1">
      <alignment horizontal="center" vertical="center" wrapText="1"/>
      <protection hidden="1"/>
    </xf>
    <xf numFmtId="0" fontId="26" fillId="5" borderId="0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Border="1" applyAlignment="1" applyProtection="1">
      <alignment horizontal="center" vertical="center" wrapText="1"/>
      <protection hidden="1"/>
    </xf>
    <xf numFmtId="0" fontId="15" fillId="11" borderId="0" xfId="0" applyNumberFormat="1" applyFont="1" applyFill="1" applyBorder="1" applyAlignment="1" applyProtection="1">
      <alignment horizontal="center" vertical="center"/>
      <protection hidden="1"/>
    </xf>
    <xf numFmtId="0" fontId="31" fillId="5" borderId="0" xfId="0" applyFont="1" applyFill="1" applyBorder="1" applyAlignment="1" applyProtection="1">
      <alignment horizontal="left" vertical="center" wrapText="1"/>
      <protection hidden="1"/>
    </xf>
    <xf numFmtId="0" fontId="15" fillId="11" borderId="0" xfId="0" applyFont="1" applyFill="1" applyBorder="1" applyAlignment="1" applyProtection="1">
      <alignment horizontal="center" vertical="center"/>
      <protection hidden="1"/>
    </xf>
    <xf numFmtId="0" fontId="26" fillId="5" borderId="0" xfId="0" applyFont="1" applyFill="1" applyBorder="1" applyAlignment="1" applyProtection="1">
      <alignment horizontal="center" vertical="center"/>
      <protection hidden="1"/>
    </xf>
    <xf numFmtId="0" fontId="26" fillId="12" borderId="0" xfId="0" applyFont="1" applyFill="1" applyBorder="1" applyAlignment="1" applyProtection="1">
      <alignment horizontal="left" vertical="center" wrapText="1"/>
      <protection hidden="1"/>
    </xf>
    <xf numFmtId="0" fontId="26" fillId="6" borderId="0" xfId="0" applyFont="1" applyFill="1" applyBorder="1" applyAlignment="1" applyProtection="1">
      <alignment horizontal="center" vertical="center" textRotation="90" wrapText="1"/>
      <protection hidden="1"/>
    </xf>
    <xf numFmtId="0" fontId="26" fillId="6" borderId="0" xfId="0" applyFont="1" applyFill="1" applyBorder="1" applyAlignment="1" applyProtection="1">
      <alignment horizontal="left" vertical="center" textRotation="90" wrapText="1"/>
      <protection hidden="1"/>
    </xf>
    <xf numFmtId="0" fontId="20" fillId="11" borderId="0" xfId="0" applyFont="1" applyFill="1" applyAlignment="1" applyProtection="1">
      <alignment horizontal="center" vertical="center" wrapText="1"/>
      <protection hidden="1"/>
    </xf>
    <xf numFmtId="0" fontId="26" fillId="10" borderId="0" xfId="0" applyFont="1" applyFill="1" applyBorder="1" applyAlignment="1" applyProtection="1">
      <alignment horizontal="center"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15" fillId="11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26" fillId="6" borderId="0" xfId="0" applyFont="1" applyFill="1" applyBorder="1" applyAlignment="1" applyProtection="1">
      <alignment horizontal="left" vertical="center" wrapText="1"/>
      <protection hidden="1"/>
    </xf>
    <xf numFmtId="0" fontId="29" fillId="5" borderId="3" xfId="0" applyFont="1" applyFill="1" applyBorder="1" applyAlignment="1" applyProtection="1">
      <alignment horizontal="left" vertical="center" wrapText="1"/>
      <protection hidden="1"/>
    </xf>
  </cellXfs>
  <cellStyles count="13">
    <cellStyle name="Hipervínculo" xfId="2" builtinId="8"/>
    <cellStyle name="Normal" xfId="0" builtinId="0"/>
    <cellStyle name="Normal 2" xfId="6"/>
    <cellStyle name="Normal 2 2" xfId="9"/>
    <cellStyle name="Normal 3" xfId="5"/>
    <cellStyle name="Normal 4" xfId="8"/>
    <cellStyle name="Normal 5" xfId="10"/>
    <cellStyle name="Normal 6" xfId="11"/>
    <cellStyle name="Normal 7" xfId="12"/>
    <cellStyle name="Normal_Análisis de las Encuestas INVESTUR 2005-2006" xfId="4"/>
    <cellStyle name="Normal_Tablas y Gráficos publicación 2006" xfId="3"/>
    <cellStyle name="Porcentaje" xfId="1" builtinId="5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EDAD MEDIA DE LOS TURISTAS ALOJADOS EN TENERIFE SEGÚN ZONAS</a:t>
            </a:r>
          </a:p>
        </c:rich>
      </c:tx>
      <c:layout>
        <c:manualLayout>
          <c:xMode val="edge"/>
          <c:yMode val="edge"/>
          <c:x val="0.147643979057591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705629073852679"/>
          <c:y val="0.21751459380830446"/>
          <c:w val="0.63980669955522573"/>
          <c:h val="0.72424931220946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EDAD!$C$7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(EDAD!$I$6,EDAD!$F$6,EDAD!$L$6,EDAD!$C$6,EDAD!$O$6,EDAD!$R$6)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PUERTO DE LA CRUZ</c:v>
                </c:pt>
                <c:pt idx="3">
                  <c:v>TENERIFE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(EDAD!$I$15,EDAD!$F$15,EDAD!$L$15,EDAD!$C$15,EDAD!$O$15,EDAD!$R$15)</c:f>
              <c:numCache>
                <c:formatCode>0.00</c:formatCode>
                <c:ptCount val="6"/>
                <c:pt idx="0">
                  <c:v>47.386116442738214</c:v>
                </c:pt>
                <c:pt idx="1">
                  <c:v>47.327309748027524</c:v>
                </c:pt>
                <c:pt idx="2">
                  <c:v>47.167789344764131</c:v>
                </c:pt>
                <c:pt idx="3">
                  <c:v>47.127980040657732</c:v>
                </c:pt>
                <c:pt idx="4">
                  <c:v>46.701849836779125</c:v>
                </c:pt>
                <c:pt idx="5">
                  <c:v>46.685344827586128</c:v>
                </c:pt>
              </c:numCache>
            </c:numRef>
          </c:val>
        </c:ser>
        <c:ser>
          <c:idx val="1"/>
          <c:order val="1"/>
          <c:tx>
            <c:strRef>
              <c:f>EDAD!$D$7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(EDAD!$I$6,EDAD!$F$6,EDAD!$L$6,EDAD!$C$6,EDAD!$O$6,EDAD!$R$6)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PUERTO DE LA CRUZ</c:v>
                </c:pt>
                <c:pt idx="3">
                  <c:v>TENERIFE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(EDAD!$J$15,EDAD!$G$15,EDAD!$M$15,EDAD!$D$15,EDAD!$P$15,EDAD!$S$15)</c:f>
              <c:numCache>
                <c:formatCode>0.00</c:formatCode>
                <c:ptCount val="6"/>
                <c:pt idx="0">
                  <c:v>47.242424242424264</c:v>
                </c:pt>
                <c:pt idx="1">
                  <c:v>47.29647355163732</c:v>
                </c:pt>
                <c:pt idx="2">
                  <c:v>46.952955367913127</c:v>
                </c:pt>
                <c:pt idx="3">
                  <c:v>47.002402513398614</c:v>
                </c:pt>
                <c:pt idx="4">
                  <c:v>46.546035805626559</c:v>
                </c:pt>
                <c:pt idx="5">
                  <c:v>45.813664596273298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56836608"/>
        <c:axId val="53253184"/>
      </c:barChart>
      <c:barChart>
        <c:barDir val="bar"/>
        <c:grouping val="clustered"/>
        <c:varyColors val="0"/>
        <c:ser>
          <c:idx val="2"/>
          <c:order val="2"/>
          <c:tx>
            <c:strRef>
              <c:f>EDAD!$E$7</c:f>
              <c:strCache>
                <c:ptCount val="1"/>
                <c:pt idx="0">
                  <c:v>var. 13/12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(EDAD!$K$15,EDAD!$H$15,EDAD!$E$15,EDAD!$N$15,EDAD!$W$15,EDAD!$Q$15,EDAD!$T$15)</c:f>
              <c:numCache>
                <c:formatCode>0.00</c:formatCode>
                <c:ptCount val="6"/>
                <c:pt idx="0">
                  <c:v>0.14369220031395002</c:v>
                </c:pt>
                <c:pt idx="1">
                  <c:v>3.0836196390204407E-2</c:v>
                </c:pt>
                <c:pt idx="2">
                  <c:v>0.12557752725911797</c:v>
                </c:pt>
                <c:pt idx="3">
                  <c:v>0.21483397685100414</c:v>
                </c:pt>
                <c:pt idx="4">
                  <c:v>0.1558140311525662</c:v>
                </c:pt>
                <c:pt idx="5">
                  <c:v>0.87168023131282979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56837120"/>
        <c:axId val="53253760"/>
      </c:barChart>
      <c:catAx>
        <c:axId val="568366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ES"/>
          </a:p>
        </c:txPr>
        <c:crossAx val="53253184"/>
        <c:crosses val="autoZero"/>
        <c:auto val="1"/>
        <c:lblAlgn val="ctr"/>
        <c:lblOffset val="100"/>
        <c:noMultiLvlLbl val="0"/>
      </c:catAx>
      <c:valAx>
        <c:axId val="5325318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56836608"/>
        <c:crosses val="autoZero"/>
        <c:crossBetween val="between"/>
      </c:valAx>
      <c:catAx>
        <c:axId val="5683712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3253760"/>
        <c:crosses val="max"/>
        <c:auto val="1"/>
        <c:lblAlgn val="ctr"/>
        <c:lblOffset val="100"/>
        <c:noMultiLvlLbl val="0"/>
      </c:catAx>
      <c:valAx>
        <c:axId val="5325376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56837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498994562852432"/>
          <c:y val="0.13683534136546227"/>
          <c:w val="0.34971311832094287"/>
          <c:h val="6.199411820510388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TURISTAS DE TENERIFE SEGUN TRAMOS DE EDAD</a:t>
            </a:r>
          </a:p>
        </c:rich>
      </c:tx>
      <c:layout>
        <c:manualLayout>
          <c:xMode val="edge"/>
          <c:yMode val="edge"/>
          <c:x val="0.10419243986254299"/>
          <c:y val="2.5216706067769937E-2"/>
        </c:manualLayout>
      </c:layout>
      <c:overlay val="0"/>
    </c:title>
    <c:autoTitleDeleted val="0"/>
    <c:view3D>
      <c:rotX val="30"/>
      <c:rotY val="94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2948201062731"/>
          <c:y val="0.23647541765922891"/>
          <c:w val="0.67420551812468199"/>
          <c:h val="0.65623169154129934"/>
        </c:manualLayout>
      </c:layout>
      <c:pie3DChart>
        <c:varyColors val="1"/>
        <c:ser>
          <c:idx val="0"/>
          <c:order val="0"/>
          <c:tx>
            <c:strRef>
              <c:f>EDAD!$C$7</c:f>
              <c:strCache>
                <c:ptCount val="1"/>
                <c:pt idx="0">
                  <c:v>2013</c:v>
                </c:pt>
              </c:strCache>
            </c:strRef>
          </c:tx>
          <c:dLbls>
            <c:dLbl>
              <c:idx val="3"/>
              <c:layout>
                <c:manualLayout>
                  <c:x val="0"/>
                  <c:y val="-5.043341213553975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dLblPos val="outEnd"/>
            <c:showLegendKey val="1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EDAD!$B$8:$B$13</c:f>
              <c:strCache>
                <c:ptCount val="6"/>
                <c:pt idx="0">
                  <c:v>15 a 25 años</c:v>
                </c:pt>
                <c:pt idx="1">
                  <c:v>26 a 30 años</c:v>
                </c:pt>
                <c:pt idx="2">
                  <c:v>31 a 45 años</c:v>
                </c:pt>
                <c:pt idx="3">
                  <c:v>46 a 50 años</c:v>
                </c:pt>
                <c:pt idx="4">
                  <c:v>51 a 60 años</c:v>
                </c:pt>
                <c:pt idx="5">
                  <c:v>Más de 60 años</c:v>
                </c:pt>
              </c:strCache>
            </c:strRef>
          </c:cat>
          <c:val>
            <c:numRef>
              <c:f>EDAD!$C$8:$C$13</c:f>
              <c:numCache>
                <c:formatCode>0.0</c:formatCode>
                <c:ptCount val="6"/>
                <c:pt idx="0">
                  <c:v>8.290909090909091</c:v>
                </c:pt>
                <c:pt idx="1">
                  <c:v>9.3636363636363633</c:v>
                </c:pt>
                <c:pt idx="2">
                  <c:v>26.227272727272727</c:v>
                </c:pt>
                <c:pt idx="3">
                  <c:v>11.663636363636364</c:v>
                </c:pt>
                <c:pt idx="4">
                  <c:v>21.227272727272727</c:v>
                </c:pt>
                <c:pt idx="5">
                  <c:v>21.609090909090909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ESTANCIA MEDIA DE LOS TURISTAS SEGÚN ZONAS (días)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7996276897105926"/>
          <c:y val="0.15004471429023181"/>
          <c:w val="0.69721137280747392"/>
          <c:h val="0.759590677671315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(ESTANCIA!$C$13,ESTANCIA!$F$13,ESTANCIA!$I$13,ESTANCIA!$L$13,ESTANCIA!$O$13,ESTANCIA!$R$13)</c:f>
              <c:numCache>
                <c:formatCode>0.0</c:formatCode>
                <c:ptCount val="6"/>
                <c:pt idx="0">
                  <c:v>9.4727272727272762</c:v>
                </c:pt>
                <c:pt idx="1">
                  <c:v>9.3696468820435861</c:v>
                </c:pt>
                <c:pt idx="2">
                  <c:v>9.9845717884131098</c:v>
                </c:pt>
                <c:pt idx="3">
                  <c:v>8.8117505995203853</c:v>
                </c:pt>
                <c:pt idx="4">
                  <c:v>9.4877005347593659</c:v>
                </c:pt>
                <c:pt idx="5">
                  <c:v>9.2652482269503498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64"/>
        <c:axId val="45214720"/>
        <c:axId val="99556096"/>
      </c:barChart>
      <c:catAx>
        <c:axId val="452147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99556096"/>
        <c:crosses val="autoZero"/>
        <c:auto val="1"/>
        <c:lblAlgn val="ctr"/>
        <c:lblOffset val="100"/>
        <c:noMultiLvlLbl val="0"/>
      </c:catAx>
      <c:valAx>
        <c:axId val="9955609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4521472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ESTANCIA MEDIA DE LOS TURISTAS SEGÚN ZONAS (días)</a:t>
            </a:r>
          </a:p>
        </c:rich>
      </c:tx>
      <c:layout>
        <c:manualLayout>
          <c:xMode val="edge"/>
          <c:yMode val="edge"/>
          <c:x val="0.110413004826009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05145822740781"/>
          <c:y val="0.19825305544672084"/>
          <c:w val="0.71503716874100309"/>
          <c:h val="0.746692786997130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(ESTANCIA!$C$13,ESTANCIA!$F$13,ESTANCIA!$I$13,ESTANCIA!$L$13,ESTANCIA!$O$13,ESTANCIA!$R$13)</c:f>
              <c:numCache>
                <c:formatCode>0.0</c:formatCode>
                <c:ptCount val="6"/>
                <c:pt idx="0">
                  <c:v>9.4727272727272762</c:v>
                </c:pt>
                <c:pt idx="1">
                  <c:v>9.3696468820435861</c:v>
                </c:pt>
                <c:pt idx="2">
                  <c:v>9.9845717884131098</c:v>
                </c:pt>
                <c:pt idx="3">
                  <c:v>8.8117505995203853</c:v>
                </c:pt>
                <c:pt idx="4">
                  <c:v>9.4877005347593659</c:v>
                </c:pt>
                <c:pt idx="5">
                  <c:v>9.2652482269503498</c:v>
                </c:pt>
              </c:numCache>
            </c:numRef>
          </c:val>
        </c:ser>
        <c:ser>
          <c:idx val="1"/>
          <c:order val="1"/>
          <c:tx>
            <c:strRef>
              <c:f>ESTANCIA!$D$7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(ESTANCIA!$D$13,ESTANCIA!$G$13,ESTANCIA!$J$13,ESTANCIA!$M$13,ESTANCIA!$P$13,ESTANCIA!$S$13)</c:f>
              <c:numCache>
                <c:formatCode>0.0</c:formatCode>
                <c:ptCount val="6"/>
                <c:pt idx="0">
                  <c:v>9.4065454545454159</c:v>
                </c:pt>
                <c:pt idx="1">
                  <c:v>9.2752906257729553</c:v>
                </c:pt>
                <c:pt idx="2">
                  <c:v>9.8852361028093227</c:v>
                </c:pt>
                <c:pt idx="3">
                  <c:v>9.1521093285799289</c:v>
                </c:pt>
                <c:pt idx="4">
                  <c:v>9.2371392722710137</c:v>
                </c:pt>
                <c:pt idx="5">
                  <c:v>9.1574923547400697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58295040"/>
        <c:axId val="119514240"/>
      </c:barChart>
      <c:barChart>
        <c:barDir val="bar"/>
        <c:grouping val="clustered"/>
        <c:varyColors val="0"/>
        <c:ser>
          <c:idx val="2"/>
          <c:order val="2"/>
          <c:tx>
            <c:v>Diferencia interanual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(REPETICION!$I$6,REPETICION!$U$6,REPETICION!$F$6,REPETICION!$C$6,REPETICION!$L$6,REPETICION!$O$6)</c:f>
              <c:strCache>
                <c:ptCount val="5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 GUÍA</c:v>
                </c:pt>
              </c:strCache>
            </c:strRef>
          </c:cat>
          <c:val>
            <c:numRef>
              <c:f>(ESTANCIA!$E$13,ESTANCIA!$H$13,ESTANCIA!$K$13,ESTANCIA!$N$13,ESTANCIA!$Q$13,ESTANCIA!$T$13)</c:f>
              <c:numCache>
                <c:formatCode>0.0</c:formatCode>
                <c:ptCount val="6"/>
                <c:pt idx="0">
                  <c:v>6.6181818181860308E-2</c:v>
                </c:pt>
                <c:pt idx="1">
                  <c:v>9.4356256270630823E-2</c:v>
                </c:pt>
                <c:pt idx="2">
                  <c:v>9.9335685603787027E-2</c:v>
                </c:pt>
                <c:pt idx="3">
                  <c:v>-0.34035872905954356</c:v>
                </c:pt>
                <c:pt idx="4">
                  <c:v>0.2505612624883522</c:v>
                </c:pt>
                <c:pt idx="5">
                  <c:v>0.10775587221028005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158410752"/>
        <c:axId val="119514816"/>
      </c:barChart>
      <c:catAx>
        <c:axId val="15829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ES"/>
          </a:p>
        </c:txPr>
        <c:crossAx val="119514240"/>
        <c:crosses val="autoZero"/>
        <c:auto val="1"/>
        <c:lblAlgn val="ctr"/>
        <c:lblOffset val="100"/>
        <c:noMultiLvlLbl val="0"/>
      </c:catAx>
      <c:valAx>
        <c:axId val="11951424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58295040"/>
        <c:crosses val="autoZero"/>
        <c:crossBetween val="between"/>
      </c:valAx>
      <c:catAx>
        <c:axId val="158410752"/>
        <c:scaling>
          <c:orientation val="maxMin"/>
        </c:scaling>
        <c:delete val="1"/>
        <c:axPos val="r"/>
        <c:majorTickMark val="out"/>
        <c:minorTickMark val="none"/>
        <c:tickLblPos val="none"/>
        <c:crossAx val="119514816"/>
        <c:crosses val="max"/>
        <c:auto val="1"/>
        <c:lblAlgn val="ctr"/>
        <c:lblOffset val="100"/>
        <c:noMultiLvlLbl val="0"/>
      </c:catAx>
      <c:valAx>
        <c:axId val="119514816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58410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7690525781051561"/>
          <c:y val="0.13362248995983936"/>
          <c:w val="0.48002150537634486"/>
          <c:h val="6.199411820510388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s-ES" sz="1400" b="1"/>
              <a:t>SERVICIOS CONTRATADOS EN ORIGEN  TENERIFE (%)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23198510557499136"/>
          <c:y val="0.13349221081205162"/>
          <c:w val="0.75791155426954471"/>
          <c:h val="0.815254433499995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'SERVICIOS CONTRATADOS'!$F$7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  <a:sp3d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/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/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/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/>
              </a:scene3d>
              <a:sp3d/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'SERVICIOS CONTRATADOS'!$B$8:$B$15</c:f>
              <c:strCache>
                <c:ptCount val="8"/>
                <c:pt idx="0">
                  <c:v>Vuelo, alojamiento y pensión alimenticia</c:v>
                </c:pt>
                <c:pt idx="1">
                  <c:v>Desayuno</c:v>
                </c:pt>
                <c:pt idx="2">
                  <c:v>Media pensión</c:v>
                </c:pt>
                <c:pt idx="3">
                  <c:v>Pensión completa</c:v>
                </c:pt>
                <c:pt idx="4">
                  <c:v>Todo incluido</c:v>
                </c:pt>
                <c:pt idx="5">
                  <c:v>No indica tipo de pensión</c:v>
                </c:pt>
                <c:pt idx="6">
                  <c:v>Vuelo y alojamiento</c:v>
                </c:pt>
                <c:pt idx="7">
                  <c:v>Solo vuelo</c:v>
                </c:pt>
              </c:strCache>
            </c:strRef>
          </c:cat>
          <c:val>
            <c:numRef>
              <c:f>'SERVICIOS CONTRATADOS'!$C$8:$C$15</c:f>
              <c:numCache>
                <c:formatCode>0.0</c:formatCode>
                <c:ptCount val="8"/>
                <c:pt idx="0">
                  <c:v>62.018181818181816</c:v>
                </c:pt>
                <c:pt idx="1">
                  <c:v>10.281818181818181</c:v>
                </c:pt>
                <c:pt idx="2">
                  <c:v>23.1</c:v>
                </c:pt>
                <c:pt idx="3">
                  <c:v>5.4636363636363638</c:v>
                </c:pt>
                <c:pt idx="4">
                  <c:v>21.163636363636364</c:v>
                </c:pt>
                <c:pt idx="5">
                  <c:v>2.0090909090909093</c:v>
                </c:pt>
                <c:pt idx="6">
                  <c:v>20.263636363636362</c:v>
                </c:pt>
                <c:pt idx="7">
                  <c:v>17.672727272727272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"/>
        <c:axId val="54661632"/>
        <c:axId val="119518848"/>
      </c:barChart>
      <c:barChart>
        <c:barDir val="bar"/>
        <c:grouping val="clustered"/>
        <c:varyColors val="0"/>
        <c:ser>
          <c:idx val="1"/>
          <c:order val="1"/>
          <c:tx>
            <c:strRef>
              <c:f>'SERVICIOS CONTRATADOS'!$H$7</c:f>
              <c:strCache>
                <c:ptCount val="1"/>
                <c:pt idx="0">
                  <c:v>var. 13/12</c:v>
                </c:pt>
              </c:strCache>
            </c:strRef>
          </c:tx>
          <c:spPr>
            <a:gradFill>
              <a:gsLst>
                <a:gs pos="0">
                  <a:sysClr val="window" lastClr="FFFFFF">
                    <a:lumMod val="65000"/>
                  </a:sysClr>
                </a:gs>
                <a:gs pos="50000">
                  <a:sysClr val="window" lastClr="FFFFFF">
                    <a:lumMod val="65000"/>
                  </a:sys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</c:dPt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dPt>
            <c:idx val="4"/>
            <c:invertIfNegative val="0"/>
            <c:bubble3D val="0"/>
            <c:spPr>
              <a:noFill/>
            </c:spPr>
          </c:dPt>
          <c:dPt>
            <c:idx val="5"/>
            <c:invertIfNegative val="0"/>
            <c:bubble3D val="0"/>
            <c:spPr>
              <a:noFill/>
            </c:spPr>
          </c:dPt>
          <c:dLbls>
            <c:spPr>
              <a:gradFill>
                <a:gsLst>
                  <a:gs pos="0">
                    <a:sysClr val="window" lastClr="FFFFFF">
                      <a:lumMod val="50000"/>
                    </a:sysClr>
                  </a:gs>
                  <a:gs pos="50000">
                    <a:sysClr val="window" lastClr="FFFFFF">
                      <a:lumMod val="65000"/>
                    </a:sys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0"/>
              </a:gradFill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'SERVICIOS CONTRATADOS'!$B$8:$B$13</c:f>
              <c:strCache>
                <c:ptCount val="6"/>
                <c:pt idx="0">
                  <c:v>Vuelo, alojamiento y pensión alimenticia</c:v>
                </c:pt>
                <c:pt idx="1">
                  <c:v>Desayuno</c:v>
                </c:pt>
                <c:pt idx="2">
                  <c:v>Media pensión</c:v>
                </c:pt>
                <c:pt idx="3">
                  <c:v>Pensión completa</c:v>
                </c:pt>
                <c:pt idx="4">
                  <c:v>Todo incluido</c:v>
                </c:pt>
                <c:pt idx="5">
                  <c:v>No indica tipo de pensión</c:v>
                </c:pt>
              </c:strCache>
            </c:strRef>
          </c:cat>
          <c:val>
            <c:numRef>
              <c:f>'SERVICIOS CONTRATADOS'!$E$8:$E$13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64192"/>
        <c:axId val="119519424"/>
      </c:barChart>
      <c:catAx>
        <c:axId val="54661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b="1"/>
            </a:pPr>
            <a:endParaRPr lang="es-ES"/>
          </a:p>
        </c:txPr>
        <c:crossAx val="119518848"/>
        <c:crosses val="autoZero"/>
        <c:auto val="1"/>
        <c:lblAlgn val="ctr"/>
        <c:lblOffset val="100"/>
        <c:noMultiLvlLbl val="0"/>
      </c:catAx>
      <c:valAx>
        <c:axId val="119518848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54661632"/>
        <c:crosses val="autoZero"/>
        <c:crossBetween val="between"/>
      </c:valAx>
      <c:catAx>
        <c:axId val="54664192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119519424"/>
        <c:crosses val="max"/>
        <c:auto val="1"/>
        <c:lblAlgn val="ctr"/>
        <c:lblOffset val="100"/>
        <c:noMultiLvlLbl val="0"/>
      </c:catAx>
      <c:valAx>
        <c:axId val="119519424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one"/>
        <c:crossAx val="546641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694684451255402"/>
          <c:y val="7.5526880432721627E-2"/>
          <c:w val="0.34318556531265987"/>
          <c:h val="5.28696745606420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#INDICE!A1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1</xdr:row>
      <xdr:rowOff>104775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17</xdr:row>
      <xdr:rowOff>15875</xdr:rowOff>
    </xdr:from>
    <xdr:to>
      <xdr:col>7</xdr:col>
      <xdr:colOff>225425</xdr:colOff>
      <xdr:row>41</xdr:row>
      <xdr:rowOff>82550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171450</xdr:colOff>
      <xdr:row>16</xdr:row>
      <xdr:rowOff>142875</xdr:rowOff>
    </xdr:from>
    <xdr:to>
      <xdr:col>19</xdr:col>
      <xdr:colOff>146050</xdr:colOff>
      <xdr:row>41</xdr:row>
      <xdr:rowOff>50800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0.90201</cdr:y>
    </cdr:from>
    <cdr:to>
      <cdr:x>0.84435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565525"/>
          <a:ext cx="3651250" cy="349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</a:t>
          </a:r>
          <a:r>
            <a:rPr lang="es-ES" sz="800" baseline="0">
              <a:solidFill>
                <a:schemeClr val="tx1">
                  <a:lumMod val="75000"/>
                  <a:lumOff val="25000"/>
                </a:schemeClr>
              </a:solidFill>
            </a:rPr>
            <a:t> Encuesta Turismo Receptivo del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0.67816</cdr:x>
      <cdr:y>0.07952</cdr:y>
    </cdr:from>
    <cdr:to>
      <cdr:x>0.82673</cdr:x>
      <cdr:y>0.15663</cdr:y>
    </cdr:to>
    <cdr:sp macro="" textlink="ESTANCIA!$C$7">
      <cdr:nvSpPr>
        <cdr:cNvPr id="3" name="1 CuadroTexto"/>
        <cdr:cNvSpPr txBox="1"/>
      </cdr:nvSpPr>
      <cdr:spPr>
        <a:xfrm xmlns:a="http://schemas.openxmlformats.org/drawingml/2006/main">
          <a:off x="2932600" y="314333"/>
          <a:ext cx="642449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fld id="{4D49A840-1E12-4796-A1E7-A760357AF707}" type="TxLink"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pPr algn="r"/>
            <a:t>2013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</a:t>
          </a:r>
          <a:r>
            <a:rPr lang="es-ES" sz="800" baseline="0">
              <a:solidFill>
                <a:schemeClr val="tx1">
                  <a:lumMod val="75000"/>
                  <a:lumOff val="25000"/>
                </a:schemeClr>
              </a:solidFill>
            </a:rPr>
            <a:t> Encuesta Turismo Receptivo del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21</xdr:col>
      <xdr:colOff>28575</xdr:colOff>
      <xdr:row>64</xdr:row>
      <xdr:rowOff>152400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0.96238</cdr:y>
    </cdr:from>
    <cdr:to>
      <cdr:x>0.7387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619875"/>
          <a:ext cx="5157474" cy="2071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700" b="0" i="0" strike="noStrike">
              <a:solidFill>
                <a:srgbClr val="1F497D">
                  <a:lumMod val="75000"/>
                </a:srgbClr>
              </a:solidFill>
              <a:latin typeface="Arial"/>
              <a:cs typeface="Arial"/>
            </a:rPr>
            <a:t>Fuente: Encuesta al Turismo Receptivo Cabildo Tenerife. Elaboración: Turismo de Tenerife</a:t>
          </a:r>
        </a:p>
      </cdr:txBody>
    </cdr:sp>
  </cdr:relSizeAnchor>
  <cdr:relSizeAnchor xmlns:cdr="http://schemas.openxmlformats.org/drawingml/2006/chartDrawing">
    <cdr:from>
      <cdr:x>0.00546</cdr:x>
      <cdr:y>0.3403</cdr:y>
    </cdr:from>
    <cdr:to>
      <cdr:x>0.98909</cdr:x>
      <cdr:y>0.74335</cdr:y>
    </cdr:to>
    <cdr:sp macro="" textlink="">
      <cdr:nvSpPr>
        <cdr:cNvPr id="3" name="2 Rectángulo"/>
        <cdr:cNvSpPr/>
      </cdr:nvSpPr>
      <cdr:spPr>
        <a:xfrm xmlns:a="http://schemas.openxmlformats.org/drawingml/2006/main">
          <a:off x="40617" y="1704976"/>
          <a:ext cx="7317248" cy="2019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4</xdr:row>
      <xdr:rowOff>104775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5</xdr:row>
      <xdr:rowOff>38100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4</xdr:row>
      <xdr:rowOff>238125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18</xdr:row>
      <xdr:rowOff>66675</xdr:rowOff>
    </xdr:from>
    <xdr:to>
      <xdr:col>9</xdr:col>
      <xdr:colOff>9525</xdr:colOff>
      <xdr:row>42</xdr:row>
      <xdr:rowOff>133350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371475</xdr:colOff>
      <xdr:row>17</xdr:row>
      <xdr:rowOff>38100</xdr:rowOff>
    </xdr:from>
    <xdr:to>
      <xdr:col>18</xdr:col>
      <xdr:colOff>171450</xdr:colOff>
      <xdr:row>42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0.95181</cdr:y>
    </cdr:from>
    <cdr:to>
      <cdr:x>0.86911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62380"/>
          <a:ext cx="4743450" cy="190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</a:t>
          </a:r>
          <a:r>
            <a:rPr lang="es-ES" sz="800" baseline="0">
              <a:solidFill>
                <a:schemeClr val="tx1">
                  <a:lumMod val="75000"/>
                  <a:lumOff val="25000"/>
                </a:schemeClr>
              </a:solidFill>
            </a:rPr>
            <a:t> Encuesta al Turismo Receptivo del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0.95975</cdr:y>
    </cdr:from>
    <cdr:to>
      <cdr:x>0.77322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8058"/>
          <a:ext cx="4286366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1">
                  <a:lumMod val="75000"/>
                  <a:lumOff val="25000"/>
                </a:schemeClr>
              </a:solidFill>
              <a:latin typeface="Arial"/>
              <a:cs typeface="Arial"/>
            </a:rPr>
            <a:t>FUENTE: </a:t>
          </a:r>
          <a:r>
            <a:rPr lang="es-ES" sz="800" b="0" i="0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t>Encuesta al Turismo Receptivo Cabildo Tenerife. </a:t>
          </a:r>
          <a:r>
            <a:rPr lang="es-ES" sz="800" b="0" i="0" strike="noStrike">
              <a:solidFill>
                <a:schemeClr val="tx1">
                  <a:lumMod val="75000"/>
                  <a:lumOff val="25000"/>
                </a:schemeClr>
              </a:solidFill>
              <a:latin typeface="Arial"/>
              <a:cs typeface="Arial"/>
            </a:rPr>
            <a:t> ELABORACIÓN: Turismo de Tenerife </a:t>
          </a:r>
        </a:p>
      </cdr:txBody>
    </cdr:sp>
  </cdr:relSizeAnchor>
  <cdr:relSizeAnchor xmlns:cdr="http://schemas.openxmlformats.org/drawingml/2006/chartDrawing">
    <cdr:from>
      <cdr:x>0.04467</cdr:x>
      <cdr:y>0</cdr:y>
    </cdr:from>
    <cdr:to>
      <cdr:x>0.97101</cdr:x>
      <cdr:y>0.14184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47630" y="0"/>
          <a:ext cx="5135212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6BA7E36-9066-44B0-A219-BAB2273534D8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 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0.44846</cdr:x>
      <cdr:y>0.09457</cdr:y>
    </cdr:from>
    <cdr:to>
      <cdr:x>0.55842</cdr:x>
      <cdr:y>0.17022</cdr:y>
    </cdr:to>
    <cdr:sp macro="" textlink="EDAD!$C$7">
      <cdr:nvSpPr>
        <cdr:cNvPr id="4" name="3 CuadroTexto"/>
        <cdr:cNvSpPr txBox="1"/>
      </cdr:nvSpPr>
      <cdr:spPr>
        <a:xfrm xmlns:a="http://schemas.openxmlformats.org/drawingml/2006/main">
          <a:off x="2486039" y="381015"/>
          <a:ext cx="609568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7CF5E97-CC55-4074-94FB-A8A12731D358}" type="TxLink">
            <a:rPr lang="en-US" sz="1600" b="1" i="0" u="none" strike="noStrike">
              <a:solidFill>
                <a:srgbClr val="404040"/>
              </a:solidFill>
              <a:latin typeface="Calibri"/>
            </a:rPr>
            <a:pPr/>
            <a:t>2013</a:t>
          </a:fld>
          <a:endParaRPr lang="es-ES" sz="1600" b="1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2" name="1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3</xdr:row>
      <xdr:rowOff>400050</xdr:rowOff>
    </xdr:to>
    <xdr:pic>
      <xdr:nvPicPr>
        <xdr:cNvPr id="6" name="5 Imagen" descr="MARCA TENERIFE2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620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3</xdr:row>
      <xdr:rowOff>381000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71575" cy="895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showGridLines="0" showRowColHeaders="0" tabSelected="1" defaultGridColor="0" colorId="7" zoomScaleNormal="100" workbookViewId="0">
      <selection activeCell="A6" sqref="A6"/>
    </sheetView>
  </sheetViews>
  <sheetFormatPr baseColWidth="10" defaultRowHeight="12.75" x14ac:dyDescent="0.2"/>
  <cols>
    <col min="1" max="1" width="26.42578125" customWidth="1"/>
    <col min="2" max="2" width="6.7109375" customWidth="1"/>
    <col min="3" max="3" width="11.42578125" hidden="1" customWidth="1"/>
    <col min="4" max="4" width="67" customWidth="1"/>
  </cols>
  <sheetData>
    <row r="1" spans="1:5" ht="61.5" customHeight="1" x14ac:dyDescent="0.2">
      <c r="D1" s="2"/>
    </row>
    <row r="2" spans="1:5" ht="54.75" customHeight="1" x14ac:dyDescent="0.2">
      <c r="A2" s="3"/>
      <c r="B2" s="4"/>
      <c r="C2" s="4"/>
      <c r="D2" s="45" t="s">
        <v>84</v>
      </c>
      <c r="E2" s="3"/>
    </row>
    <row r="3" spans="1:5" ht="19.5" customHeight="1" x14ac:dyDescent="0.2">
      <c r="A3" s="3"/>
      <c r="B3" s="5"/>
      <c r="C3" s="5"/>
      <c r="D3" s="46" t="s">
        <v>85</v>
      </c>
      <c r="E3" s="3"/>
    </row>
    <row r="4" spans="1:5" ht="15" customHeight="1" x14ac:dyDescent="0.2">
      <c r="A4" s="3"/>
      <c r="B4" s="4"/>
      <c r="C4" s="4"/>
      <c r="D4" s="47" t="s">
        <v>86</v>
      </c>
      <c r="E4" s="3"/>
    </row>
    <row r="5" spans="1:5" ht="8.25" customHeight="1" x14ac:dyDescent="0.2">
      <c r="A5" s="3"/>
      <c r="B5" s="4"/>
      <c r="C5" s="4"/>
      <c r="D5" s="48"/>
      <c r="E5" s="3"/>
    </row>
    <row r="6" spans="1:5" ht="15.75" customHeight="1" x14ac:dyDescent="0.2">
      <c r="A6" s="3"/>
      <c r="B6" s="4"/>
      <c r="C6" s="4"/>
      <c r="D6" s="48" t="s">
        <v>87</v>
      </c>
      <c r="E6" s="3"/>
    </row>
    <row r="7" spans="1:5" ht="15.75" customHeight="1" x14ac:dyDescent="0.2">
      <c r="A7" s="3"/>
      <c r="B7" s="4"/>
      <c r="C7" s="4"/>
      <c r="D7" s="48" t="s">
        <v>88</v>
      </c>
      <c r="E7" s="3"/>
    </row>
    <row r="8" spans="1:5" ht="15.75" customHeight="1" x14ac:dyDescent="0.2">
      <c r="A8" s="3"/>
      <c r="B8" s="4"/>
      <c r="C8" s="4"/>
      <c r="D8" s="48" t="s">
        <v>89</v>
      </c>
      <c r="E8" s="3"/>
    </row>
    <row r="9" spans="1:5" ht="15.75" customHeight="1" x14ac:dyDescent="0.2">
      <c r="A9" s="3"/>
      <c r="B9" s="4"/>
      <c r="C9" s="4"/>
      <c r="D9" s="48" t="s">
        <v>90</v>
      </c>
      <c r="E9" s="3"/>
    </row>
    <row r="10" spans="1:5" ht="15.75" customHeight="1" x14ac:dyDescent="0.2">
      <c r="A10" s="3"/>
      <c r="B10" s="4"/>
      <c r="C10" s="4"/>
      <c r="D10" s="48" t="s">
        <v>91</v>
      </c>
      <c r="E10" s="3"/>
    </row>
    <row r="11" spans="1:5" ht="15.75" customHeight="1" x14ac:dyDescent="0.2">
      <c r="A11" s="3"/>
      <c r="B11" s="4"/>
      <c r="C11" s="4"/>
      <c r="D11" s="48" t="s">
        <v>92</v>
      </c>
      <c r="E11" s="3"/>
    </row>
    <row r="12" spans="1:5" ht="15.75" customHeight="1" x14ac:dyDescent="0.2">
      <c r="A12" s="3"/>
      <c r="B12" s="4"/>
      <c r="C12" s="4"/>
      <c r="D12" s="48" t="s">
        <v>93</v>
      </c>
      <c r="E12" s="3"/>
    </row>
    <row r="13" spans="1:5" ht="15.75" customHeight="1" x14ac:dyDescent="0.2">
      <c r="A13" s="3"/>
      <c r="B13" s="4"/>
      <c r="C13" s="4"/>
      <c r="D13" s="48" t="s">
        <v>94</v>
      </c>
      <c r="E13" s="3"/>
    </row>
    <row r="14" spans="1:5" ht="15.75" customHeight="1" x14ac:dyDescent="0.2">
      <c r="A14" s="3"/>
      <c r="B14" s="4"/>
      <c r="C14" s="4"/>
      <c r="D14" s="48" t="s">
        <v>95</v>
      </c>
      <c r="E14" s="3"/>
    </row>
    <row r="15" spans="1:5" ht="15.75" customHeight="1" x14ac:dyDescent="0.2">
      <c r="A15" s="3"/>
      <c r="B15" s="4"/>
      <c r="C15" s="4"/>
      <c r="D15" s="48" t="s">
        <v>96</v>
      </c>
      <c r="E15" s="3"/>
    </row>
    <row r="16" spans="1:5" ht="15.75" customHeight="1" x14ac:dyDescent="0.2">
      <c r="A16" s="3"/>
      <c r="B16" s="4"/>
      <c r="C16" s="4"/>
      <c r="D16" s="48" t="s">
        <v>247</v>
      </c>
      <c r="E16" s="3"/>
    </row>
    <row r="17" spans="1:5" ht="15.75" customHeight="1" x14ac:dyDescent="0.2">
      <c r="A17" s="3"/>
      <c r="B17" s="4"/>
      <c r="C17" s="4"/>
      <c r="D17" s="48" t="s">
        <v>97</v>
      </c>
      <c r="E17" s="3"/>
    </row>
    <row r="18" spans="1:5" ht="15.75" customHeight="1" x14ac:dyDescent="0.2">
      <c r="A18" s="3"/>
      <c r="B18" s="4"/>
      <c r="C18" s="4"/>
      <c r="D18" s="48" t="s">
        <v>98</v>
      </c>
      <c r="E18" s="3"/>
    </row>
    <row r="19" spans="1:5" ht="15.75" customHeight="1" x14ac:dyDescent="0.2">
      <c r="A19" s="3"/>
      <c r="B19" s="4"/>
      <c r="C19" s="4"/>
      <c r="D19" s="48" t="s">
        <v>99</v>
      </c>
      <c r="E19" s="3"/>
    </row>
    <row r="20" spans="1:5" ht="15.75" customHeight="1" x14ac:dyDescent="0.2">
      <c r="A20" s="3"/>
      <c r="B20" s="4"/>
      <c r="C20" s="4"/>
      <c r="D20" s="48" t="s">
        <v>100</v>
      </c>
      <c r="E20" s="3"/>
    </row>
    <row r="21" spans="1:5" ht="15.75" customHeight="1" x14ac:dyDescent="0.2">
      <c r="A21" s="3"/>
      <c r="B21" s="4"/>
      <c r="C21" s="4"/>
      <c r="D21" s="48" t="s">
        <v>101</v>
      </c>
      <c r="E21" s="3"/>
    </row>
    <row r="22" spans="1:5" ht="15.75" customHeight="1" x14ac:dyDescent="0.2">
      <c r="A22" s="3"/>
      <c r="B22" s="4"/>
      <c r="C22" s="4"/>
      <c r="D22" s="48" t="s">
        <v>102</v>
      </c>
      <c r="E22" s="3"/>
    </row>
    <row r="23" spans="1:5" ht="15.75" customHeight="1" x14ac:dyDescent="0.2">
      <c r="A23" s="3"/>
      <c r="B23" s="4"/>
      <c r="C23" s="4"/>
      <c r="D23" s="48" t="s">
        <v>103</v>
      </c>
      <c r="E23" s="3"/>
    </row>
    <row r="24" spans="1:5" ht="15.75" customHeight="1" x14ac:dyDescent="0.2">
      <c r="A24" s="3"/>
      <c r="B24" s="4"/>
      <c r="C24" s="4"/>
      <c r="D24" s="48" t="s">
        <v>104</v>
      </c>
      <c r="E24" s="3"/>
    </row>
    <row r="25" spans="1:5" ht="15.75" customHeight="1" x14ac:dyDescent="0.2">
      <c r="A25" s="3"/>
      <c r="B25" s="4"/>
      <c r="C25" s="4"/>
      <c r="D25" s="48" t="s">
        <v>105</v>
      </c>
      <c r="E25" s="3"/>
    </row>
    <row r="26" spans="1:5" ht="8.25" customHeight="1" x14ac:dyDescent="0.2">
      <c r="A26" s="3"/>
      <c r="B26" s="4"/>
      <c r="C26" s="4"/>
      <c r="D26" s="48"/>
      <c r="E26" s="3"/>
    </row>
    <row r="27" spans="1:5" ht="15.75" customHeight="1" x14ac:dyDescent="0.2">
      <c r="A27" s="3"/>
      <c r="B27" s="4"/>
      <c r="C27" s="4"/>
      <c r="D27" s="47"/>
      <c r="E27" s="3"/>
    </row>
    <row r="28" spans="1:5" ht="38.25" x14ac:dyDescent="0.2">
      <c r="A28" s="3"/>
      <c r="B28" s="4"/>
      <c r="C28" s="4"/>
      <c r="D28" s="50" t="s">
        <v>197</v>
      </c>
      <c r="E28" s="3"/>
    </row>
    <row r="29" spans="1:5" x14ac:dyDescent="0.2">
      <c r="A29" s="3"/>
      <c r="B29" s="4"/>
      <c r="C29" s="4"/>
      <c r="D29" s="7"/>
      <c r="E29" s="3"/>
    </row>
    <row r="30" spans="1:5" x14ac:dyDescent="0.2">
      <c r="B30" s="6"/>
      <c r="C30" s="6"/>
      <c r="D30" s="7"/>
    </row>
    <row r="31" spans="1:5" x14ac:dyDescent="0.2">
      <c r="B31" s="6"/>
      <c r="C31" s="6"/>
      <c r="D31" s="7"/>
    </row>
    <row r="32" spans="1:5" x14ac:dyDescent="0.2">
      <c r="B32" s="6"/>
      <c r="C32" s="6"/>
      <c r="D32" s="7"/>
    </row>
    <row r="33" spans="2:4" x14ac:dyDescent="0.2">
      <c r="B33" s="6"/>
      <c r="C33" s="6"/>
      <c r="D33" s="7"/>
    </row>
    <row r="34" spans="2:4" x14ac:dyDescent="0.2">
      <c r="B34" s="6"/>
      <c r="C34" s="6"/>
      <c r="D34" s="7"/>
    </row>
    <row r="35" spans="2:4" x14ac:dyDescent="0.2">
      <c r="B35" s="6"/>
      <c r="C35" s="6"/>
      <c r="D35" s="7"/>
    </row>
    <row r="36" spans="2:4" x14ac:dyDescent="0.2">
      <c r="B36" s="6"/>
      <c r="C36" s="6"/>
      <c r="D36" s="7"/>
    </row>
    <row r="37" spans="2:4" x14ac:dyDescent="0.2">
      <c r="B37" s="6"/>
      <c r="C37" s="6"/>
      <c r="D37" s="7"/>
    </row>
    <row r="38" spans="2:4" x14ac:dyDescent="0.2">
      <c r="B38" s="6"/>
      <c r="C38" s="6"/>
      <c r="D38" s="7"/>
    </row>
    <row r="39" spans="2:4" x14ac:dyDescent="0.2">
      <c r="B39" s="6"/>
      <c r="C39" s="6"/>
      <c r="D39" s="7"/>
    </row>
    <row r="40" spans="2:4" x14ac:dyDescent="0.2">
      <c r="B40" s="6"/>
      <c r="C40" s="6"/>
      <c r="D40" s="7"/>
    </row>
    <row r="41" spans="2:4" x14ac:dyDescent="0.2">
      <c r="B41" s="6"/>
      <c r="C41" s="6"/>
      <c r="D41" s="7"/>
    </row>
    <row r="42" spans="2:4" x14ac:dyDescent="0.2">
      <c r="B42" s="6"/>
      <c r="C42" s="6"/>
      <c r="D42" s="7"/>
    </row>
    <row r="43" spans="2:4" x14ac:dyDescent="0.2">
      <c r="B43" s="6"/>
      <c r="C43" s="6"/>
      <c r="D43" s="7"/>
    </row>
    <row r="44" spans="2:4" x14ac:dyDescent="0.2">
      <c r="B44" s="6"/>
      <c r="C44" s="6"/>
      <c r="D44" s="7"/>
    </row>
    <row r="45" spans="2:4" x14ac:dyDescent="0.2">
      <c r="B45" s="6"/>
      <c r="C45" s="6"/>
      <c r="D45" s="7"/>
    </row>
    <row r="46" spans="2:4" x14ac:dyDescent="0.2">
      <c r="B46" s="6"/>
      <c r="C46" s="6"/>
      <c r="D46" s="7"/>
    </row>
    <row r="47" spans="2:4" x14ac:dyDescent="0.2">
      <c r="B47" s="6"/>
      <c r="C47" s="6"/>
      <c r="D47" s="7"/>
    </row>
    <row r="48" spans="2:4" x14ac:dyDescent="0.2">
      <c r="B48" s="6"/>
      <c r="C48" s="6"/>
      <c r="D48" s="7"/>
    </row>
    <row r="49" spans="2:4" x14ac:dyDescent="0.2">
      <c r="B49" s="6"/>
      <c r="C49" s="6"/>
      <c r="D49" s="7"/>
    </row>
    <row r="50" spans="2:4" x14ac:dyDescent="0.2">
      <c r="B50" s="6"/>
      <c r="C50" s="6"/>
      <c r="D50" s="7"/>
    </row>
    <row r="51" spans="2:4" x14ac:dyDescent="0.2">
      <c r="B51" s="6"/>
      <c r="C51" s="6"/>
      <c r="D51" s="7"/>
    </row>
    <row r="52" spans="2:4" x14ac:dyDescent="0.2">
      <c r="B52" s="6"/>
      <c r="C52" s="6"/>
      <c r="D52" s="7"/>
    </row>
    <row r="53" spans="2:4" x14ac:dyDescent="0.2">
      <c r="B53" s="6"/>
      <c r="C53" s="6"/>
      <c r="D53" s="6"/>
    </row>
    <row r="54" spans="2:4" x14ac:dyDescent="0.2">
      <c r="B54" s="6"/>
      <c r="C54" s="6"/>
      <c r="D54" s="6"/>
    </row>
    <row r="55" spans="2:4" x14ac:dyDescent="0.2">
      <c r="B55" s="6"/>
      <c r="C55" s="6"/>
      <c r="D55" s="6"/>
    </row>
    <row r="56" spans="2:4" x14ac:dyDescent="0.2">
      <c r="B56" s="6"/>
      <c r="C56" s="6"/>
      <c r="D56" s="6"/>
    </row>
    <row r="57" spans="2:4" x14ac:dyDescent="0.2">
      <c r="B57" s="6"/>
      <c r="C57" s="6"/>
      <c r="D57" s="6"/>
    </row>
    <row r="58" spans="2:4" x14ac:dyDescent="0.2">
      <c r="B58" s="6"/>
      <c r="C58" s="6"/>
      <c r="D58" s="6"/>
    </row>
    <row r="59" spans="2:4" x14ac:dyDescent="0.2">
      <c r="B59" s="6"/>
      <c r="C59" s="6"/>
      <c r="D59" s="6"/>
    </row>
    <row r="60" spans="2:4" x14ac:dyDescent="0.2">
      <c r="B60" s="6"/>
      <c r="C60" s="6"/>
      <c r="D60" s="6"/>
    </row>
    <row r="61" spans="2:4" x14ac:dyDescent="0.2">
      <c r="B61" s="6"/>
      <c r="C61" s="6"/>
      <c r="D61" s="6"/>
    </row>
    <row r="62" spans="2:4" x14ac:dyDescent="0.2">
      <c r="B62" s="6"/>
      <c r="C62" s="6"/>
      <c r="D62" s="6"/>
    </row>
    <row r="63" spans="2:4" x14ac:dyDescent="0.2">
      <c r="B63" s="6"/>
      <c r="C63" s="6"/>
      <c r="D63" s="6"/>
    </row>
    <row r="64" spans="2:4" x14ac:dyDescent="0.2">
      <c r="B64" s="6"/>
      <c r="C64" s="6"/>
      <c r="D64" s="6"/>
    </row>
    <row r="65" spans="2:4" x14ac:dyDescent="0.2">
      <c r="B65" s="6"/>
      <c r="C65" s="6"/>
      <c r="D65" s="6"/>
    </row>
    <row r="66" spans="2:4" x14ac:dyDescent="0.2">
      <c r="B66" s="6"/>
      <c r="C66" s="6"/>
      <c r="D66" s="6"/>
    </row>
    <row r="67" spans="2:4" x14ac:dyDescent="0.2">
      <c r="B67" s="6"/>
      <c r="C67" s="6"/>
      <c r="D67" s="6"/>
    </row>
    <row r="68" spans="2:4" x14ac:dyDescent="0.2">
      <c r="B68" s="6"/>
      <c r="C68" s="6"/>
      <c r="D68" s="6"/>
    </row>
    <row r="69" spans="2:4" x14ac:dyDescent="0.2">
      <c r="B69" s="6"/>
      <c r="C69" s="6"/>
      <c r="D69" s="6"/>
    </row>
    <row r="70" spans="2:4" x14ac:dyDescent="0.2">
      <c r="B70" s="6"/>
      <c r="C70" s="6"/>
      <c r="D70" s="6"/>
    </row>
    <row r="71" spans="2:4" x14ac:dyDescent="0.2">
      <c r="B71" s="6"/>
      <c r="C71" s="6"/>
      <c r="D71" s="6"/>
    </row>
    <row r="72" spans="2:4" x14ac:dyDescent="0.2">
      <c r="B72" s="6"/>
      <c r="C72" s="6"/>
      <c r="D72" s="6"/>
    </row>
    <row r="73" spans="2:4" x14ac:dyDescent="0.2">
      <c r="B73" s="6"/>
      <c r="C73" s="6"/>
      <c r="D73" s="6"/>
    </row>
    <row r="74" spans="2:4" x14ac:dyDescent="0.2">
      <c r="B74" s="6"/>
      <c r="C74" s="6"/>
      <c r="D74" s="6"/>
    </row>
    <row r="75" spans="2:4" x14ac:dyDescent="0.2">
      <c r="B75" s="6"/>
      <c r="C75" s="6"/>
      <c r="D75" s="6"/>
    </row>
    <row r="76" spans="2:4" x14ac:dyDescent="0.2">
      <c r="B76" s="6"/>
      <c r="C76" s="6"/>
      <c r="D76" s="6"/>
    </row>
    <row r="77" spans="2:4" x14ac:dyDescent="0.2">
      <c r="B77" s="6"/>
      <c r="C77" s="6"/>
      <c r="D77" s="6"/>
    </row>
    <row r="78" spans="2:4" x14ac:dyDescent="0.2">
      <c r="B78" s="6"/>
      <c r="C78" s="6"/>
      <c r="D78" s="6"/>
    </row>
    <row r="79" spans="2:4" x14ac:dyDescent="0.2">
      <c r="B79" s="6"/>
      <c r="C79" s="6"/>
      <c r="D79" s="6"/>
    </row>
    <row r="80" spans="2:4" x14ac:dyDescent="0.2">
      <c r="B80" s="6"/>
      <c r="C80" s="6"/>
      <c r="D80" s="6"/>
    </row>
    <row r="81" spans="2:4" x14ac:dyDescent="0.2">
      <c r="B81" s="6"/>
      <c r="C81" s="6"/>
      <c r="D81" s="6"/>
    </row>
    <row r="82" spans="2:4" x14ac:dyDescent="0.2">
      <c r="B82" s="6"/>
      <c r="C82" s="6"/>
      <c r="D82" s="6"/>
    </row>
    <row r="83" spans="2:4" x14ac:dyDescent="0.2">
      <c r="B83" s="6"/>
      <c r="C83" s="6"/>
    </row>
    <row r="84" spans="2:4" x14ac:dyDescent="0.2">
      <c r="B84" s="6"/>
      <c r="C84" s="6"/>
    </row>
  </sheetData>
  <hyperlinks>
    <hyperlink ref="D6" location="'PAIS RESIDENCIA'!A1" tooltip="PAÍS DE RESIDENCIA" display="PAÍS DE RESIDENCIA"/>
    <hyperlink ref="D7" location="EDAD!A1" tooltip="EDAD" display="EDAD"/>
    <hyperlink ref="D12" location="ESTANCIA!A1" tooltip="ESTANCIA" display="ESTANCIA"/>
    <hyperlink ref="D11" location="REPETICION!A1" tooltip="FIDELIDAD" display="FIDELIDAD"/>
    <hyperlink ref="D13" location="'TIPO ALOJAMIENTO'!A1" tooltip="TIPO DE ALOJAMIENTO" display="TIPO DE ALOJAMIENTO"/>
    <hyperlink ref="D14" location="'CATEG ALOJAMIENTO'!A1" tooltip="CATEGORÍA DEL ALOJAMIENTO" display="CATEGORÍA DEL ALOJAMIENTO"/>
    <hyperlink ref="D15" location="'TIME SHARING-CASA PARTICULA'!A1" tooltip="TIME SHARING - CASA PARTICULAR" display="TIME SHARING - CASA PARTICULAR"/>
    <hyperlink ref="D9" location="GRUPO!A1" tooltip="TAMAÑO DEL GRUPO VACACIONAL" display="TAMAÑO DEL GRUPO VACACIONAL"/>
    <hyperlink ref="D21" location="ACTIVIDADES!A1" tooltip="ACTIVIDADES PRACTICADAS" display="ACTIVIDADES PRACTICADAS"/>
    <hyperlink ref="D22" location="EXCURSIONES!A1" tooltip="EXCURSIONES REALIZADAS" display="EXCURSIONES REALIZADAS"/>
    <hyperlink ref="D23" location="'MEDIO TRANSPORTE EXCUR'!A1" tooltip="MEDIO DE TRANSPORTE EXCURSIONES" display="MEDIO DE TRANSPORTE EXCURSIONES"/>
    <hyperlink ref="D16" location="'FORMULA CONTRATACION'!A1" tooltip="FORMULA DE CONTRATACIÓN DEL VIAJE" display="FORMULA DE CONTRATACIÓN DEL VIAJE"/>
    <hyperlink ref="D18" location="TRANSFER!A1" tooltip="TRANSFER" display="TRANSFER"/>
    <hyperlink ref="D20" location="INTERNET!A1" tooltip="USO INTERNET" display="USO INTERNET"/>
    <hyperlink ref="D10" location="GASTO!A1" tooltip="PAGO-GASTO" display="GASTO EN ORIGEN Y DESTINO"/>
    <hyperlink ref="D8" location="RENTA!A1" tooltip="NIVEL DE RENTA DEL TURISTA" display="NIVEL DE RENTA DEL TURISTA"/>
    <hyperlink ref="D17" location="'SERVICIOS CONTRATADOS'!A1" tooltip="SERVICIOS CONTRATADOS" display="SERVICIOS CONTRATADOS"/>
    <hyperlink ref="D24" location="'MOTIVOS ELECCIÓN'!A1" tooltip="SATISFACCIÓN" display="MOTIVOS ELECCIÓN TENERIFE"/>
    <hyperlink ref="D19" location="'USO COCHE'!A1" tooltip="USO DE COCHE DURANTE LAS VACACIONES" display="USO DE COCHE DURANTE LAS VACACIONES"/>
    <hyperlink ref="D25" location="SATISFACCIÓN!A1" tooltip="SATISFACCIÓN" display="SATISFACCIÓN"/>
  </hyperlinks>
  <printOptions horizontalCentered="1" verticalCentered="1"/>
  <pageMargins left="0.78740157480314965" right="0.78740157480314965" top="0.98425196850393704" bottom="0.33" header="0" footer="0"/>
  <pageSetup paperSize="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0"/>
  <sheetViews>
    <sheetView showGridLines="0" showRowColHeaders="0" zoomScaleNormal="100" workbookViewId="0"/>
  </sheetViews>
  <sheetFormatPr baseColWidth="10" defaultRowHeight="12.75" x14ac:dyDescent="0.2"/>
  <cols>
    <col min="1" max="1" width="18.42578125" style="6" customWidth="1"/>
    <col min="2" max="2" width="21.7109375" style="6" customWidth="1"/>
    <col min="3" max="20" width="8.7109375" style="6" customWidth="1"/>
    <col min="21" max="23" width="9.85546875" style="6" hidden="1" customWidth="1"/>
    <col min="24" max="16384" width="11.42578125" style="6"/>
  </cols>
  <sheetData>
    <row r="3" spans="1:23" x14ac:dyDescent="0.2">
      <c r="A3" s="26"/>
      <c r="B3" s="4"/>
      <c r="C3" s="4"/>
      <c r="D3" s="4"/>
      <c r="E3" s="4"/>
      <c r="F3" s="4"/>
      <c r="G3" s="4"/>
      <c r="H3" s="4"/>
    </row>
    <row r="4" spans="1:23" ht="41.25" customHeight="1" x14ac:dyDescent="0.2">
      <c r="A4" s="26"/>
      <c r="B4" s="4"/>
      <c r="C4" s="4"/>
      <c r="D4" s="4"/>
      <c r="E4" s="4"/>
      <c r="F4" s="4"/>
      <c r="G4" s="4"/>
      <c r="H4" s="4"/>
    </row>
    <row r="5" spans="1:23" ht="30" customHeight="1" x14ac:dyDescent="0.2">
      <c r="A5" s="26"/>
      <c r="B5" s="165" t="s">
        <v>200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1:23" ht="15" customHeight="1" x14ac:dyDescent="0.2">
      <c r="A6" s="26"/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1:23" ht="30" customHeight="1" x14ac:dyDescent="0.2">
      <c r="A7" s="26"/>
      <c r="B7" s="166"/>
      <c r="C7" s="70">
        <v>2013</v>
      </c>
      <c r="D7" s="70">
        <v>2012</v>
      </c>
      <c r="E7" s="70" t="s">
        <v>204</v>
      </c>
      <c r="F7" s="71">
        <v>2013</v>
      </c>
      <c r="G7" s="71">
        <v>2012</v>
      </c>
      <c r="H7" s="71" t="s">
        <v>204</v>
      </c>
      <c r="I7" s="70">
        <v>2013</v>
      </c>
      <c r="J7" s="70">
        <v>2012</v>
      </c>
      <c r="K7" s="70" t="s">
        <v>204</v>
      </c>
      <c r="L7" s="71">
        <v>2013</v>
      </c>
      <c r="M7" s="71">
        <v>2012</v>
      </c>
      <c r="N7" s="71" t="s">
        <v>204</v>
      </c>
      <c r="O7" s="70">
        <v>2013</v>
      </c>
      <c r="P7" s="70">
        <v>2012</v>
      </c>
      <c r="Q7" s="70" t="s">
        <v>204</v>
      </c>
      <c r="R7" s="71">
        <v>2013</v>
      </c>
      <c r="S7" s="71">
        <v>2012</v>
      </c>
      <c r="T7" s="71" t="s">
        <v>204</v>
      </c>
      <c r="U7" s="70" t="e">
        <f>#REF!</f>
        <v>#REF!</v>
      </c>
      <c r="V7" s="70" t="e">
        <f>#REF!</f>
        <v>#REF!</v>
      </c>
      <c r="W7" s="70" t="e">
        <f>#REF!</f>
        <v>#REF!</v>
      </c>
    </row>
    <row r="8" spans="1:23" ht="15" customHeight="1" x14ac:dyDescent="0.2">
      <c r="A8" s="2"/>
      <c r="B8" s="52" t="s">
        <v>53</v>
      </c>
      <c r="C8" s="53">
        <v>5.4916985951468709</v>
      </c>
      <c r="D8" s="53">
        <v>6.4889918887601388</v>
      </c>
      <c r="E8" s="54">
        <v>-0.15369002006933041</v>
      </c>
      <c r="F8" s="55">
        <v>11.256544502617801</v>
      </c>
      <c r="G8" s="55">
        <v>12.903225806451612</v>
      </c>
      <c r="H8" s="56">
        <v>-0.12761780104712028</v>
      </c>
      <c r="I8" s="53">
        <v>0</v>
      </c>
      <c r="J8" s="53">
        <v>0</v>
      </c>
      <c r="K8" s="54" t="s">
        <v>347</v>
      </c>
      <c r="L8" s="55">
        <v>0</v>
      </c>
      <c r="M8" s="55">
        <v>0</v>
      </c>
      <c r="N8" s="56" t="s">
        <v>347</v>
      </c>
      <c r="O8" s="53">
        <v>0</v>
      </c>
      <c r="P8" s="53">
        <v>0</v>
      </c>
      <c r="Q8" s="54" t="s">
        <v>347</v>
      </c>
      <c r="R8" s="55">
        <v>0</v>
      </c>
      <c r="S8" s="55">
        <v>0</v>
      </c>
      <c r="T8" s="56" t="s">
        <v>347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1:23" ht="15" customHeight="1" x14ac:dyDescent="0.2">
      <c r="A9" s="2"/>
      <c r="B9" s="52" t="s">
        <v>54</v>
      </c>
      <c r="C9" s="53">
        <v>0.38314176245210729</v>
      </c>
      <c r="D9" s="53">
        <v>0.11587485515643106</v>
      </c>
      <c r="E9" s="54">
        <v>2.3065134099616857</v>
      </c>
      <c r="F9" s="55">
        <v>0.26178010471204188</v>
      </c>
      <c r="G9" s="55">
        <v>0.2304147465437788</v>
      </c>
      <c r="H9" s="56">
        <v>0.13612565445026181</v>
      </c>
      <c r="I9" s="53">
        <v>1.1363636363636365</v>
      </c>
      <c r="J9" s="53">
        <v>0</v>
      </c>
      <c r="K9" s="54" t="s">
        <v>347</v>
      </c>
      <c r="L9" s="55">
        <v>0</v>
      </c>
      <c r="M9" s="55">
        <v>0</v>
      </c>
      <c r="N9" s="56" t="s">
        <v>347</v>
      </c>
      <c r="O9" s="53">
        <v>0</v>
      </c>
      <c r="P9" s="53">
        <v>0</v>
      </c>
      <c r="Q9" s="54" t="s">
        <v>347</v>
      </c>
      <c r="R9" s="55">
        <v>0</v>
      </c>
      <c r="S9" s="55">
        <v>0</v>
      </c>
      <c r="T9" s="56" t="s">
        <v>347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1:23" ht="15" customHeight="1" x14ac:dyDescent="0.2">
      <c r="A10" s="2"/>
      <c r="B10" s="52" t="s">
        <v>55</v>
      </c>
      <c r="C10" s="53">
        <v>6.0025542784163477</v>
      </c>
      <c r="D10" s="53">
        <v>6.6048667439165705</v>
      </c>
      <c r="E10" s="54">
        <v>-9.1192220653805611E-2</v>
      </c>
      <c r="F10" s="55">
        <v>12.041884816753926</v>
      </c>
      <c r="G10" s="55">
        <v>12.672811059907835</v>
      </c>
      <c r="H10" s="56">
        <v>-4.9785816277962969E-2</v>
      </c>
      <c r="I10" s="53">
        <v>0</v>
      </c>
      <c r="J10" s="53">
        <v>0</v>
      </c>
      <c r="K10" s="54" t="s">
        <v>347</v>
      </c>
      <c r="L10" s="55">
        <v>0</v>
      </c>
      <c r="M10" s="55">
        <v>0</v>
      </c>
      <c r="N10" s="56" t="s">
        <v>347</v>
      </c>
      <c r="O10" s="53">
        <v>0</v>
      </c>
      <c r="P10" s="53">
        <v>0</v>
      </c>
      <c r="Q10" s="54" t="s">
        <v>347</v>
      </c>
      <c r="R10" s="55">
        <v>0.625</v>
      </c>
      <c r="S10" s="55">
        <v>0.68965517241379315</v>
      </c>
      <c r="T10" s="56">
        <v>-9.3750000000000111E-2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1:23" ht="15" customHeight="1" x14ac:dyDescent="0.2">
      <c r="A11" s="2"/>
      <c r="B11" s="52" t="s">
        <v>56</v>
      </c>
      <c r="C11" s="53">
        <v>35.759897828863345</v>
      </c>
      <c r="D11" s="53">
        <v>31.865585168018541</v>
      </c>
      <c r="E11" s="54">
        <v>0.12221061186578419</v>
      </c>
      <c r="F11" s="55">
        <v>29.842931937172775</v>
      </c>
      <c r="G11" s="55">
        <v>23.041474654377879</v>
      </c>
      <c r="H11" s="56">
        <v>0.2951832460732986</v>
      </c>
      <c r="I11" s="53">
        <v>52.840909090909093</v>
      </c>
      <c r="J11" s="53">
        <v>53.051643192488264</v>
      </c>
      <c r="K11" s="54">
        <v>-3.9722445695896669E-3</v>
      </c>
      <c r="L11" s="55">
        <v>6.666666666666667</v>
      </c>
      <c r="M11" s="55">
        <v>8.3333333333333339</v>
      </c>
      <c r="N11" s="56">
        <v>-0.20000000000000007</v>
      </c>
      <c r="O11" s="53">
        <v>46</v>
      </c>
      <c r="P11" s="53">
        <v>29.310344827586206</v>
      </c>
      <c r="Q11" s="54">
        <v>0.56941176470588228</v>
      </c>
      <c r="R11" s="55">
        <v>30.625</v>
      </c>
      <c r="S11" s="55">
        <v>30.344827586206897</v>
      </c>
      <c r="T11" s="56">
        <v>9.2329545454545858E-3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1:23" ht="15" customHeight="1" x14ac:dyDescent="0.2">
      <c r="A12" s="2"/>
      <c r="B12" s="52" t="s">
        <v>52</v>
      </c>
      <c r="C12" s="53">
        <v>52.362707535121331</v>
      </c>
      <c r="D12" s="53">
        <v>54.924681344148318</v>
      </c>
      <c r="E12" s="54">
        <v>-4.6645219350006095E-2</v>
      </c>
      <c r="F12" s="55">
        <v>46.596858638743456</v>
      </c>
      <c r="G12" s="55">
        <v>51.152073732718897</v>
      </c>
      <c r="H12" s="56">
        <v>-8.9052403188528917E-2</v>
      </c>
      <c r="I12" s="53">
        <v>46.022727272727273</v>
      </c>
      <c r="J12" s="53">
        <v>46.948356807511736</v>
      </c>
      <c r="K12" s="54">
        <v>-1.9715909090909034E-2</v>
      </c>
      <c r="L12" s="55">
        <v>93.333333333333329</v>
      </c>
      <c r="M12" s="55">
        <v>91.666666666666671</v>
      </c>
      <c r="N12" s="56">
        <v>1.8181818181818077E-2</v>
      </c>
      <c r="O12" s="53">
        <v>54</v>
      </c>
      <c r="P12" s="53">
        <v>70.689655172413794</v>
      </c>
      <c r="Q12" s="54">
        <v>-0.23609756097560974</v>
      </c>
      <c r="R12" s="55">
        <v>68.75</v>
      </c>
      <c r="S12" s="55">
        <v>68.965517241379317</v>
      </c>
      <c r="T12" s="56">
        <v>-3.1250000000000444E-3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1:23" ht="15" customHeight="1" x14ac:dyDescent="0.2">
      <c r="A13" s="26"/>
      <c r="B13" s="164" t="s">
        <v>239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  <row r="14" spans="1:23" x14ac:dyDescent="0.2">
      <c r="A14" s="26"/>
      <c r="B14" s="22"/>
      <c r="C14" s="22"/>
      <c r="D14" s="22"/>
      <c r="E14" s="22"/>
      <c r="F14" s="22"/>
      <c r="G14" s="22"/>
      <c r="H14" s="22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ht="30" customHeight="1" x14ac:dyDescent="0.2">
      <c r="A15" s="26"/>
      <c r="B15" s="22"/>
      <c r="C15" s="22"/>
      <c r="D15" s="22"/>
      <c r="E15" s="22"/>
      <c r="F15" s="22"/>
      <c r="G15" s="22"/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ht="30" customHeight="1" x14ac:dyDescent="0.2">
      <c r="A16" s="26"/>
      <c r="B16" s="165" t="s">
        <v>201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</row>
    <row r="17" spans="1:23" ht="15" customHeight="1" x14ac:dyDescent="0.2">
      <c r="A17" s="26"/>
      <c r="B17" s="166"/>
      <c r="C17" s="167" t="s">
        <v>106</v>
      </c>
      <c r="D17" s="167"/>
      <c r="E17" s="167"/>
      <c r="F17" s="168" t="s">
        <v>107</v>
      </c>
      <c r="G17" s="168"/>
      <c r="H17" s="168"/>
      <c r="I17" s="167" t="s">
        <v>108</v>
      </c>
      <c r="J17" s="167"/>
      <c r="K17" s="167"/>
      <c r="L17" s="168" t="s">
        <v>109</v>
      </c>
      <c r="M17" s="168"/>
      <c r="N17" s="168"/>
      <c r="O17" s="167" t="s">
        <v>118</v>
      </c>
      <c r="P17" s="167"/>
      <c r="Q17" s="167"/>
      <c r="R17" s="168" t="s">
        <v>206</v>
      </c>
      <c r="S17" s="168"/>
      <c r="T17" s="168"/>
      <c r="U17" s="167" t="s">
        <v>110</v>
      </c>
      <c r="V17" s="167"/>
      <c r="W17" s="167"/>
    </row>
    <row r="18" spans="1:23" ht="30" customHeight="1" x14ac:dyDescent="0.2">
      <c r="A18" s="26"/>
      <c r="B18" s="166"/>
      <c r="C18" s="70">
        <v>2013</v>
      </c>
      <c r="D18" s="70">
        <v>2012</v>
      </c>
      <c r="E18" s="70" t="s">
        <v>204</v>
      </c>
      <c r="F18" s="71">
        <v>2013</v>
      </c>
      <c r="G18" s="71">
        <v>2012</v>
      </c>
      <c r="H18" s="71" t="s">
        <v>204</v>
      </c>
      <c r="I18" s="70">
        <v>2013</v>
      </c>
      <c r="J18" s="70">
        <v>2012</v>
      </c>
      <c r="K18" s="70" t="s">
        <v>204</v>
      </c>
      <c r="L18" s="71">
        <v>2013</v>
      </c>
      <c r="M18" s="71">
        <v>2012</v>
      </c>
      <c r="N18" s="71" t="s">
        <v>204</v>
      </c>
      <c r="O18" s="70">
        <v>2013</v>
      </c>
      <c r="P18" s="70">
        <v>2012</v>
      </c>
      <c r="Q18" s="70" t="s">
        <v>204</v>
      </c>
      <c r="R18" s="71">
        <v>2013</v>
      </c>
      <c r="S18" s="71">
        <v>2012</v>
      </c>
      <c r="T18" s="71" t="s">
        <v>204</v>
      </c>
      <c r="U18" s="70" t="e">
        <f>#REF!</f>
        <v>#REF!</v>
      </c>
      <c r="V18" s="70" t="e">
        <f>#REF!</f>
        <v>#REF!</v>
      </c>
      <c r="W18" s="70" t="e">
        <f>#REF!</f>
        <v>#REF!</v>
      </c>
    </row>
    <row r="19" spans="1:23" ht="15" customHeight="1" x14ac:dyDescent="0.2">
      <c r="A19" s="2"/>
      <c r="B19" s="52" t="s">
        <v>53</v>
      </c>
      <c r="C19" s="53">
        <v>7.6161462300076158E-2</v>
      </c>
      <c r="D19" s="53">
        <v>0.30257186081694404</v>
      </c>
      <c r="E19" s="54">
        <v>-0.74828636709824825</v>
      </c>
      <c r="F19" s="55">
        <v>0.36101083032490977</v>
      </c>
      <c r="G19" s="55">
        <v>1.3745704467353952</v>
      </c>
      <c r="H19" s="56">
        <v>-0.7373646209386282</v>
      </c>
      <c r="I19" s="53">
        <v>0</v>
      </c>
      <c r="J19" s="53">
        <v>0</v>
      </c>
      <c r="K19" s="54" t="s">
        <v>347</v>
      </c>
      <c r="L19" s="55">
        <v>0</v>
      </c>
      <c r="M19" s="55">
        <v>0</v>
      </c>
      <c r="N19" s="56" t="s">
        <v>347</v>
      </c>
      <c r="O19" s="53">
        <v>0</v>
      </c>
      <c r="P19" s="53">
        <v>0</v>
      </c>
      <c r="Q19" s="54" t="s">
        <v>347</v>
      </c>
      <c r="R19" s="55">
        <v>0</v>
      </c>
      <c r="S19" s="55">
        <v>0</v>
      </c>
      <c r="T19" s="56" t="s">
        <v>347</v>
      </c>
      <c r="U19" s="53" t="e">
        <f>#REF!</f>
        <v>#REF!</v>
      </c>
      <c r="V19" s="53" t="e">
        <f>#REF!</f>
        <v>#REF!</v>
      </c>
      <c r="W19" s="53" t="e">
        <f>#REF!</f>
        <v>#REF!</v>
      </c>
    </row>
    <row r="20" spans="1:23" ht="15" customHeight="1" x14ac:dyDescent="0.2">
      <c r="A20" s="2"/>
      <c r="B20" s="52" t="s">
        <v>54</v>
      </c>
      <c r="C20" s="53">
        <v>1.5993907083015995</v>
      </c>
      <c r="D20" s="53">
        <v>1.285930408472012</v>
      </c>
      <c r="E20" s="54">
        <v>0.24376148022042043</v>
      </c>
      <c r="F20" s="55">
        <v>4.3321299638989172</v>
      </c>
      <c r="G20" s="55">
        <v>5.1546391752577323</v>
      </c>
      <c r="H20" s="56">
        <v>-0.15956678700361016</v>
      </c>
      <c r="I20" s="53">
        <v>1.0893246187363834</v>
      </c>
      <c r="J20" s="53">
        <v>0</v>
      </c>
      <c r="K20" s="54" t="s">
        <v>347</v>
      </c>
      <c r="L20" s="55">
        <v>0</v>
      </c>
      <c r="M20" s="55">
        <v>0</v>
      </c>
      <c r="N20" s="56" t="s">
        <v>347</v>
      </c>
      <c r="O20" s="53">
        <v>0.8</v>
      </c>
      <c r="P20" s="53">
        <v>0</v>
      </c>
      <c r="Q20" s="54" t="s">
        <v>347</v>
      </c>
      <c r="R20" s="55">
        <v>2.0833333333333335</v>
      </c>
      <c r="S20" s="55">
        <v>0.72992700729927007</v>
      </c>
      <c r="T20" s="56">
        <v>1.854166666666667</v>
      </c>
      <c r="U20" s="53" t="e">
        <f>#REF!</f>
        <v>#REF!</v>
      </c>
      <c r="V20" s="53" t="e">
        <f>#REF!</f>
        <v>#REF!</v>
      </c>
      <c r="W20" s="53" t="e">
        <f>#REF!</f>
        <v>#REF!</v>
      </c>
    </row>
    <row r="21" spans="1:23" ht="15" customHeight="1" x14ac:dyDescent="0.2">
      <c r="A21" s="2"/>
      <c r="B21" s="52" t="s">
        <v>55</v>
      </c>
      <c r="C21" s="53">
        <v>0.6854531607006854</v>
      </c>
      <c r="D21" s="53">
        <v>1.1346444780635401</v>
      </c>
      <c r="E21" s="54">
        <v>-0.39588728103579596</v>
      </c>
      <c r="F21" s="55">
        <v>3.2490974729241877</v>
      </c>
      <c r="G21" s="55">
        <v>4.8109965635738829</v>
      </c>
      <c r="H21" s="56">
        <v>-0.3246518824136152</v>
      </c>
      <c r="I21" s="53">
        <v>0</v>
      </c>
      <c r="J21" s="53">
        <v>0</v>
      </c>
      <c r="K21" s="54" t="s">
        <v>347</v>
      </c>
      <c r="L21" s="55">
        <v>0</v>
      </c>
      <c r="M21" s="55">
        <v>0</v>
      </c>
      <c r="N21" s="56" t="s">
        <v>347</v>
      </c>
      <c r="O21" s="53">
        <v>0</v>
      </c>
      <c r="P21" s="53">
        <v>0</v>
      </c>
      <c r="Q21" s="54" t="s">
        <v>347</v>
      </c>
      <c r="R21" s="55">
        <v>0</v>
      </c>
      <c r="S21" s="55">
        <v>0.72992700729927007</v>
      </c>
      <c r="T21" s="56">
        <v>-1</v>
      </c>
      <c r="U21" s="53" t="e">
        <f>#REF!</f>
        <v>#REF!</v>
      </c>
      <c r="V21" s="53" t="e">
        <f>#REF!</f>
        <v>#REF!</v>
      </c>
      <c r="W21" s="53" t="e">
        <f>#REF!</f>
        <v>#REF!</v>
      </c>
    </row>
    <row r="22" spans="1:23" ht="15" customHeight="1" x14ac:dyDescent="0.2">
      <c r="A22" s="2"/>
      <c r="B22" s="52" t="s">
        <v>56</v>
      </c>
      <c r="C22" s="53">
        <v>16.374714394516374</v>
      </c>
      <c r="D22" s="53">
        <v>21.482602118003026</v>
      </c>
      <c r="E22" s="54">
        <v>-0.23776857642427296</v>
      </c>
      <c r="F22" s="55">
        <v>18.050541516245488</v>
      </c>
      <c r="G22" s="55">
        <v>17.869415807560138</v>
      </c>
      <c r="H22" s="56">
        <v>1.013607331296873E-2</v>
      </c>
      <c r="I22" s="53">
        <v>27.450980392156861</v>
      </c>
      <c r="J22" s="53">
        <v>36.178861788617887</v>
      </c>
      <c r="K22" s="54">
        <v>-0.24124256444150705</v>
      </c>
      <c r="L22" s="55">
        <v>0.90090090090090091</v>
      </c>
      <c r="M22" s="55">
        <v>7.2</v>
      </c>
      <c r="N22" s="56">
        <v>-0.87487487487487492</v>
      </c>
      <c r="O22" s="53">
        <v>15.2</v>
      </c>
      <c r="P22" s="53">
        <v>22.321428571428573</v>
      </c>
      <c r="Q22" s="54">
        <v>-0.3190400000000001</v>
      </c>
      <c r="R22" s="55">
        <v>9.0277777777777786</v>
      </c>
      <c r="S22" s="55">
        <v>11.678832116788321</v>
      </c>
      <c r="T22" s="56">
        <v>-0.22699652777777768</v>
      </c>
      <c r="U22" s="53" t="e">
        <f>#REF!</f>
        <v>#REF!</v>
      </c>
      <c r="V22" s="53" t="e">
        <f>#REF!</f>
        <v>#REF!</v>
      </c>
      <c r="W22" s="53" t="e">
        <f>#REF!</f>
        <v>#REF!</v>
      </c>
    </row>
    <row r="23" spans="1:23" ht="15" customHeight="1" x14ac:dyDescent="0.2">
      <c r="A23" s="2"/>
      <c r="B23" s="52" t="s">
        <v>52</v>
      </c>
      <c r="C23" s="53">
        <v>13.556740289413558</v>
      </c>
      <c r="D23" s="53">
        <v>16.263237518910742</v>
      </c>
      <c r="E23" s="54">
        <v>-0.16641810871605944</v>
      </c>
      <c r="F23" s="55">
        <v>18.411552346570396</v>
      </c>
      <c r="G23" s="55">
        <v>21.649484536082475</v>
      </c>
      <c r="H23" s="56">
        <v>-0.14956162970603415</v>
      </c>
      <c r="I23" s="53">
        <v>18.300653594771241</v>
      </c>
      <c r="J23" s="53">
        <v>21.747967479674795</v>
      </c>
      <c r="K23" s="54">
        <v>-0.15851200293201395</v>
      </c>
      <c r="L23" s="55">
        <v>5.4054054054054053</v>
      </c>
      <c r="M23" s="55">
        <v>7.2</v>
      </c>
      <c r="N23" s="56">
        <v>-0.24924924924924929</v>
      </c>
      <c r="O23" s="53">
        <v>8.8000000000000007</v>
      </c>
      <c r="P23" s="53">
        <v>10.714285714285714</v>
      </c>
      <c r="Q23" s="54">
        <v>-0.17866666666666653</v>
      </c>
      <c r="R23" s="55">
        <v>15.972222222222221</v>
      </c>
      <c r="S23" s="55">
        <v>14.598540145985401</v>
      </c>
      <c r="T23" s="56">
        <v>9.4097222222222276E-2</v>
      </c>
      <c r="U23" s="53" t="e">
        <f>#REF!</f>
        <v>#REF!</v>
      </c>
      <c r="V23" s="53" t="e">
        <f>#REF!</f>
        <v>#REF!</v>
      </c>
      <c r="W23" s="53" t="e">
        <f>#REF!</f>
        <v>#REF!</v>
      </c>
    </row>
    <row r="24" spans="1:23" ht="15" customHeight="1" x14ac:dyDescent="0.2">
      <c r="A24" s="2"/>
      <c r="B24" s="52" t="s">
        <v>40</v>
      </c>
      <c r="C24" s="53">
        <v>67.707539984767706</v>
      </c>
      <c r="D24" s="53">
        <v>59.531013615733734</v>
      </c>
      <c r="E24" s="54">
        <v>0.13734901982036729</v>
      </c>
      <c r="F24" s="55">
        <v>55.595667870036102</v>
      </c>
      <c r="G24" s="55">
        <v>49.140893470790381</v>
      </c>
      <c r="H24" s="56">
        <v>0.13135240211052479</v>
      </c>
      <c r="I24" s="53">
        <v>53.15904139433551</v>
      </c>
      <c r="J24" s="53">
        <v>42.073170731707314</v>
      </c>
      <c r="K24" s="54">
        <v>0.26349025922768465</v>
      </c>
      <c r="L24" s="55">
        <v>93.693693693693689</v>
      </c>
      <c r="M24" s="55">
        <v>85.6</v>
      </c>
      <c r="N24" s="56">
        <v>9.4552496421655308E-2</v>
      </c>
      <c r="O24" s="53">
        <v>75.2</v>
      </c>
      <c r="P24" s="53">
        <v>66.964285714285708</v>
      </c>
      <c r="Q24" s="54">
        <v>0.1229866666666668</v>
      </c>
      <c r="R24" s="55">
        <v>72.916666666666671</v>
      </c>
      <c r="S24" s="55">
        <v>72.262773722627742</v>
      </c>
      <c r="T24" s="56">
        <v>9.048821548821584E-3</v>
      </c>
      <c r="U24" s="53" t="e">
        <f>#REF!</f>
        <v>#REF!</v>
      </c>
      <c r="V24" s="53" t="e">
        <f>#REF!</f>
        <v>#REF!</v>
      </c>
      <c r="W24" s="53" t="e">
        <f>#REF!</f>
        <v>#REF!</v>
      </c>
    </row>
    <row r="25" spans="1:23" ht="15" customHeight="1" x14ac:dyDescent="0.2">
      <c r="A25" s="2"/>
      <c r="B25" s="164" t="s">
        <v>239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</row>
    <row r="26" spans="1:23" x14ac:dyDescent="0.2">
      <c r="A26" s="26"/>
      <c r="B26" s="22"/>
      <c r="C26" s="22"/>
      <c r="D26" s="22"/>
      <c r="E26" s="22"/>
      <c r="F26" s="22"/>
      <c r="G26" s="22"/>
      <c r="H26" s="22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x14ac:dyDescent="0.2">
      <c r="A27" s="26"/>
      <c r="B27" s="22"/>
      <c r="C27" s="22"/>
      <c r="D27" s="22"/>
      <c r="E27" s="22"/>
      <c r="F27" s="22"/>
      <c r="G27" s="22"/>
      <c r="H27" s="77" t="s">
        <v>111</v>
      </c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x14ac:dyDescent="0.2">
      <c r="A28" s="26"/>
      <c r="B28" s="22"/>
      <c r="C28" s="22"/>
      <c r="D28" s="22"/>
      <c r="E28" s="22"/>
      <c r="F28" s="22"/>
      <c r="G28" s="22"/>
      <c r="H28" s="22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x14ac:dyDescent="0.2">
      <c r="A29" s="26"/>
      <c r="B29" s="4"/>
      <c r="C29" s="4"/>
      <c r="D29" s="4"/>
      <c r="E29" s="4"/>
      <c r="F29" s="4"/>
      <c r="G29" s="4"/>
      <c r="H29" s="4"/>
    </row>
    <row r="30" spans="1:23" x14ac:dyDescent="0.2">
      <c r="A30" s="26"/>
      <c r="B30" s="4"/>
      <c r="C30" s="4"/>
      <c r="D30" s="4"/>
      <c r="E30" s="4"/>
      <c r="F30" s="4"/>
      <c r="G30" s="4"/>
      <c r="H30" s="4"/>
    </row>
    <row r="31" spans="1:23" x14ac:dyDescent="0.2">
      <c r="B31" s="4"/>
      <c r="C31" s="4"/>
      <c r="D31" s="4"/>
      <c r="E31" s="4"/>
      <c r="F31" s="4"/>
      <c r="G31" s="4"/>
      <c r="H31" s="4"/>
    </row>
    <row r="32" spans="1:23" x14ac:dyDescent="0.2">
      <c r="B32" s="4"/>
      <c r="C32" s="4"/>
      <c r="D32" s="4"/>
      <c r="E32" s="4"/>
      <c r="F32" s="4"/>
      <c r="G32" s="4"/>
      <c r="H32" s="4"/>
    </row>
    <row r="33" spans="2:8" x14ac:dyDescent="0.2">
      <c r="B33" s="4"/>
      <c r="C33" s="4"/>
      <c r="D33" s="4"/>
      <c r="E33" s="4"/>
      <c r="F33" s="4"/>
      <c r="G33" s="4"/>
      <c r="H33" s="4"/>
    </row>
    <row r="34" spans="2:8" x14ac:dyDescent="0.2">
      <c r="B34" s="4"/>
      <c r="C34" s="4"/>
      <c r="D34" s="4"/>
      <c r="E34" s="4"/>
      <c r="F34" s="4"/>
      <c r="G34" s="4"/>
      <c r="H34" s="4"/>
    </row>
    <row r="35" spans="2:8" x14ac:dyDescent="0.2">
      <c r="B35" s="4"/>
      <c r="C35" s="4"/>
      <c r="D35" s="4"/>
      <c r="E35" s="4"/>
      <c r="F35" s="4"/>
      <c r="G35" s="4"/>
      <c r="H35" s="4"/>
    </row>
    <row r="36" spans="2:8" x14ac:dyDescent="0.2">
      <c r="B36" s="4"/>
      <c r="C36" s="4"/>
      <c r="D36" s="4"/>
      <c r="E36" s="4"/>
      <c r="F36" s="4"/>
      <c r="G36" s="4"/>
      <c r="H36" s="4"/>
    </row>
    <row r="37" spans="2:8" x14ac:dyDescent="0.2">
      <c r="B37" s="4"/>
      <c r="C37" s="4"/>
      <c r="D37" s="4"/>
      <c r="E37" s="4"/>
      <c r="F37" s="4"/>
      <c r="G37" s="4"/>
      <c r="H37" s="4"/>
    </row>
    <row r="38" spans="2:8" x14ac:dyDescent="0.2">
      <c r="B38" s="4"/>
      <c r="C38" s="4"/>
      <c r="D38" s="4"/>
      <c r="E38" s="4"/>
      <c r="F38" s="4"/>
      <c r="G38" s="4"/>
      <c r="H38" s="4"/>
    </row>
    <row r="39" spans="2:8" x14ac:dyDescent="0.2">
      <c r="B39" s="4"/>
      <c r="C39" s="4"/>
      <c r="D39" s="4"/>
      <c r="E39" s="4"/>
      <c r="F39" s="4"/>
      <c r="G39" s="4"/>
      <c r="H39" s="4"/>
    </row>
    <row r="40" spans="2:8" x14ac:dyDescent="0.2">
      <c r="B40" s="4"/>
      <c r="C40" s="4"/>
      <c r="D40" s="4"/>
      <c r="E40" s="4"/>
      <c r="F40" s="4"/>
      <c r="G40" s="4"/>
      <c r="H40" s="4"/>
    </row>
  </sheetData>
  <mergeCells count="20">
    <mergeCell ref="B25:W25"/>
    <mergeCell ref="B13:W13"/>
    <mergeCell ref="B16:W16"/>
    <mergeCell ref="B17:B18"/>
    <mergeCell ref="C17:E17"/>
    <mergeCell ref="F17:H17"/>
    <mergeCell ref="I17:K17"/>
    <mergeCell ref="L17:N17"/>
    <mergeCell ref="O17:Q17"/>
    <mergeCell ref="R17:T17"/>
    <mergeCell ref="U17:W17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7" location="INDICE!A1" tooltip="Ver Índice" display="Ver Índice"/>
  </hyperlinks>
  <printOptions horizontalCentered="1" verticalCentered="1"/>
  <pageMargins left="0.24" right="0.28000000000000003" top="0.98425196850393704" bottom="0.98425196850393704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2"/>
  <sheetViews>
    <sheetView showGridLines="0" showRowColHeaders="0" zoomScaleNormal="100" workbookViewId="0"/>
  </sheetViews>
  <sheetFormatPr baseColWidth="10" defaultRowHeight="12.75" x14ac:dyDescent="0.2"/>
  <cols>
    <col min="1" max="1" width="18.5703125" style="6" customWidth="1"/>
    <col min="2" max="2" width="20.28515625" style="6" customWidth="1"/>
    <col min="3" max="20" width="8.7109375" style="6" customWidth="1"/>
    <col min="21" max="23" width="9.140625" style="6" hidden="1" customWidth="1"/>
    <col min="24" max="16384" width="11.42578125" style="6"/>
  </cols>
  <sheetData>
    <row r="4" spans="2:23" ht="37.5" customHeight="1" x14ac:dyDescent="0.2"/>
    <row r="5" spans="2:23" ht="18" customHeight="1" x14ac:dyDescent="0.2">
      <c r="B5" s="165" t="s">
        <v>213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2:23" ht="15" customHeight="1" x14ac:dyDescent="0.2">
      <c r="B6" s="166"/>
      <c r="C6" s="167" t="s">
        <v>106</v>
      </c>
      <c r="D6" s="167"/>
      <c r="E6" s="167"/>
      <c r="F6" s="177" t="s">
        <v>107</v>
      </c>
      <c r="G6" s="177"/>
      <c r="H6" s="177"/>
      <c r="I6" s="167" t="s">
        <v>108</v>
      </c>
      <c r="J6" s="167"/>
      <c r="K6" s="167"/>
      <c r="L6" s="177" t="s">
        <v>109</v>
      </c>
      <c r="M6" s="177"/>
      <c r="N6" s="177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28.5" customHeight="1" x14ac:dyDescent="0.2">
      <c r="B7" s="166"/>
      <c r="C7" s="70">
        <v>2013</v>
      </c>
      <c r="D7" s="70">
        <v>2012</v>
      </c>
      <c r="E7" s="70" t="s">
        <v>204</v>
      </c>
      <c r="F7" s="101">
        <v>2013</v>
      </c>
      <c r="G7" s="101">
        <v>2012</v>
      </c>
      <c r="H7" s="101" t="s">
        <v>204</v>
      </c>
      <c r="I7" s="70">
        <v>2013</v>
      </c>
      <c r="J7" s="70">
        <v>2012</v>
      </c>
      <c r="K7" s="70" t="s">
        <v>204</v>
      </c>
      <c r="L7" s="101">
        <v>2013</v>
      </c>
      <c r="M7" s="101">
        <v>2012</v>
      </c>
      <c r="N7" s="101" t="s">
        <v>204</v>
      </c>
      <c r="O7" s="70">
        <v>2013</v>
      </c>
      <c r="P7" s="70">
        <v>2012</v>
      </c>
      <c r="Q7" s="70" t="s">
        <v>204</v>
      </c>
      <c r="R7" s="71">
        <v>2013</v>
      </c>
      <c r="S7" s="71">
        <v>2012</v>
      </c>
      <c r="T7" s="71" t="s">
        <v>204</v>
      </c>
      <c r="U7" s="70" t="e">
        <f>#REF!</f>
        <v>#REF!</v>
      </c>
      <c r="V7" s="70" t="e">
        <f>#REF!</f>
        <v>#REF!</v>
      </c>
      <c r="W7" s="70" t="e">
        <f>#REF!</f>
        <v>#REF!</v>
      </c>
    </row>
    <row r="8" spans="2:23" ht="15" customHeight="1" x14ac:dyDescent="0.2">
      <c r="B8" s="52" t="s">
        <v>29</v>
      </c>
      <c r="C8" s="53">
        <v>9.4</v>
      </c>
      <c r="D8" s="53">
        <v>9.2727272727272734</v>
      </c>
      <c r="E8" s="54">
        <v>1.3725490196078383E-2</v>
      </c>
      <c r="F8" s="55">
        <v>32.982719759579261</v>
      </c>
      <c r="G8" s="55">
        <v>6.1835270838486274</v>
      </c>
      <c r="H8" s="56">
        <v>4.333965439519158</v>
      </c>
      <c r="I8" s="53">
        <v>6.738035264483627</v>
      </c>
      <c r="J8" s="53">
        <v>6.2163777644949194</v>
      </c>
      <c r="K8" s="54">
        <v>8.3916634373183419E-2</v>
      </c>
      <c r="L8" s="55">
        <v>16.546762589928058</v>
      </c>
      <c r="M8" s="55">
        <v>17.231134878193703</v>
      </c>
      <c r="N8" s="56">
        <v>-3.9717191763830373E-2</v>
      </c>
      <c r="O8" s="53">
        <v>8.8770053475935828</v>
      </c>
      <c r="P8" s="53">
        <v>8.9084065244667503</v>
      </c>
      <c r="Q8" s="54">
        <v>-3.5248926715372164E-3</v>
      </c>
      <c r="R8" s="55">
        <v>10.921985815602836</v>
      </c>
      <c r="S8" s="55">
        <v>9.7859327217125376</v>
      </c>
      <c r="T8" s="56">
        <v>0.11609042553191484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3" ht="15" customHeight="1" x14ac:dyDescent="0.2">
      <c r="B9" s="52" t="s">
        <v>30</v>
      </c>
      <c r="C9" s="53">
        <v>54.827272727272728</v>
      </c>
      <c r="D9" s="53">
        <v>55.372727272727275</v>
      </c>
      <c r="E9" s="54">
        <v>-9.8505992447873725E-3</v>
      </c>
      <c r="F9" s="55">
        <v>32.982719759579261</v>
      </c>
      <c r="G9" s="55">
        <v>58.792975513232747</v>
      </c>
      <c r="H9" s="56">
        <v>-0.43900237278931864</v>
      </c>
      <c r="I9" s="53">
        <v>54.785894206549116</v>
      </c>
      <c r="J9" s="53">
        <v>55.289898386132698</v>
      </c>
      <c r="K9" s="54">
        <v>-9.1156647831711624E-3</v>
      </c>
      <c r="L9" s="55">
        <v>53.597122302158276</v>
      </c>
      <c r="M9" s="55">
        <v>50.861556743909688</v>
      </c>
      <c r="N9" s="56">
        <v>5.378454245949027E-2</v>
      </c>
      <c r="O9" s="53">
        <v>57.647058823529413</v>
      </c>
      <c r="P9" s="53">
        <v>57.214554579673774</v>
      </c>
      <c r="Q9" s="54">
        <v>7.5593395252839812E-3</v>
      </c>
      <c r="R9" s="55">
        <v>55.602836879432623</v>
      </c>
      <c r="S9" s="55">
        <v>57.186544342507645</v>
      </c>
      <c r="T9" s="56">
        <v>-2.7693708044146059E-2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3" ht="15" customHeight="1" x14ac:dyDescent="0.2">
      <c r="B10" s="52" t="s">
        <v>31</v>
      </c>
      <c r="C10" s="53">
        <v>30.681818181818183</v>
      </c>
      <c r="D10" s="53">
        <v>30.918181818181818</v>
      </c>
      <c r="E10" s="54">
        <v>-7.6448103498970577E-3</v>
      </c>
      <c r="F10" s="55">
        <v>32.982719759579261</v>
      </c>
      <c r="G10" s="55">
        <v>31.610190452634182</v>
      </c>
      <c r="H10" s="56">
        <v>4.3420469389506611E-2</v>
      </c>
      <c r="I10" s="53">
        <v>32.178841309823675</v>
      </c>
      <c r="J10" s="53">
        <v>33.144052600119544</v>
      </c>
      <c r="K10" s="54">
        <v>-2.9121704033633677E-2</v>
      </c>
      <c r="L10" s="55">
        <v>25.599520383693047</v>
      </c>
      <c r="M10" s="55">
        <v>27.332144979203804</v>
      </c>
      <c r="N10" s="56">
        <v>-6.3391460744447903E-2</v>
      </c>
      <c r="O10" s="53">
        <v>27.914438502673796</v>
      </c>
      <c r="P10" s="53">
        <v>29.861982434127981</v>
      </c>
      <c r="Q10" s="54">
        <v>-6.5218172830629584E-2</v>
      </c>
      <c r="R10" s="55">
        <v>28.085106382978722</v>
      </c>
      <c r="S10" s="55">
        <v>28.593272171253822</v>
      </c>
      <c r="T10" s="56">
        <v>-1.7772215269086344E-2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3" ht="15" customHeight="1" x14ac:dyDescent="0.2">
      <c r="B11" s="52" t="s">
        <v>32</v>
      </c>
      <c r="C11" s="53">
        <v>5.0909090909090908</v>
      </c>
      <c r="D11" s="53">
        <v>4.4363636363636365</v>
      </c>
      <c r="E11" s="54">
        <v>0.14754098360655732</v>
      </c>
      <c r="F11" s="55">
        <v>4.107187578261958</v>
      </c>
      <c r="G11" s="55">
        <v>3.4133069502844422</v>
      </c>
      <c r="H11" s="56">
        <v>0.20328691151544187</v>
      </c>
      <c r="I11" s="53">
        <v>6.2972292191435768</v>
      </c>
      <c r="J11" s="53">
        <v>5.3496712492528395</v>
      </c>
      <c r="K11" s="54">
        <v>0.17712452331030204</v>
      </c>
      <c r="L11" s="55">
        <v>4.2565947242206237</v>
      </c>
      <c r="M11" s="55">
        <v>4.5751633986928102</v>
      </c>
      <c r="N11" s="56">
        <v>-6.963001027749216E-2</v>
      </c>
      <c r="O11" s="53">
        <v>5.5614973262032086</v>
      </c>
      <c r="P11" s="53">
        <v>4.0150564617314934</v>
      </c>
      <c r="Q11" s="54">
        <v>0.38516042780748649</v>
      </c>
      <c r="R11" s="55">
        <v>5.3900709219858154</v>
      </c>
      <c r="S11" s="55">
        <v>4.4342507645259941</v>
      </c>
      <c r="T11" s="56">
        <v>0.21555392516507688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2:23" ht="15" hidden="1" customHeight="1" x14ac:dyDescent="0.2">
      <c r="B12" s="52" t="s">
        <v>19</v>
      </c>
      <c r="C12" s="53">
        <v>0</v>
      </c>
      <c r="D12" s="53">
        <v>0</v>
      </c>
      <c r="E12" s="54" t="s">
        <v>347</v>
      </c>
      <c r="F12" s="55">
        <v>0</v>
      </c>
      <c r="G12" s="55">
        <v>0</v>
      </c>
      <c r="H12" s="56" t="s">
        <v>347</v>
      </c>
      <c r="I12" s="53">
        <v>0</v>
      </c>
      <c r="J12" s="53">
        <v>0</v>
      </c>
      <c r="K12" s="54" t="s">
        <v>347</v>
      </c>
      <c r="L12" s="55">
        <v>0</v>
      </c>
      <c r="M12" s="55">
        <v>0</v>
      </c>
      <c r="N12" s="56" t="s">
        <v>347</v>
      </c>
      <c r="O12" s="53">
        <v>0</v>
      </c>
      <c r="P12" s="53">
        <v>0</v>
      </c>
      <c r="Q12" s="54" t="s">
        <v>347</v>
      </c>
      <c r="R12" s="55">
        <v>0</v>
      </c>
      <c r="S12" s="55">
        <v>0</v>
      </c>
      <c r="T12" s="56" t="s">
        <v>347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2:23" ht="20.100000000000001" customHeight="1" x14ac:dyDescent="0.2">
      <c r="B13" s="85" t="s">
        <v>33</v>
      </c>
      <c r="C13" s="84">
        <v>9.4727272727272762</v>
      </c>
      <c r="D13" s="84">
        <v>9.4065454545454159</v>
      </c>
      <c r="E13" s="84">
        <v>6.6181818181860308E-2</v>
      </c>
      <c r="F13" s="84">
        <v>9.3696468820435861</v>
      </c>
      <c r="G13" s="84">
        <v>9.2752906257729553</v>
      </c>
      <c r="H13" s="84">
        <v>9.4356256270630823E-2</v>
      </c>
      <c r="I13" s="84">
        <v>9.9845717884131098</v>
      </c>
      <c r="J13" s="84">
        <v>9.8852361028093227</v>
      </c>
      <c r="K13" s="84">
        <v>9.9335685603787027E-2</v>
      </c>
      <c r="L13" s="84">
        <v>8.8117505995203853</v>
      </c>
      <c r="M13" s="84">
        <v>9.1521093285799289</v>
      </c>
      <c r="N13" s="84">
        <v>-0.34035872905954356</v>
      </c>
      <c r="O13" s="84">
        <v>9.4877005347593659</v>
      </c>
      <c r="P13" s="84">
        <v>9.2371392722710137</v>
      </c>
      <c r="Q13" s="84">
        <v>0.2505612624883522</v>
      </c>
      <c r="R13" s="84">
        <v>9.2652482269503498</v>
      </c>
      <c r="S13" s="84">
        <v>9.1574923547400697</v>
      </c>
      <c r="T13" s="84">
        <v>0.10775587221028005</v>
      </c>
      <c r="U13" s="68" t="e">
        <f>#REF!</f>
        <v>#REF!</v>
      </c>
      <c r="V13" s="68" t="e">
        <f>#REF!</f>
        <v>#REF!</v>
      </c>
      <c r="W13" s="68" t="e">
        <f>#REF!</f>
        <v>#REF!</v>
      </c>
    </row>
    <row r="14" spans="2:23" ht="15" customHeight="1" x14ac:dyDescent="0.2">
      <c r="B14" s="164" t="s">
        <v>239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</row>
    <row r="15" spans="2:23" x14ac:dyDescent="0.2">
      <c r="B15" s="22"/>
      <c r="C15" s="22"/>
      <c r="D15" s="22"/>
      <c r="E15" s="22"/>
      <c r="F15" s="22"/>
      <c r="G15" s="22"/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2:23" x14ac:dyDescent="0.2">
      <c r="B16" s="22"/>
      <c r="C16" s="22"/>
      <c r="D16" s="22"/>
      <c r="E16" s="27"/>
      <c r="F16" s="22"/>
      <c r="G16" s="22"/>
      <c r="H16" s="77" t="s">
        <v>111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2:23" x14ac:dyDescent="0.2">
      <c r="B17" s="22"/>
      <c r="C17" s="22"/>
      <c r="D17" s="22"/>
      <c r="E17" s="22"/>
      <c r="F17" s="22"/>
      <c r="G17" s="22"/>
      <c r="H17" s="22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2:23" x14ac:dyDescent="0.2">
      <c r="B18" s="11"/>
      <c r="C18" s="11"/>
      <c r="D18" s="11"/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3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2:23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2:23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2:23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</sheetData>
  <mergeCells count="10">
    <mergeCell ref="B14:W1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6" location="INDICE!A1" tooltip="Ver Índice" display="Ver Índice"/>
  </hyperlinks>
  <printOptions horizontalCentered="1" verticalCentered="1"/>
  <pageMargins left="0.31" right="0.27" top="0.98425196850393704" bottom="0.51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T26"/>
  <sheetViews>
    <sheetView showGridLines="0" showRowColHeaders="0" zoomScaleNormal="100" workbookViewId="0"/>
  </sheetViews>
  <sheetFormatPr baseColWidth="10" defaultRowHeight="12.75" x14ac:dyDescent="0.2"/>
  <cols>
    <col min="1" max="1" width="18.140625" style="6" customWidth="1"/>
    <col min="2" max="2" width="28.42578125" style="6" bestFit="1" customWidth="1"/>
    <col min="3" max="17" width="10" style="6" customWidth="1"/>
    <col min="18" max="16384" width="11.42578125" style="6"/>
  </cols>
  <sheetData>
    <row r="4" spans="2:20" ht="38.25" customHeight="1" x14ac:dyDescent="0.2">
      <c r="B4" s="4"/>
      <c r="C4" s="4"/>
      <c r="D4" s="4"/>
      <c r="E4" s="4"/>
      <c r="F4" s="4"/>
      <c r="G4" s="4"/>
      <c r="H4" s="4"/>
    </row>
    <row r="5" spans="2:20" ht="24.95" customHeight="1" x14ac:dyDescent="0.2">
      <c r="B5" s="165" t="s">
        <v>244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2:20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</row>
    <row r="7" spans="2:20" ht="15" customHeight="1" x14ac:dyDescent="0.2">
      <c r="B7" s="166"/>
      <c r="C7" s="70">
        <v>2013</v>
      </c>
      <c r="D7" s="70">
        <v>2012</v>
      </c>
      <c r="E7" s="70" t="s">
        <v>204</v>
      </c>
      <c r="F7" s="71">
        <v>2013</v>
      </c>
      <c r="G7" s="71">
        <v>2012</v>
      </c>
      <c r="H7" s="71" t="s">
        <v>204</v>
      </c>
      <c r="I7" s="70">
        <v>2013</v>
      </c>
      <c r="J7" s="70">
        <v>2012</v>
      </c>
      <c r="K7" s="70" t="s">
        <v>204</v>
      </c>
      <c r="L7" s="71">
        <v>2013</v>
      </c>
      <c r="M7" s="71">
        <v>2012</v>
      </c>
      <c r="N7" s="71" t="s">
        <v>204</v>
      </c>
      <c r="O7" s="70">
        <v>2013</v>
      </c>
      <c r="P7" s="70">
        <v>2012</v>
      </c>
      <c r="Q7" s="70" t="s">
        <v>204</v>
      </c>
      <c r="R7" s="71">
        <v>2013</v>
      </c>
      <c r="S7" s="71">
        <v>2012</v>
      </c>
      <c r="T7" s="71" t="s">
        <v>204</v>
      </c>
    </row>
    <row r="8" spans="2:20" ht="15" customHeight="1" x14ac:dyDescent="0.2">
      <c r="B8" s="52" t="s">
        <v>144</v>
      </c>
      <c r="C8" s="53">
        <v>8.536363636363637</v>
      </c>
      <c r="D8" s="53">
        <v>9.5909090909090917</v>
      </c>
      <c r="E8" s="54">
        <v>-0.10995260663507112</v>
      </c>
      <c r="F8" s="55">
        <v>0</v>
      </c>
      <c r="G8" s="55">
        <v>0</v>
      </c>
      <c r="H8" s="56" t="s">
        <v>347</v>
      </c>
      <c r="I8" s="53">
        <v>29.565491183879093</v>
      </c>
      <c r="J8" s="53">
        <v>31.530185295875672</v>
      </c>
      <c r="K8" s="54">
        <v>-6.2311530793749292E-2</v>
      </c>
      <c r="L8" s="55">
        <v>0</v>
      </c>
      <c r="M8" s="55">
        <v>0</v>
      </c>
      <c r="N8" s="56" t="s">
        <v>347</v>
      </c>
      <c r="O8" s="53">
        <v>0</v>
      </c>
      <c r="P8" s="53">
        <v>0</v>
      </c>
      <c r="Q8" s="54" t="s">
        <v>347</v>
      </c>
      <c r="R8" s="55">
        <v>0</v>
      </c>
      <c r="S8" s="55">
        <v>0</v>
      </c>
      <c r="T8" s="56" t="s">
        <v>347</v>
      </c>
    </row>
    <row r="9" spans="2:20" ht="15" customHeight="1" x14ac:dyDescent="0.2">
      <c r="B9" s="52" t="s">
        <v>145</v>
      </c>
      <c r="C9" s="53">
        <v>18.627272727272729</v>
      </c>
      <c r="D9" s="53">
        <v>19.145454545454545</v>
      </c>
      <c r="E9" s="54">
        <v>-2.7065527065526895E-2</v>
      </c>
      <c r="F9" s="55">
        <v>0</v>
      </c>
      <c r="G9" s="55">
        <v>0</v>
      </c>
      <c r="H9" s="56" t="s">
        <v>347</v>
      </c>
      <c r="I9" s="53">
        <v>64.515113350125944</v>
      </c>
      <c r="J9" s="53">
        <v>62.940824865511061</v>
      </c>
      <c r="K9" s="54">
        <v>2.5012199760310549E-2</v>
      </c>
      <c r="L9" s="55">
        <v>0</v>
      </c>
      <c r="M9" s="55">
        <v>0</v>
      </c>
      <c r="N9" s="56" t="s">
        <v>347</v>
      </c>
      <c r="O9" s="53">
        <v>0</v>
      </c>
      <c r="P9" s="53">
        <v>0</v>
      </c>
      <c r="Q9" s="54" t="s">
        <v>347</v>
      </c>
      <c r="R9" s="55">
        <v>0</v>
      </c>
      <c r="S9" s="55">
        <v>0</v>
      </c>
      <c r="T9" s="56" t="s">
        <v>347</v>
      </c>
    </row>
    <row r="10" spans="2:20" ht="15" customHeight="1" x14ac:dyDescent="0.2">
      <c r="B10" s="52" t="s">
        <v>146</v>
      </c>
      <c r="C10" s="53">
        <v>30.427272727272726</v>
      </c>
      <c r="D10" s="53">
        <v>31.336363636363636</v>
      </c>
      <c r="E10" s="54">
        <v>-2.9010733971569502E-2</v>
      </c>
      <c r="F10" s="55">
        <v>83.821687953919366</v>
      </c>
      <c r="G10" s="55">
        <v>85.258471432104869</v>
      </c>
      <c r="H10" s="56">
        <v>-1.6852090520174001E-2</v>
      </c>
      <c r="I10" s="53">
        <v>0</v>
      </c>
      <c r="J10" s="53">
        <v>0</v>
      </c>
      <c r="K10" s="54" t="s">
        <v>347</v>
      </c>
      <c r="L10" s="55">
        <v>0</v>
      </c>
      <c r="M10" s="55">
        <v>0</v>
      </c>
      <c r="N10" s="56" t="s">
        <v>347</v>
      </c>
      <c r="O10" s="53">
        <v>0</v>
      </c>
      <c r="P10" s="53">
        <v>0</v>
      </c>
      <c r="Q10" s="54" t="s">
        <v>347</v>
      </c>
      <c r="R10" s="55">
        <v>0</v>
      </c>
      <c r="S10" s="55">
        <v>0</v>
      </c>
      <c r="T10" s="56" t="s">
        <v>347</v>
      </c>
    </row>
    <row r="11" spans="2:20" ht="15" customHeight="1" x14ac:dyDescent="0.2">
      <c r="B11" s="52" t="s">
        <v>243</v>
      </c>
      <c r="C11" s="53">
        <v>6.8181818181818183</v>
      </c>
      <c r="D11" s="53">
        <v>5.9363636363636365</v>
      </c>
      <c r="E11" s="54">
        <v>0.1485451761102603</v>
      </c>
      <c r="F11" s="55">
        <v>0</v>
      </c>
      <c r="G11" s="55">
        <v>0</v>
      </c>
      <c r="H11" s="56" t="s">
        <v>347</v>
      </c>
      <c r="I11" s="53">
        <v>0</v>
      </c>
      <c r="J11" s="53">
        <v>0</v>
      </c>
      <c r="K11" s="54" t="s">
        <v>347</v>
      </c>
      <c r="L11" s="55">
        <v>0</v>
      </c>
      <c r="M11" s="55">
        <v>0</v>
      </c>
      <c r="N11" s="56" t="s">
        <v>347</v>
      </c>
      <c r="O11" s="53">
        <v>80.213903743315512</v>
      </c>
      <c r="P11" s="53">
        <v>81.932245922208281</v>
      </c>
      <c r="Q11" s="54">
        <v>-2.0972721540237882E-2</v>
      </c>
      <c r="R11" s="55">
        <v>0</v>
      </c>
      <c r="S11" s="55">
        <v>0</v>
      </c>
      <c r="T11" s="56" t="s">
        <v>347</v>
      </c>
    </row>
    <row r="12" spans="2:20" ht="15" customHeight="1" x14ac:dyDescent="0.2">
      <c r="B12" s="52" t="s">
        <v>147</v>
      </c>
      <c r="C12" s="53">
        <v>13.99090909090909</v>
      </c>
      <c r="D12" s="53">
        <v>12.709090909090909</v>
      </c>
      <c r="E12" s="54">
        <v>0.10085836909871237</v>
      </c>
      <c r="F12" s="55">
        <v>16.153268219383921</v>
      </c>
      <c r="G12" s="55">
        <v>14.543655701211971</v>
      </c>
      <c r="H12" s="56">
        <v>0.1106745478055986</v>
      </c>
      <c r="I12" s="53">
        <v>4.4710327455919394</v>
      </c>
      <c r="J12" s="53">
        <v>4.0645546921697546</v>
      </c>
      <c r="K12" s="54">
        <v>0.10000555637872277</v>
      </c>
      <c r="L12" s="55">
        <v>0</v>
      </c>
      <c r="M12" s="55">
        <v>0</v>
      </c>
      <c r="N12" s="56" t="s">
        <v>347</v>
      </c>
      <c r="O12" s="53">
        <v>18.395721925133689</v>
      </c>
      <c r="P12" s="53">
        <v>17.942283563362611</v>
      </c>
      <c r="Q12" s="54">
        <v>2.527205414905942E-2</v>
      </c>
      <c r="R12" s="55">
        <v>82.269503546099287</v>
      </c>
      <c r="S12" s="55">
        <v>81.192660550458712</v>
      </c>
      <c r="T12" s="56">
        <v>1.3262812036703098E-2</v>
      </c>
    </row>
    <row r="13" spans="2:20" ht="15" customHeight="1" x14ac:dyDescent="0.2">
      <c r="B13" s="52" t="s">
        <v>245</v>
      </c>
      <c r="C13" s="53">
        <v>2.8636363636363638</v>
      </c>
      <c r="D13" s="53">
        <v>2.8</v>
      </c>
      <c r="E13" s="54">
        <v>2.2727272727272929E-2</v>
      </c>
      <c r="F13" s="55">
        <v>2.504382669671926E-2</v>
      </c>
      <c r="G13" s="55">
        <v>0.19787286668315607</v>
      </c>
      <c r="H13" s="56">
        <v>-0.87343476083145499</v>
      </c>
      <c r="I13" s="53">
        <v>1.4483627204030227</v>
      </c>
      <c r="J13" s="53">
        <v>1.4644351464435146</v>
      </c>
      <c r="K13" s="54">
        <v>-1.0975170924793054E-2</v>
      </c>
      <c r="L13" s="55">
        <v>0</v>
      </c>
      <c r="M13" s="55">
        <v>0</v>
      </c>
      <c r="N13" s="56" t="s">
        <v>347</v>
      </c>
      <c r="O13" s="53">
        <v>1.3903743315508021</v>
      </c>
      <c r="P13" s="53">
        <v>0.12547051442910917</v>
      </c>
      <c r="Q13" s="54">
        <v>10.081283422459892</v>
      </c>
      <c r="R13" s="55">
        <v>17.730496453900709</v>
      </c>
      <c r="S13" s="55">
        <v>18.807339449541285</v>
      </c>
      <c r="T13" s="56">
        <v>-5.725653001210862E-2</v>
      </c>
    </row>
    <row r="14" spans="2:20" ht="15" customHeight="1" x14ac:dyDescent="0.2">
      <c r="B14" s="52" t="s">
        <v>246</v>
      </c>
      <c r="C14" s="53">
        <v>15.818181818181818</v>
      </c>
      <c r="D14" s="53">
        <v>15.918181818181818</v>
      </c>
      <c r="E14" s="54">
        <v>-6.2821245002855353E-3</v>
      </c>
      <c r="F14" s="55">
        <v>0</v>
      </c>
      <c r="G14" s="55">
        <v>0</v>
      </c>
      <c r="H14" s="56" t="s">
        <v>347</v>
      </c>
      <c r="I14" s="53">
        <v>0</v>
      </c>
      <c r="J14" s="53">
        <v>0</v>
      </c>
      <c r="K14" s="54" t="s">
        <v>347</v>
      </c>
      <c r="L14" s="55">
        <v>100</v>
      </c>
      <c r="M14" s="55">
        <v>100</v>
      </c>
      <c r="N14" s="56">
        <v>0</v>
      </c>
      <c r="O14" s="53">
        <v>0</v>
      </c>
      <c r="P14" s="53">
        <v>0</v>
      </c>
      <c r="Q14" s="54" t="s">
        <v>347</v>
      </c>
      <c r="R14" s="55">
        <v>0</v>
      </c>
      <c r="S14" s="55">
        <v>0</v>
      </c>
      <c r="T14" s="56" t="s">
        <v>347</v>
      </c>
    </row>
    <row r="15" spans="2:20" ht="15" customHeight="1" x14ac:dyDescent="0.2">
      <c r="B15" s="52" t="s">
        <v>148</v>
      </c>
      <c r="C15" s="53">
        <v>1.7</v>
      </c>
      <c r="D15" s="53">
        <v>1.3090909090909091</v>
      </c>
      <c r="E15" s="54">
        <v>0.29861111111111116</v>
      </c>
      <c r="F15" s="55">
        <v>0</v>
      </c>
      <c r="G15" s="55">
        <v>0</v>
      </c>
      <c r="H15" s="56" t="s">
        <v>347</v>
      </c>
      <c r="I15" s="53">
        <v>0</v>
      </c>
      <c r="J15" s="53">
        <v>0</v>
      </c>
      <c r="K15" s="54" t="s">
        <v>347</v>
      </c>
      <c r="L15" s="55">
        <v>0</v>
      </c>
      <c r="M15" s="55">
        <v>0</v>
      </c>
      <c r="N15" s="56" t="s">
        <v>347</v>
      </c>
      <c r="O15" s="53">
        <v>0</v>
      </c>
      <c r="P15" s="53">
        <v>0</v>
      </c>
      <c r="Q15" s="54" t="s">
        <v>347</v>
      </c>
      <c r="R15" s="55">
        <v>0</v>
      </c>
      <c r="S15" s="55">
        <v>0</v>
      </c>
      <c r="T15" s="56" t="s">
        <v>347</v>
      </c>
    </row>
    <row r="16" spans="2:20" ht="15" customHeight="1" x14ac:dyDescent="0.2">
      <c r="B16" s="52" t="s">
        <v>149</v>
      </c>
      <c r="C16" s="53">
        <v>1.2181818181818183</v>
      </c>
      <c r="D16" s="53">
        <v>1.2545454545454546</v>
      </c>
      <c r="E16" s="54">
        <v>-2.8985507246376829E-2</v>
      </c>
      <c r="F16" s="55">
        <v>0</v>
      </c>
      <c r="G16" s="55">
        <v>0</v>
      </c>
      <c r="H16" s="56" t="s">
        <v>347</v>
      </c>
      <c r="I16" s="53">
        <v>0</v>
      </c>
      <c r="J16" s="53">
        <v>0</v>
      </c>
      <c r="K16" s="54" t="s">
        <v>347</v>
      </c>
      <c r="L16" s="55">
        <v>0</v>
      </c>
      <c r="M16" s="55">
        <v>0</v>
      </c>
      <c r="N16" s="56" t="s">
        <v>347</v>
      </c>
      <c r="O16" s="53">
        <v>0</v>
      </c>
      <c r="P16" s="53">
        <v>0</v>
      </c>
      <c r="Q16" s="54" t="s">
        <v>347</v>
      </c>
      <c r="R16" s="55">
        <v>0</v>
      </c>
      <c r="S16" s="55">
        <v>0</v>
      </c>
      <c r="T16" s="56" t="s">
        <v>347</v>
      </c>
    </row>
    <row r="17" spans="2:20" ht="15" customHeight="1" x14ac:dyDescent="0.2">
      <c r="B17" s="164" t="s">
        <v>239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2:20" x14ac:dyDescent="0.2">
      <c r="B18" s="22"/>
      <c r="C18" s="22"/>
      <c r="D18" s="22"/>
      <c r="E18" s="22"/>
      <c r="F18" s="22"/>
      <c r="G18" s="22"/>
      <c r="H18" s="22"/>
      <c r="I18" s="24"/>
      <c r="J18" s="24"/>
      <c r="K18" s="24"/>
      <c r="L18" s="24"/>
      <c r="M18" s="24"/>
      <c r="N18" s="24"/>
      <c r="O18" s="24"/>
      <c r="P18" s="24"/>
      <c r="Q18" s="24"/>
    </row>
    <row r="19" spans="2:20" x14ac:dyDescent="0.2">
      <c r="B19" s="22"/>
      <c r="C19" s="22"/>
      <c r="D19" s="22"/>
      <c r="E19" s="22"/>
      <c r="F19" s="22"/>
      <c r="G19" s="22"/>
      <c r="H19" s="77" t="s">
        <v>111</v>
      </c>
      <c r="I19" s="24"/>
      <c r="J19" s="24"/>
      <c r="K19" s="24"/>
      <c r="L19" s="24"/>
      <c r="M19" s="24"/>
      <c r="N19" s="24"/>
      <c r="O19" s="24"/>
      <c r="P19" s="24"/>
      <c r="Q19" s="24"/>
    </row>
    <row r="20" spans="2:20" x14ac:dyDescent="0.2">
      <c r="B20" s="11"/>
      <c r="C20" s="11"/>
      <c r="D20" s="11"/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</row>
    <row r="21" spans="2:20" x14ac:dyDescent="0.2">
      <c r="B21" s="11"/>
      <c r="C21" s="11"/>
      <c r="D21" s="11"/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</row>
    <row r="22" spans="2:20" x14ac:dyDescent="0.2">
      <c r="B22" s="11"/>
      <c r="C22" s="11"/>
      <c r="D22" s="11"/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</row>
    <row r="23" spans="2:20" x14ac:dyDescent="0.2">
      <c r="B23" s="4"/>
      <c r="C23" s="4"/>
      <c r="D23" s="4"/>
      <c r="E23" s="4"/>
      <c r="F23" s="4"/>
      <c r="G23" s="4"/>
      <c r="H23" s="4"/>
    </row>
    <row r="24" spans="2:20" x14ac:dyDescent="0.2">
      <c r="B24" s="4"/>
      <c r="C24" s="4"/>
      <c r="D24" s="4"/>
      <c r="E24" s="4"/>
      <c r="F24" s="4"/>
      <c r="G24" s="4"/>
      <c r="H24" s="4"/>
    </row>
    <row r="25" spans="2:20" x14ac:dyDescent="0.2">
      <c r="B25" s="4"/>
      <c r="C25" s="4"/>
      <c r="D25" s="4"/>
      <c r="E25" s="4"/>
      <c r="F25" s="4"/>
      <c r="G25" s="4"/>
      <c r="H25" s="4"/>
    </row>
    <row r="26" spans="2:20" x14ac:dyDescent="0.2">
      <c r="B26" s="4"/>
      <c r="C26" s="4"/>
      <c r="D26" s="4"/>
      <c r="E26" s="4"/>
      <c r="F26" s="4"/>
      <c r="G26" s="4"/>
      <c r="H26" s="4"/>
    </row>
  </sheetData>
  <mergeCells count="9">
    <mergeCell ref="R6:T6"/>
    <mergeCell ref="B5:T5"/>
    <mergeCell ref="B17:T17"/>
    <mergeCell ref="B6:B7"/>
    <mergeCell ref="C6:E6"/>
    <mergeCell ref="F6:H6"/>
    <mergeCell ref="I6:K6"/>
    <mergeCell ref="L6:N6"/>
    <mergeCell ref="O6:Q6"/>
  </mergeCells>
  <hyperlinks>
    <hyperlink ref="H19" location="INDICE!A1" tooltip="Ver Índice" display="Ver Índice"/>
  </hyperlinks>
  <printOptions horizontalCentered="1" verticalCentered="1"/>
  <pageMargins left="0.37" right="0.36" top="0.98425196850393704" bottom="0.98425196850393704" header="0" footer="0"/>
  <pageSetup paperSize="9" scale="6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67"/>
  <sheetViews>
    <sheetView showGridLines="0" showRowColHeaders="0" showZeros="0" zoomScaleNormal="100" workbookViewId="0"/>
  </sheetViews>
  <sheetFormatPr baseColWidth="10" defaultRowHeight="12.75" x14ac:dyDescent="0.2"/>
  <cols>
    <col min="1" max="1" width="18.7109375" style="6" customWidth="1"/>
    <col min="2" max="2" width="37.5703125" style="6" customWidth="1"/>
    <col min="3" max="3" width="10.7109375" style="6" customWidth="1"/>
    <col min="4" max="5" width="6.7109375" style="6" hidden="1" customWidth="1"/>
    <col min="6" max="6" width="10.7109375" style="6" customWidth="1"/>
    <col min="7" max="7" width="6.7109375" style="6" hidden="1" customWidth="1"/>
    <col min="8" max="8" width="9.140625" style="6" hidden="1" customWidth="1"/>
    <col min="9" max="9" width="10.7109375" style="6" customWidth="1"/>
    <col min="10" max="11" width="6.7109375" style="6" hidden="1" customWidth="1"/>
    <col min="12" max="12" width="10.7109375" style="6" customWidth="1"/>
    <col min="13" max="13" width="6.7109375" style="6" hidden="1" customWidth="1"/>
    <col min="14" max="14" width="2.42578125" style="6" hidden="1" customWidth="1"/>
    <col min="15" max="15" width="10.7109375" style="6" customWidth="1"/>
    <col min="16" max="17" width="6.7109375" style="6" hidden="1" customWidth="1"/>
    <col min="18" max="18" width="10.7109375" style="6" customWidth="1"/>
    <col min="19" max="20" width="6.7109375" style="6" hidden="1" customWidth="1"/>
    <col min="21" max="23" width="9.42578125" style="6" hidden="1" customWidth="1"/>
    <col min="24" max="16384" width="11.42578125" style="6"/>
  </cols>
  <sheetData>
    <row r="3" spans="2:24" x14ac:dyDescent="0.2">
      <c r="B3" s="4"/>
      <c r="C3" s="4"/>
      <c r="D3" s="4"/>
      <c r="E3" s="4"/>
      <c r="F3" s="4"/>
      <c r="G3" s="4"/>
      <c r="H3" s="4"/>
    </row>
    <row r="4" spans="2:24" ht="36" customHeight="1" x14ac:dyDescent="0.2">
      <c r="B4" s="4"/>
      <c r="C4" s="4"/>
      <c r="D4" s="4"/>
      <c r="E4" s="4"/>
      <c r="F4" s="4"/>
      <c r="G4" s="4"/>
      <c r="H4" s="4"/>
    </row>
    <row r="5" spans="2:24" ht="18" customHeight="1" x14ac:dyDescent="0.2">
      <c r="B5" s="171" t="s">
        <v>214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</row>
    <row r="6" spans="2:24" ht="37.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4" ht="17.25" customHeight="1" x14ac:dyDescent="0.2">
      <c r="B7" s="166"/>
      <c r="C7" s="70">
        <v>2013</v>
      </c>
      <c r="D7" s="70">
        <v>2012</v>
      </c>
      <c r="E7" s="70" t="s">
        <v>204</v>
      </c>
      <c r="F7" s="71">
        <v>2013</v>
      </c>
      <c r="G7" s="71">
        <v>2012</v>
      </c>
      <c r="H7" s="71" t="s">
        <v>204</v>
      </c>
      <c r="I7" s="70">
        <v>2013</v>
      </c>
      <c r="J7" s="70">
        <v>2012</v>
      </c>
      <c r="K7" s="70" t="s">
        <v>204</v>
      </c>
      <c r="L7" s="71">
        <v>2013</v>
      </c>
      <c r="M7" s="71">
        <v>2012</v>
      </c>
      <c r="N7" s="71" t="s">
        <v>204</v>
      </c>
      <c r="O7" s="70">
        <v>2013</v>
      </c>
      <c r="P7" s="70">
        <v>2012</v>
      </c>
      <c r="Q7" s="70" t="s">
        <v>204</v>
      </c>
      <c r="R7" s="71">
        <v>2013</v>
      </c>
      <c r="S7" s="71">
        <v>2012</v>
      </c>
      <c r="T7" s="71" t="s">
        <v>204</v>
      </c>
      <c r="U7" s="70" t="e">
        <f>#REF!</f>
        <v>#REF!</v>
      </c>
      <c r="V7" s="70" t="e">
        <f>#REF!</f>
        <v>#REF!</v>
      </c>
      <c r="W7" s="70" t="e">
        <f>#REF!</f>
        <v>#REF!</v>
      </c>
    </row>
    <row r="8" spans="2:24" ht="15" customHeight="1" x14ac:dyDescent="0.2">
      <c r="B8" s="52" t="s">
        <v>151</v>
      </c>
      <c r="C8" s="53">
        <v>55.172727272727272</v>
      </c>
      <c r="D8" s="53">
        <v>50.6</v>
      </c>
      <c r="E8" s="54">
        <v>9.0370104204096302E-2</v>
      </c>
      <c r="F8" s="55">
        <v>61.207112446781871</v>
      </c>
      <c r="G8" s="55">
        <v>56.047489488003954</v>
      </c>
      <c r="H8" s="56">
        <v>9.205805658578603E-2</v>
      </c>
      <c r="I8" s="53">
        <v>54.439546599496225</v>
      </c>
      <c r="J8" s="53">
        <v>50.298864315600717</v>
      </c>
      <c r="K8" s="54">
        <v>8.232158598879602E-2</v>
      </c>
      <c r="L8" s="55">
        <v>63.549160671462829</v>
      </c>
      <c r="M8" s="55">
        <v>56.268568033273915</v>
      </c>
      <c r="N8" s="56">
        <v>0.12939004656886954</v>
      </c>
      <c r="O8" s="53">
        <v>57.540106951871657</v>
      </c>
      <c r="P8" s="53">
        <v>54.579673776662482</v>
      </c>
      <c r="Q8" s="54">
        <v>5.4240580244637071E-2</v>
      </c>
      <c r="R8" s="55">
        <v>23.687943262411348</v>
      </c>
      <c r="S8" s="55">
        <v>21.865443425076453</v>
      </c>
      <c r="T8" s="56">
        <v>8.3350691861330262E-2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4" ht="28.5" customHeight="1" x14ac:dyDescent="0.2">
      <c r="B9" s="52" t="s">
        <v>150</v>
      </c>
      <c r="C9" s="53">
        <v>29.690909090909091</v>
      </c>
      <c r="D9" s="53">
        <v>29.245454545454546</v>
      </c>
      <c r="E9" s="54">
        <v>1.5231582219459083E-2</v>
      </c>
      <c r="F9" s="55">
        <v>25.720010017530679</v>
      </c>
      <c r="G9" s="55">
        <v>25.253524610437793</v>
      </c>
      <c r="H9" s="56">
        <v>1.8472091095754539E-2</v>
      </c>
      <c r="I9" s="53">
        <v>29.124685138539043</v>
      </c>
      <c r="J9" s="53">
        <v>30.334728033472803</v>
      </c>
      <c r="K9" s="54">
        <v>-3.9889689915747373E-2</v>
      </c>
      <c r="L9" s="55">
        <v>22.841726618705035</v>
      </c>
      <c r="M9" s="55">
        <v>21.687462863933451</v>
      </c>
      <c r="N9" s="56">
        <v>5.3222627377550014E-2</v>
      </c>
      <c r="O9" s="53">
        <v>27.379679144385026</v>
      </c>
      <c r="P9" s="53">
        <v>29.485570890840652</v>
      </c>
      <c r="Q9" s="54">
        <v>-7.142109455000567E-2</v>
      </c>
      <c r="R9" s="55">
        <v>53.617021276595743</v>
      </c>
      <c r="S9" s="55">
        <v>53.669724770642205</v>
      </c>
      <c r="T9" s="56">
        <v>-9.8199672667764748E-4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4" ht="28.5" customHeight="1" x14ac:dyDescent="0.2">
      <c r="B10" s="52" t="s">
        <v>152</v>
      </c>
      <c r="C10" s="53">
        <v>14.263636363636364</v>
      </c>
      <c r="D10" s="53">
        <v>18.072727272727274</v>
      </c>
      <c r="E10" s="54">
        <v>-0.21076458752515093</v>
      </c>
      <c r="F10" s="55">
        <v>12.221387427998998</v>
      </c>
      <c r="G10" s="55">
        <v>16.84392777640366</v>
      </c>
      <c r="H10" s="56">
        <v>-0.27443363624963368</v>
      </c>
      <c r="I10" s="53">
        <v>15.617128463476071</v>
      </c>
      <c r="J10" s="53">
        <v>17.632994620442318</v>
      </c>
      <c r="K10" s="54">
        <v>-0.11432352815608582</v>
      </c>
      <c r="L10" s="55">
        <v>12.88968824940048</v>
      </c>
      <c r="M10" s="55">
        <v>19.073083778966133</v>
      </c>
      <c r="N10" s="56">
        <v>-0.32419484972769452</v>
      </c>
      <c r="O10" s="53">
        <v>14.010695187165775</v>
      </c>
      <c r="P10" s="53">
        <v>14.93099121706399</v>
      </c>
      <c r="Q10" s="54">
        <v>-6.1636633262930896E-2</v>
      </c>
      <c r="R10" s="55">
        <v>21.560283687943262</v>
      </c>
      <c r="S10" s="55">
        <v>21.406727828746178</v>
      </c>
      <c r="T10" s="56">
        <v>7.1732522796352782E-3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4" ht="15" customHeight="1" x14ac:dyDescent="0.2">
      <c r="B11" s="52" t="s">
        <v>71</v>
      </c>
      <c r="C11" s="53">
        <v>0.21818181818181817</v>
      </c>
      <c r="D11" s="53">
        <v>0.76363636363636367</v>
      </c>
      <c r="E11" s="54">
        <v>-0.7142857142857143</v>
      </c>
      <c r="F11" s="55">
        <v>0.22539444027047334</v>
      </c>
      <c r="G11" s="55">
        <v>0.7667573583972298</v>
      </c>
      <c r="H11" s="56">
        <v>-0.70604202515692782</v>
      </c>
      <c r="I11" s="53">
        <v>0.15743073047858941</v>
      </c>
      <c r="J11" s="53">
        <v>0.53795576808129109</v>
      </c>
      <c r="K11" s="54">
        <v>-0.7073537643436888</v>
      </c>
      <c r="L11" s="55">
        <v>0.35971223021582732</v>
      </c>
      <c r="M11" s="55">
        <v>1.4854426619132501</v>
      </c>
      <c r="N11" s="56">
        <v>-0.75784172661870508</v>
      </c>
      <c r="O11" s="53">
        <v>0.21390374331550802</v>
      </c>
      <c r="P11" s="53">
        <v>0.37641154328732745</v>
      </c>
      <c r="Q11" s="54">
        <v>-0.43172905525846705</v>
      </c>
      <c r="R11" s="55">
        <v>0.28368794326241137</v>
      </c>
      <c r="S11" s="55">
        <v>0.91743119266055051</v>
      </c>
      <c r="T11" s="56">
        <v>-0.69078014184397163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2:24" ht="15.75" customHeight="1" x14ac:dyDescent="0.2">
      <c r="B12" s="52" t="s">
        <v>19</v>
      </c>
      <c r="C12" s="53">
        <v>0.65454545454545454</v>
      </c>
      <c r="D12" s="53">
        <v>1.3181818181818181</v>
      </c>
      <c r="E12" s="54">
        <v>-0.50344827586206897</v>
      </c>
      <c r="F12" s="55">
        <v>0.62609566741798151</v>
      </c>
      <c r="G12" s="55">
        <v>1.0883007667573583</v>
      </c>
      <c r="H12" s="56">
        <v>-0.42470345832479561</v>
      </c>
      <c r="I12" s="53">
        <v>0.66120906801007562</v>
      </c>
      <c r="J12" s="53">
        <v>1.1954572624028692</v>
      </c>
      <c r="K12" s="54">
        <v>-0.44689861460957181</v>
      </c>
      <c r="L12" s="55">
        <v>0.35971223021582732</v>
      </c>
      <c r="M12" s="55">
        <v>1.4854426619132501</v>
      </c>
      <c r="N12" s="56">
        <v>-0.75784172661870508</v>
      </c>
      <c r="O12" s="53">
        <v>0.85561497326203206</v>
      </c>
      <c r="P12" s="53">
        <v>0.62735257214554585</v>
      </c>
      <c r="Q12" s="54">
        <v>0.36385026737967907</v>
      </c>
      <c r="R12" s="55">
        <v>0.85106382978723405</v>
      </c>
      <c r="S12" s="55">
        <v>2.1406727828746179</v>
      </c>
      <c r="T12" s="56">
        <v>-0.60243161094224928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2:24" ht="21" customHeight="1" x14ac:dyDescent="0.2">
      <c r="B13" s="164" t="s">
        <v>270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72"/>
      <c r="T13" s="72"/>
      <c r="U13" s="72"/>
      <c r="V13" s="72"/>
      <c r="W13" s="72"/>
    </row>
    <row r="14" spans="2:24" x14ac:dyDescent="0.2">
      <c r="B14" s="22"/>
      <c r="C14" s="22"/>
      <c r="D14" s="22"/>
      <c r="E14" s="22"/>
      <c r="F14" s="22"/>
      <c r="G14" s="22"/>
      <c r="H14" s="22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2:24" x14ac:dyDescent="0.2">
      <c r="B15" s="22"/>
      <c r="E15" s="22"/>
      <c r="F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77" t="s">
        <v>111</v>
      </c>
    </row>
    <row r="16" spans="2:24" x14ac:dyDescent="0.2">
      <c r="B16" s="22"/>
      <c r="C16" s="22"/>
      <c r="D16" s="22"/>
      <c r="E16" s="22"/>
      <c r="F16" s="22"/>
      <c r="G16" s="22"/>
      <c r="H16" s="22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4" ht="21" customHeight="1" x14ac:dyDescent="0.2">
      <c r="B17" s="171" t="s">
        <v>215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89"/>
      <c r="V17" s="89"/>
      <c r="W17" s="89"/>
    </row>
    <row r="18" spans="1:24" ht="38.25" customHeight="1" x14ac:dyDescent="0.2">
      <c r="B18" s="166"/>
      <c r="C18" s="167" t="s">
        <v>106</v>
      </c>
      <c r="D18" s="167"/>
      <c r="E18" s="167"/>
      <c r="F18" s="168" t="s">
        <v>107</v>
      </c>
      <c r="G18" s="168"/>
      <c r="H18" s="168"/>
      <c r="I18" s="167" t="s">
        <v>108</v>
      </c>
      <c r="J18" s="167"/>
      <c r="K18" s="167"/>
      <c r="L18" s="168" t="s">
        <v>109</v>
      </c>
      <c r="M18" s="168"/>
      <c r="N18" s="168"/>
      <c r="O18" s="167" t="s">
        <v>118</v>
      </c>
      <c r="P18" s="167"/>
      <c r="Q18" s="167"/>
      <c r="R18" s="168" t="s">
        <v>206</v>
      </c>
      <c r="S18" s="168"/>
      <c r="T18" s="168"/>
      <c r="U18" s="167" t="s">
        <v>110</v>
      </c>
      <c r="V18" s="167"/>
      <c r="W18" s="167"/>
    </row>
    <row r="19" spans="1:24" ht="24.95" customHeight="1" x14ac:dyDescent="0.2">
      <c r="B19" s="166"/>
      <c r="C19" s="70">
        <v>2013</v>
      </c>
      <c r="D19" s="70">
        <v>2012</v>
      </c>
      <c r="E19" s="70" t="s">
        <v>204</v>
      </c>
      <c r="F19" s="71">
        <v>2013</v>
      </c>
      <c r="G19" s="71">
        <v>2012</v>
      </c>
      <c r="H19" s="71" t="s">
        <v>204</v>
      </c>
      <c r="I19" s="70">
        <v>2013</v>
      </c>
      <c r="J19" s="70">
        <v>2012</v>
      </c>
      <c r="K19" s="70" t="s">
        <v>204</v>
      </c>
      <c r="L19" s="71">
        <v>2013</v>
      </c>
      <c r="M19" s="71">
        <v>2012</v>
      </c>
      <c r="N19" s="71" t="s">
        <v>204</v>
      </c>
      <c r="O19" s="70">
        <v>2013</v>
      </c>
      <c r="P19" s="70">
        <v>2012</v>
      </c>
      <c r="Q19" s="70" t="s">
        <v>204</v>
      </c>
      <c r="R19" s="71">
        <v>2013</v>
      </c>
      <c r="S19" s="71">
        <v>2012</v>
      </c>
      <c r="T19" s="71" t="s">
        <v>204</v>
      </c>
      <c r="U19" s="70" t="e">
        <f>#REF!</f>
        <v>#REF!</v>
      </c>
      <c r="V19" s="70" t="e">
        <f>#REF!</f>
        <v>#REF!</v>
      </c>
      <c r="W19" s="70" t="e">
        <f>#REF!</f>
        <v>#REF!</v>
      </c>
    </row>
    <row r="20" spans="1:24" ht="20.100000000000001" customHeight="1" x14ac:dyDescent="0.2">
      <c r="B20" s="109" t="s">
        <v>185</v>
      </c>
      <c r="C20" s="107">
        <v>40.072727272727278</v>
      </c>
      <c r="D20" s="107">
        <v>0</v>
      </c>
      <c r="E20" s="108" t="s">
        <v>347</v>
      </c>
      <c r="F20" s="107">
        <v>43.551214625594795</v>
      </c>
      <c r="G20" s="107">
        <v>0</v>
      </c>
      <c r="H20" s="108" t="s">
        <v>347</v>
      </c>
      <c r="I20" s="107">
        <v>42.002518891687657</v>
      </c>
      <c r="J20" s="107">
        <v>0</v>
      </c>
      <c r="K20" s="108" t="s">
        <v>347</v>
      </c>
      <c r="L20" s="107">
        <v>37.889688249400479</v>
      </c>
      <c r="M20" s="107">
        <v>0</v>
      </c>
      <c r="N20" s="108" t="s">
        <v>347</v>
      </c>
      <c r="O20" s="107">
        <v>44.81283422459893</v>
      </c>
      <c r="P20" s="107">
        <v>0</v>
      </c>
      <c r="Q20" s="108" t="s">
        <v>347</v>
      </c>
      <c r="R20" s="107">
        <v>25.248226950354614</v>
      </c>
      <c r="S20" s="107">
        <v>0</v>
      </c>
      <c r="T20" s="108" t="s">
        <v>347</v>
      </c>
      <c r="U20" s="70"/>
      <c r="V20" s="70"/>
      <c r="W20" s="70"/>
    </row>
    <row r="21" spans="1:24" ht="15" customHeight="1" x14ac:dyDescent="0.2">
      <c r="A21" s="26"/>
      <c r="B21" s="120" t="s">
        <v>248</v>
      </c>
      <c r="C21" s="53">
        <v>11.427272727272728</v>
      </c>
      <c r="D21" s="53">
        <v>0</v>
      </c>
      <c r="E21" s="54" t="s">
        <v>347</v>
      </c>
      <c r="F21" s="55">
        <v>15.401953418482345</v>
      </c>
      <c r="G21" s="55">
        <v>0</v>
      </c>
      <c r="H21" s="56" t="s">
        <v>347</v>
      </c>
      <c r="I21" s="53">
        <v>9.9496221662468507</v>
      </c>
      <c r="J21" s="53">
        <v>0</v>
      </c>
      <c r="K21" s="54" t="s">
        <v>347</v>
      </c>
      <c r="L21" s="55">
        <v>10.191846522781775</v>
      </c>
      <c r="M21" s="55">
        <v>0</v>
      </c>
      <c r="N21" s="56" t="s">
        <v>347</v>
      </c>
      <c r="O21" s="53">
        <v>12.51336898395722</v>
      </c>
      <c r="P21" s="53">
        <v>0</v>
      </c>
      <c r="Q21" s="54" t="s">
        <v>347</v>
      </c>
      <c r="R21" s="55">
        <v>3.1205673758865249</v>
      </c>
      <c r="S21" s="55">
        <v>0</v>
      </c>
      <c r="T21" s="56" t="s">
        <v>347</v>
      </c>
      <c r="U21" s="104" t="e">
        <f>#REF!</f>
        <v>#REF!</v>
      </c>
      <c r="V21" s="104" t="e">
        <f>#REF!</f>
        <v>#REF!</v>
      </c>
      <c r="W21" s="104" t="e">
        <f>#REF!</f>
        <v>#REF!</v>
      </c>
      <c r="X21" s="28"/>
    </row>
    <row r="22" spans="1:24" ht="15" customHeight="1" x14ac:dyDescent="0.2">
      <c r="A22" s="26"/>
      <c r="B22" s="120" t="s">
        <v>249</v>
      </c>
      <c r="C22" s="53">
        <v>2.5181818181818181</v>
      </c>
      <c r="D22" s="53">
        <v>0</v>
      </c>
      <c r="E22" s="54" t="s">
        <v>347</v>
      </c>
      <c r="F22" s="55">
        <v>2.5544703230653645</v>
      </c>
      <c r="G22" s="55">
        <v>0</v>
      </c>
      <c r="H22" s="56" t="s">
        <v>347</v>
      </c>
      <c r="I22" s="53">
        <v>2.4874055415617127</v>
      </c>
      <c r="J22" s="53">
        <v>0</v>
      </c>
      <c r="K22" s="54" t="s">
        <v>347</v>
      </c>
      <c r="L22" s="55">
        <v>2.5179856115107913</v>
      </c>
      <c r="M22" s="55">
        <v>0</v>
      </c>
      <c r="N22" s="56" t="s">
        <v>347</v>
      </c>
      <c r="O22" s="53">
        <v>2.9946524064171123</v>
      </c>
      <c r="P22" s="53">
        <v>0</v>
      </c>
      <c r="Q22" s="54" t="s">
        <v>347</v>
      </c>
      <c r="R22" s="55">
        <v>2.978723404255319</v>
      </c>
      <c r="S22" s="55">
        <v>0</v>
      </c>
      <c r="T22" s="56" t="s">
        <v>347</v>
      </c>
      <c r="U22" s="104" t="e">
        <f>#REF!</f>
        <v>#REF!</v>
      </c>
      <c r="V22" s="104" t="e">
        <f>#REF!</f>
        <v>#REF!</v>
      </c>
      <c r="W22" s="104" t="e">
        <f>#REF!</f>
        <v>#REF!</v>
      </c>
      <c r="X22" s="28"/>
    </row>
    <row r="23" spans="1:24" ht="20.100000000000001" customHeight="1" x14ac:dyDescent="0.2">
      <c r="A23" s="26"/>
      <c r="B23" s="120" t="s">
        <v>250</v>
      </c>
      <c r="C23" s="53">
        <v>26.127272727272729</v>
      </c>
      <c r="D23" s="53">
        <v>0</v>
      </c>
      <c r="E23" s="54" t="s">
        <v>347</v>
      </c>
      <c r="F23" s="55">
        <v>25.594790884047082</v>
      </c>
      <c r="G23" s="55">
        <v>0</v>
      </c>
      <c r="H23" s="56" t="s">
        <v>347</v>
      </c>
      <c r="I23" s="53">
        <v>29.565491183879093</v>
      </c>
      <c r="J23" s="53">
        <v>0</v>
      </c>
      <c r="K23" s="54" t="s">
        <v>347</v>
      </c>
      <c r="L23" s="55">
        <v>25.179856115107913</v>
      </c>
      <c r="M23" s="55">
        <v>0</v>
      </c>
      <c r="N23" s="56" t="s">
        <v>347</v>
      </c>
      <c r="O23" s="53">
        <v>29.304812834224599</v>
      </c>
      <c r="P23" s="53">
        <v>0</v>
      </c>
      <c r="Q23" s="54" t="s">
        <v>347</v>
      </c>
      <c r="R23" s="55">
        <v>19.148936170212767</v>
      </c>
      <c r="S23" s="55">
        <v>0</v>
      </c>
      <c r="T23" s="56" t="s">
        <v>347</v>
      </c>
      <c r="U23" s="103" t="e">
        <f t="shared" ref="U23:W23" si="0">SUM(U24:U25)</f>
        <v>#REF!</v>
      </c>
      <c r="V23" s="103" t="e">
        <f t="shared" si="0"/>
        <v>#REF!</v>
      </c>
      <c r="W23" s="103" t="e">
        <f t="shared" si="0"/>
        <v>#REF!</v>
      </c>
      <c r="X23" s="28"/>
    </row>
    <row r="24" spans="1:24" ht="15" customHeight="1" x14ac:dyDescent="0.2">
      <c r="A24" s="26"/>
      <c r="B24" s="109" t="s">
        <v>183</v>
      </c>
      <c r="C24" s="107">
        <v>28.518181818181816</v>
      </c>
      <c r="D24" s="107">
        <v>0</v>
      </c>
      <c r="E24" s="108" t="s">
        <v>347</v>
      </c>
      <c r="F24" s="107">
        <v>29.701978462309043</v>
      </c>
      <c r="G24" s="107">
        <v>0</v>
      </c>
      <c r="H24" s="108" t="s">
        <v>347</v>
      </c>
      <c r="I24" s="107">
        <v>24.653652392947105</v>
      </c>
      <c r="J24" s="107">
        <v>0</v>
      </c>
      <c r="K24" s="108" t="s">
        <v>347</v>
      </c>
      <c r="L24" s="107">
        <v>41.846522781774581</v>
      </c>
      <c r="M24" s="107">
        <v>0</v>
      </c>
      <c r="N24" s="108" t="s">
        <v>347</v>
      </c>
      <c r="O24" s="107">
        <v>23.636363636363637</v>
      </c>
      <c r="P24" s="107">
        <v>0</v>
      </c>
      <c r="Q24" s="108" t="s">
        <v>347</v>
      </c>
      <c r="R24" s="107">
        <v>16.453900709219859</v>
      </c>
      <c r="S24" s="107">
        <v>0</v>
      </c>
      <c r="T24" s="108" t="s">
        <v>347</v>
      </c>
      <c r="U24" s="104" t="e">
        <f>#REF!</f>
        <v>#REF!</v>
      </c>
      <c r="V24" s="104" t="e">
        <f>#REF!</f>
        <v>#REF!</v>
      </c>
      <c r="W24" s="104" t="e">
        <f>#REF!</f>
        <v>#REF!</v>
      </c>
      <c r="X24" s="28"/>
    </row>
    <row r="25" spans="1:24" ht="15" customHeight="1" x14ac:dyDescent="0.2">
      <c r="A25" s="26"/>
      <c r="B25" s="120" t="s">
        <v>248</v>
      </c>
      <c r="C25" s="53">
        <v>19.672727272727272</v>
      </c>
      <c r="D25" s="53">
        <v>0</v>
      </c>
      <c r="E25" s="54" t="s">
        <v>347</v>
      </c>
      <c r="F25" s="55">
        <v>21.237165038817931</v>
      </c>
      <c r="G25" s="55">
        <v>0</v>
      </c>
      <c r="H25" s="56" t="s">
        <v>347</v>
      </c>
      <c r="I25" s="53">
        <v>16.498740554156171</v>
      </c>
      <c r="J25" s="53">
        <v>0</v>
      </c>
      <c r="K25" s="54" t="s">
        <v>347</v>
      </c>
      <c r="L25" s="55">
        <v>30.755395683453237</v>
      </c>
      <c r="M25" s="55">
        <v>0</v>
      </c>
      <c r="N25" s="56" t="s">
        <v>347</v>
      </c>
      <c r="O25" s="53">
        <v>15.72192513368984</v>
      </c>
      <c r="P25" s="53">
        <v>0</v>
      </c>
      <c r="Q25" s="54" t="s">
        <v>347</v>
      </c>
      <c r="R25" s="55">
        <v>9.2198581560283692</v>
      </c>
      <c r="S25" s="55">
        <v>0</v>
      </c>
      <c r="T25" s="56" t="s">
        <v>347</v>
      </c>
      <c r="U25" s="104" t="e">
        <f>#REF!</f>
        <v>#REF!</v>
      </c>
      <c r="V25" s="104" t="e">
        <f>#REF!</f>
        <v>#REF!</v>
      </c>
      <c r="W25" s="104" t="e">
        <f>#REF!</f>
        <v>#REF!</v>
      </c>
      <c r="X25" s="28"/>
    </row>
    <row r="26" spans="1:24" ht="20.100000000000001" customHeight="1" x14ac:dyDescent="0.2">
      <c r="A26" s="26"/>
      <c r="B26" s="120" t="s">
        <v>249</v>
      </c>
      <c r="C26" s="53">
        <v>1.3181818181818181</v>
      </c>
      <c r="D26" s="53">
        <v>0</v>
      </c>
      <c r="E26" s="54" t="s">
        <v>347</v>
      </c>
      <c r="F26" s="55">
        <v>1.7029802153769096</v>
      </c>
      <c r="G26" s="55">
        <v>0</v>
      </c>
      <c r="H26" s="56" t="s">
        <v>347</v>
      </c>
      <c r="I26" s="53">
        <v>1.2279596977329974</v>
      </c>
      <c r="J26" s="53">
        <v>0</v>
      </c>
      <c r="K26" s="54" t="s">
        <v>347</v>
      </c>
      <c r="L26" s="55">
        <v>0.83932853717026379</v>
      </c>
      <c r="M26" s="55">
        <v>0</v>
      </c>
      <c r="N26" s="56" t="s">
        <v>347</v>
      </c>
      <c r="O26" s="53">
        <v>1.0695187165775402</v>
      </c>
      <c r="P26" s="53">
        <v>0</v>
      </c>
      <c r="Q26" s="54" t="s">
        <v>347</v>
      </c>
      <c r="R26" s="55">
        <v>1.1347517730496455</v>
      </c>
      <c r="S26" s="55">
        <v>0</v>
      </c>
      <c r="T26" s="56" t="s">
        <v>347</v>
      </c>
      <c r="U26" s="104"/>
      <c r="V26" s="104"/>
      <c r="W26" s="104"/>
      <c r="X26" s="28"/>
    </row>
    <row r="27" spans="1:24" ht="15" customHeight="1" x14ac:dyDescent="0.2">
      <c r="A27" s="26"/>
      <c r="B27" s="120" t="s">
        <v>250</v>
      </c>
      <c r="C27" s="53">
        <v>7.5272727272727273</v>
      </c>
      <c r="D27" s="53">
        <v>0</v>
      </c>
      <c r="E27" s="54" t="s">
        <v>347</v>
      </c>
      <c r="F27" s="55">
        <v>6.7618332081141999</v>
      </c>
      <c r="G27" s="55">
        <v>0</v>
      </c>
      <c r="H27" s="56" t="s">
        <v>347</v>
      </c>
      <c r="I27" s="53">
        <v>6.9269521410579342</v>
      </c>
      <c r="J27" s="53">
        <v>0</v>
      </c>
      <c r="K27" s="54" t="s">
        <v>347</v>
      </c>
      <c r="L27" s="55">
        <v>10.251798561151078</v>
      </c>
      <c r="M27" s="55">
        <v>0</v>
      </c>
      <c r="N27" s="56" t="s">
        <v>347</v>
      </c>
      <c r="O27" s="53">
        <v>6.8449197860962565</v>
      </c>
      <c r="P27" s="53">
        <v>0</v>
      </c>
      <c r="Q27" s="54" t="s">
        <v>347</v>
      </c>
      <c r="R27" s="55">
        <v>6.0992907801418443</v>
      </c>
      <c r="S27" s="55">
        <v>0</v>
      </c>
      <c r="T27" s="56" t="s">
        <v>347</v>
      </c>
      <c r="U27" s="104" t="e">
        <f>#REF!</f>
        <v>#REF!</v>
      </c>
      <c r="V27" s="104" t="e">
        <f>#REF!</f>
        <v>#REF!</v>
      </c>
      <c r="W27" s="104" t="e">
        <f>#REF!</f>
        <v>#REF!</v>
      </c>
      <c r="X27" s="28"/>
    </row>
    <row r="28" spans="1:24" ht="15" customHeight="1" x14ac:dyDescent="0.2">
      <c r="A28" s="121"/>
      <c r="B28" s="109" t="s">
        <v>184</v>
      </c>
      <c r="C28" s="107">
        <v>30.163636363636364</v>
      </c>
      <c r="D28" s="107">
        <v>0</v>
      </c>
      <c r="E28" s="108" t="s">
        <v>347</v>
      </c>
      <c r="F28" s="107">
        <v>25.669922364137243</v>
      </c>
      <c r="G28" s="107">
        <v>0</v>
      </c>
      <c r="H28" s="108" t="s">
        <v>347</v>
      </c>
      <c r="I28" s="107">
        <v>32.147355163727958</v>
      </c>
      <c r="J28" s="107">
        <v>0</v>
      </c>
      <c r="K28" s="108" t="s">
        <v>347</v>
      </c>
      <c r="L28" s="107">
        <v>19.304556354916066</v>
      </c>
      <c r="M28" s="107">
        <v>0</v>
      </c>
      <c r="N28" s="108" t="s">
        <v>347</v>
      </c>
      <c r="O28" s="107">
        <v>30.481283422459892</v>
      </c>
      <c r="P28" s="107">
        <v>0</v>
      </c>
      <c r="Q28" s="108" t="s">
        <v>347</v>
      </c>
      <c r="R28" s="107">
        <v>56.170212765957451</v>
      </c>
      <c r="S28" s="107">
        <v>0</v>
      </c>
      <c r="T28" s="108" t="s">
        <v>347</v>
      </c>
      <c r="U28" s="104" t="e">
        <f>#REF!</f>
        <v>#REF!</v>
      </c>
      <c r="V28" s="104" t="e">
        <f>#REF!</f>
        <v>#REF!</v>
      </c>
      <c r="W28" s="104" t="e">
        <f>#REF!</f>
        <v>#REF!</v>
      </c>
      <c r="X28" s="28"/>
    </row>
    <row r="29" spans="1:24" ht="15" customHeight="1" x14ac:dyDescent="0.2">
      <c r="A29" s="26"/>
      <c r="B29" s="120" t="s">
        <v>248</v>
      </c>
      <c r="C29" s="53">
        <v>0.36363636363636365</v>
      </c>
      <c r="D29" s="53">
        <v>0</v>
      </c>
      <c r="E29" s="54" t="s">
        <v>347</v>
      </c>
      <c r="F29" s="55">
        <v>0.37565740045078888</v>
      </c>
      <c r="G29" s="55">
        <v>0</v>
      </c>
      <c r="H29" s="56" t="s">
        <v>347</v>
      </c>
      <c r="I29" s="53">
        <v>0.37783375314861462</v>
      </c>
      <c r="J29" s="53">
        <v>0</v>
      </c>
      <c r="K29" s="54" t="s">
        <v>347</v>
      </c>
      <c r="L29" s="55">
        <v>0.35971223021582732</v>
      </c>
      <c r="M29" s="55">
        <v>0</v>
      </c>
      <c r="N29" s="56" t="s">
        <v>347</v>
      </c>
      <c r="O29" s="53">
        <v>0.42780748663101603</v>
      </c>
      <c r="P29" s="53">
        <v>0</v>
      </c>
      <c r="Q29" s="54" t="s">
        <v>347</v>
      </c>
      <c r="R29" s="55">
        <v>0.28368794326241137</v>
      </c>
      <c r="S29" s="55">
        <v>0</v>
      </c>
      <c r="T29" s="56" t="s">
        <v>347</v>
      </c>
      <c r="U29" s="104" t="e">
        <f>#REF!</f>
        <v>#REF!</v>
      </c>
      <c r="V29" s="104" t="e">
        <f>#REF!</f>
        <v>#REF!</v>
      </c>
      <c r="W29" s="104" t="e">
        <f>#REF!</f>
        <v>#REF!</v>
      </c>
      <c r="X29" s="28"/>
    </row>
    <row r="30" spans="1:24" ht="15" customHeight="1" x14ac:dyDescent="0.2">
      <c r="A30" s="122"/>
      <c r="B30" s="120" t="s">
        <v>249</v>
      </c>
      <c r="C30" s="53">
        <v>0.39090909090909093</v>
      </c>
      <c r="D30" s="53">
        <v>0</v>
      </c>
      <c r="E30" s="54" t="s">
        <v>347</v>
      </c>
      <c r="F30" s="55">
        <v>0.50087653393438514</v>
      </c>
      <c r="G30" s="55">
        <v>0</v>
      </c>
      <c r="H30" s="56" t="s">
        <v>347</v>
      </c>
      <c r="I30" s="53">
        <v>0.37783375314861462</v>
      </c>
      <c r="J30" s="53">
        <v>0</v>
      </c>
      <c r="K30" s="54" t="s">
        <v>347</v>
      </c>
      <c r="L30" s="55">
        <v>0.29976019184652281</v>
      </c>
      <c r="M30" s="55">
        <v>0</v>
      </c>
      <c r="N30" s="56" t="s">
        <v>347</v>
      </c>
      <c r="O30" s="53">
        <v>0.53475935828877008</v>
      </c>
      <c r="P30" s="53">
        <v>0</v>
      </c>
      <c r="Q30" s="54" t="s">
        <v>347</v>
      </c>
      <c r="R30" s="55">
        <v>0</v>
      </c>
      <c r="S30" s="55">
        <v>0</v>
      </c>
      <c r="T30" s="56" t="s">
        <v>347</v>
      </c>
      <c r="U30" s="104" t="e">
        <f>#REF!</f>
        <v>#REF!</v>
      </c>
      <c r="V30" s="104" t="e">
        <f>#REF!</f>
        <v>#REF!</v>
      </c>
      <c r="W30" s="104" t="e">
        <f>#REF!</f>
        <v>#REF!</v>
      </c>
      <c r="X30" s="28"/>
    </row>
    <row r="31" spans="1:24" ht="15.75" customHeight="1" x14ac:dyDescent="0.2">
      <c r="B31" s="120" t="s">
        <v>250</v>
      </c>
      <c r="C31" s="53">
        <v>29.40909090909091</v>
      </c>
      <c r="D31" s="53">
        <v>0</v>
      </c>
      <c r="E31" s="54" t="s">
        <v>347</v>
      </c>
      <c r="F31" s="55">
        <v>24.793388429752067</v>
      </c>
      <c r="G31" s="55">
        <v>0</v>
      </c>
      <c r="H31" s="56" t="s">
        <v>347</v>
      </c>
      <c r="I31" s="53">
        <v>31.39168765743073</v>
      </c>
      <c r="J31" s="53">
        <v>0</v>
      </c>
      <c r="K31" s="54" t="s">
        <v>347</v>
      </c>
      <c r="L31" s="55">
        <v>18.645083932853716</v>
      </c>
      <c r="M31" s="55">
        <v>0</v>
      </c>
      <c r="N31" s="56" t="s">
        <v>347</v>
      </c>
      <c r="O31" s="53">
        <v>29.518716577540108</v>
      </c>
      <c r="P31" s="53">
        <v>0</v>
      </c>
      <c r="Q31" s="54" t="s">
        <v>347</v>
      </c>
      <c r="R31" s="55">
        <v>55.886524822695037</v>
      </c>
      <c r="S31" s="55">
        <v>0</v>
      </c>
      <c r="T31" s="56" t="s">
        <v>347</v>
      </c>
      <c r="U31" s="105" t="e">
        <f>#REF!</f>
        <v>#REF!</v>
      </c>
      <c r="V31" s="105" t="e">
        <f>#REF!</f>
        <v>#REF!</v>
      </c>
      <c r="W31" s="105" t="e">
        <f>#REF!</f>
        <v>#REF!</v>
      </c>
      <c r="X31" s="29"/>
    </row>
    <row r="32" spans="1:24" ht="12.95" customHeight="1" x14ac:dyDescent="0.2">
      <c r="B32" s="102" t="s">
        <v>19</v>
      </c>
      <c r="C32" s="53">
        <v>1.2454545454545454</v>
      </c>
      <c r="D32" s="53">
        <v>100</v>
      </c>
      <c r="E32" s="54">
        <v>-0.9875454545454545</v>
      </c>
      <c r="F32" s="55">
        <v>1.0768845479589282</v>
      </c>
      <c r="G32" s="55">
        <v>100</v>
      </c>
      <c r="H32" s="56">
        <v>-0.98923115452041077</v>
      </c>
      <c r="I32" s="53">
        <v>1.1964735516372795</v>
      </c>
      <c r="J32" s="53">
        <v>100</v>
      </c>
      <c r="K32" s="54">
        <v>-0.98803526448362722</v>
      </c>
      <c r="L32" s="55">
        <v>0.95923261390887293</v>
      </c>
      <c r="M32" s="55">
        <v>100</v>
      </c>
      <c r="N32" s="56">
        <v>-0.99040767386091122</v>
      </c>
      <c r="O32" s="53">
        <v>1.0695187165775402</v>
      </c>
      <c r="P32" s="53">
        <v>100</v>
      </c>
      <c r="Q32" s="54">
        <v>-0.98930481283422456</v>
      </c>
      <c r="R32" s="55">
        <v>2.1276595744680851</v>
      </c>
      <c r="S32" s="55">
        <v>100</v>
      </c>
      <c r="T32" s="56">
        <v>-0.97872340425531912</v>
      </c>
      <c r="U32" s="72"/>
      <c r="V32" s="72"/>
      <c r="W32" s="72"/>
    </row>
    <row r="33" spans="1:23" ht="22.5" customHeight="1" x14ac:dyDescent="0.2">
      <c r="B33" s="164" t="s">
        <v>270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72"/>
      <c r="T33" s="72"/>
      <c r="U33" s="24"/>
      <c r="V33" s="24"/>
      <c r="W33" s="24"/>
    </row>
    <row r="34" spans="1:23" ht="21" customHeight="1" x14ac:dyDescent="0.2">
      <c r="A34" s="26"/>
      <c r="B34" s="22"/>
      <c r="C34" s="22"/>
      <c r="D34" s="22"/>
      <c r="E34" s="22"/>
      <c r="F34" s="22"/>
      <c r="G34" s="22"/>
      <c r="H34" s="77" t="s">
        <v>111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89"/>
      <c r="V34" s="89"/>
      <c r="W34" s="89"/>
    </row>
    <row r="35" spans="1:23" ht="12.75" customHeight="1" x14ac:dyDescent="0.2">
      <c r="A35" s="26"/>
      <c r="B35" s="22"/>
      <c r="C35" s="22"/>
      <c r="D35" s="22"/>
      <c r="E35" s="22"/>
      <c r="F35" s="22"/>
      <c r="G35" s="22"/>
      <c r="H35" s="22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178" t="s">
        <v>110</v>
      </c>
      <c r="V35" s="178"/>
      <c r="W35" s="178"/>
    </row>
    <row r="36" spans="1:23" ht="24.75" customHeight="1" x14ac:dyDescent="0.2">
      <c r="A36" s="123"/>
      <c r="B36" s="171" t="s">
        <v>216</v>
      </c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73" t="e">
        <f>#REF!</f>
        <v>#REF!</v>
      </c>
      <c r="V36" s="73" t="e">
        <f>#REF!</f>
        <v>#REF!</v>
      </c>
      <c r="W36" s="73" t="e">
        <f>#REF!</f>
        <v>#REF!</v>
      </c>
    </row>
    <row r="37" spans="1:23" ht="44.25" customHeight="1" x14ac:dyDescent="0.2">
      <c r="A37" s="123"/>
      <c r="B37" s="166"/>
      <c r="C37" s="167" t="s">
        <v>106</v>
      </c>
      <c r="D37" s="167"/>
      <c r="E37" s="167"/>
      <c r="F37" s="168" t="s">
        <v>107</v>
      </c>
      <c r="G37" s="168"/>
      <c r="H37" s="168"/>
      <c r="I37" s="167" t="s">
        <v>108</v>
      </c>
      <c r="J37" s="167"/>
      <c r="K37" s="167"/>
      <c r="L37" s="168" t="s">
        <v>109</v>
      </c>
      <c r="M37" s="168"/>
      <c r="N37" s="168"/>
      <c r="O37" s="167" t="s">
        <v>118</v>
      </c>
      <c r="P37" s="167"/>
      <c r="Q37" s="167"/>
      <c r="R37" s="168" t="s">
        <v>153</v>
      </c>
      <c r="S37" s="168"/>
      <c r="T37" s="168"/>
      <c r="U37" s="73"/>
      <c r="V37" s="73"/>
      <c r="W37" s="73"/>
    </row>
    <row r="38" spans="1:23" ht="15" customHeight="1" x14ac:dyDescent="0.2">
      <c r="A38" s="26"/>
      <c r="B38" s="166"/>
      <c r="C38" s="70">
        <v>2013</v>
      </c>
      <c r="D38" s="70">
        <v>2012</v>
      </c>
      <c r="E38" s="70" t="s">
        <v>204</v>
      </c>
      <c r="F38" s="71">
        <v>2013</v>
      </c>
      <c r="G38" s="71">
        <v>2012</v>
      </c>
      <c r="H38" s="71" t="s">
        <v>204</v>
      </c>
      <c r="I38" s="70">
        <v>2013</v>
      </c>
      <c r="J38" s="70">
        <v>2012</v>
      </c>
      <c r="K38" s="70" t="s">
        <v>204</v>
      </c>
      <c r="L38" s="71">
        <v>2013</v>
      </c>
      <c r="M38" s="71">
        <v>2012</v>
      </c>
      <c r="N38" s="71" t="s">
        <v>204</v>
      </c>
      <c r="O38" s="70">
        <v>2013</v>
      </c>
      <c r="P38" s="70">
        <v>2012</v>
      </c>
      <c r="Q38" s="70" t="s">
        <v>204</v>
      </c>
      <c r="R38" s="71">
        <v>2013</v>
      </c>
      <c r="S38" s="71">
        <v>2012</v>
      </c>
      <c r="T38" s="71" t="s">
        <v>204</v>
      </c>
      <c r="U38" s="40" t="e">
        <f>SUM(U39:U39)</f>
        <v>#REF!</v>
      </c>
      <c r="V38" s="40" t="e">
        <f>SUM(V39:V39)</f>
        <v>#REF!</v>
      </c>
      <c r="W38" s="40" t="e">
        <f>SUM(W39:W39)</f>
        <v>#REF!</v>
      </c>
    </row>
    <row r="39" spans="1:23" ht="15" customHeight="1" x14ac:dyDescent="0.2">
      <c r="B39" s="106" t="s">
        <v>185</v>
      </c>
      <c r="C39" s="107">
        <v>41.454545454545453</v>
      </c>
      <c r="D39" s="107">
        <v>0</v>
      </c>
      <c r="E39" s="108" t="s">
        <v>347</v>
      </c>
      <c r="F39" s="107">
        <v>45.078888054094662</v>
      </c>
      <c r="G39" s="107">
        <v>0</v>
      </c>
      <c r="H39" s="108" t="s">
        <v>347</v>
      </c>
      <c r="I39" s="107">
        <v>43.230478589420656</v>
      </c>
      <c r="J39" s="107">
        <v>0</v>
      </c>
      <c r="K39" s="108" t="s">
        <v>347</v>
      </c>
      <c r="L39" s="107">
        <v>40.34772182254197</v>
      </c>
      <c r="M39" s="107">
        <v>0</v>
      </c>
      <c r="N39" s="108" t="s">
        <v>347</v>
      </c>
      <c r="O39" s="107">
        <v>44.598930481283425</v>
      </c>
      <c r="P39" s="107">
        <v>0</v>
      </c>
      <c r="Q39" s="108" t="s">
        <v>347</v>
      </c>
      <c r="R39" s="107">
        <v>25.390070921985814</v>
      </c>
      <c r="S39" s="107">
        <v>0</v>
      </c>
      <c r="T39" s="108" t="s">
        <v>347</v>
      </c>
      <c r="U39" s="107" t="e">
        <f t="shared" ref="U39:W39" si="1">SUM(U40:U42)</f>
        <v>#REF!</v>
      </c>
      <c r="V39" s="107" t="e">
        <f t="shared" si="1"/>
        <v>#REF!</v>
      </c>
      <c r="W39" s="107" t="e">
        <f t="shared" si="1"/>
        <v>#REF!</v>
      </c>
    </row>
    <row r="40" spans="1:23" ht="15" customHeight="1" x14ac:dyDescent="0.2">
      <c r="B40" s="120" t="s">
        <v>248</v>
      </c>
      <c r="C40" s="53">
        <v>11.663636363636364</v>
      </c>
      <c r="D40" s="53">
        <v>0</v>
      </c>
      <c r="E40" s="54" t="s">
        <v>347</v>
      </c>
      <c r="F40" s="55">
        <v>15.777610818933132</v>
      </c>
      <c r="G40" s="55">
        <v>0</v>
      </c>
      <c r="H40" s="56" t="s">
        <v>347</v>
      </c>
      <c r="I40" s="53">
        <v>9.9496221662468507</v>
      </c>
      <c r="J40" s="53">
        <v>0</v>
      </c>
      <c r="K40" s="54" t="s">
        <v>347</v>
      </c>
      <c r="L40" s="55">
        <v>10.611510791366907</v>
      </c>
      <c r="M40" s="55">
        <v>0</v>
      </c>
      <c r="N40" s="56" t="s">
        <v>347</v>
      </c>
      <c r="O40" s="53">
        <v>12.299465240641711</v>
      </c>
      <c r="P40" s="53">
        <v>0</v>
      </c>
      <c r="Q40" s="54" t="s">
        <v>347</v>
      </c>
      <c r="R40" s="55">
        <v>2.978723404255319</v>
      </c>
      <c r="S40" s="55">
        <v>0</v>
      </c>
      <c r="T40" s="56" t="s">
        <v>347</v>
      </c>
      <c r="U40" s="41" t="e">
        <f t="shared" ref="U40:W40" si="2">SUM(U41:U42)</f>
        <v>#REF!</v>
      </c>
      <c r="V40" s="41" t="e">
        <f t="shared" si="2"/>
        <v>#REF!</v>
      </c>
      <c r="W40" s="41" t="e">
        <f t="shared" si="2"/>
        <v>#REF!</v>
      </c>
    </row>
    <row r="41" spans="1:23" ht="15" customHeight="1" x14ac:dyDescent="0.2">
      <c r="B41" s="120" t="s">
        <v>249</v>
      </c>
      <c r="C41" s="53">
        <v>2.3818181818181818</v>
      </c>
      <c r="D41" s="53">
        <v>0</v>
      </c>
      <c r="E41" s="54" t="s">
        <v>347</v>
      </c>
      <c r="F41" s="55">
        <v>2.5294264963686452</v>
      </c>
      <c r="G41" s="55">
        <v>0</v>
      </c>
      <c r="H41" s="56" t="s">
        <v>347</v>
      </c>
      <c r="I41" s="53">
        <v>2.2040302267002518</v>
      </c>
      <c r="J41" s="53">
        <v>0</v>
      </c>
      <c r="K41" s="54" t="s">
        <v>347</v>
      </c>
      <c r="L41" s="55">
        <v>2.5779376498800959</v>
      </c>
      <c r="M41" s="55">
        <v>0</v>
      </c>
      <c r="N41" s="56" t="s">
        <v>347</v>
      </c>
      <c r="O41" s="53">
        <v>2.7807486631016043</v>
      </c>
      <c r="P41" s="53">
        <v>0</v>
      </c>
      <c r="Q41" s="54" t="s">
        <v>347</v>
      </c>
      <c r="R41" s="55">
        <v>2.5531914893617023</v>
      </c>
      <c r="S41" s="55">
        <v>0</v>
      </c>
      <c r="T41" s="56" t="s">
        <v>347</v>
      </c>
      <c r="U41" s="9" t="e">
        <f>#REF!</f>
        <v>#REF!</v>
      </c>
      <c r="V41" s="9" t="e">
        <f>#REF!</f>
        <v>#REF!</v>
      </c>
      <c r="W41" s="9" t="e">
        <f>#REF!</f>
        <v>#REF!</v>
      </c>
    </row>
    <row r="42" spans="1:23" ht="15" customHeight="1" x14ac:dyDescent="0.2">
      <c r="B42" s="120" t="s">
        <v>250</v>
      </c>
      <c r="C42" s="53">
        <v>27.40909090909091</v>
      </c>
      <c r="D42" s="53">
        <v>0</v>
      </c>
      <c r="E42" s="54" t="s">
        <v>347</v>
      </c>
      <c r="F42" s="55">
        <v>26.771850738792889</v>
      </c>
      <c r="G42" s="55">
        <v>0</v>
      </c>
      <c r="H42" s="56" t="s">
        <v>347</v>
      </c>
      <c r="I42" s="53">
        <v>31.076826196473551</v>
      </c>
      <c r="J42" s="53">
        <v>0</v>
      </c>
      <c r="K42" s="54" t="s">
        <v>347</v>
      </c>
      <c r="L42" s="55">
        <v>27.158273381294965</v>
      </c>
      <c r="M42" s="55">
        <v>0</v>
      </c>
      <c r="N42" s="56" t="s">
        <v>347</v>
      </c>
      <c r="O42" s="53">
        <v>29.518716577540108</v>
      </c>
      <c r="P42" s="53">
        <v>0</v>
      </c>
      <c r="Q42" s="54" t="s">
        <v>347</v>
      </c>
      <c r="R42" s="55">
        <v>19.858156028368793</v>
      </c>
      <c r="S42" s="55">
        <v>0</v>
      </c>
      <c r="T42" s="56" t="s">
        <v>347</v>
      </c>
      <c r="U42" s="9"/>
      <c r="V42" s="9"/>
      <c r="W42" s="9"/>
    </row>
    <row r="43" spans="1:23" ht="15" customHeight="1" x14ac:dyDescent="0.2">
      <c r="B43" s="106" t="s">
        <v>183</v>
      </c>
      <c r="C43" s="107">
        <v>19.518181818181816</v>
      </c>
      <c r="D43" s="107">
        <v>0</v>
      </c>
      <c r="E43" s="108" t="s">
        <v>347</v>
      </c>
      <c r="F43" s="107">
        <v>21.487603305785125</v>
      </c>
      <c r="G43" s="107">
        <v>0</v>
      </c>
      <c r="H43" s="108" t="s">
        <v>347</v>
      </c>
      <c r="I43" s="107">
        <v>16.467254408060455</v>
      </c>
      <c r="J43" s="107">
        <v>0</v>
      </c>
      <c r="K43" s="108" t="s">
        <v>347</v>
      </c>
      <c r="L43" s="107">
        <v>30.875299760191847</v>
      </c>
      <c r="M43" s="107">
        <v>0</v>
      </c>
      <c r="N43" s="108" t="s">
        <v>347</v>
      </c>
      <c r="O43" s="107">
        <v>15.72192513368984</v>
      </c>
      <c r="P43" s="107">
        <v>0</v>
      </c>
      <c r="Q43" s="108" t="s">
        <v>347</v>
      </c>
      <c r="R43" s="107">
        <v>7.0921985815602842</v>
      </c>
      <c r="S43" s="107">
        <v>0</v>
      </c>
      <c r="T43" s="108" t="s">
        <v>347</v>
      </c>
      <c r="U43" s="9" t="e">
        <f>#REF!</f>
        <v>#REF!</v>
      </c>
      <c r="V43" s="9" t="e">
        <f>#REF!</f>
        <v>#REF!</v>
      </c>
      <c r="W43" s="9" t="e">
        <f>#REF!</f>
        <v>#REF!</v>
      </c>
    </row>
    <row r="44" spans="1:23" ht="15" customHeight="1" x14ac:dyDescent="0.2">
      <c r="B44" s="120" t="s">
        <v>248</v>
      </c>
      <c r="C44" s="53">
        <v>18.59090909090909</v>
      </c>
      <c r="D44" s="53">
        <v>0</v>
      </c>
      <c r="E44" s="54" t="s">
        <v>347</v>
      </c>
      <c r="F44" s="55">
        <v>20.310543451039319</v>
      </c>
      <c r="G44" s="55">
        <v>0</v>
      </c>
      <c r="H44" s="56" t="s">
        <v>347</v>
      </c>
      <c r="I44" s="53">
        <v>15.585642317380353</v>
      </c>
      <c r="J44" s="53">
        <v>0</v>
      </c>
      <c r="K44" s="54" t="s">
        <v>347</v>
      </c>
      <c r="L44" s="55">
        <v>30.155875299760194</v>
      </c>
      <c r="M44" s="55">
        <v>0</v>
      </c>
      <c r="N44" s="56" t="s">
        <v>347</v>
      </c>
      <c r="O44" s="53">
        <v>15.080213903743315</v>
      </c>
      <c r="P44" s="53">
        <v>0</v>
      </c>
      <c r="Q44" s="54" t="s">
        <v>347</v>
      </c>
      <c r="R44" s="55">
        <v>6.666666666666667</v>
      </c>
      <c r="S44" s="55">
        <v>0</v>
      </c>
      <c r="T44" s="56" t="s">
        <v>347</v>
      </c>
      <c r="U44" s="9" t="e">
        <f>#REF!</f>
        <v>#REF!</v>
      </c>
      <c r="V44" s="9" t="e">
        <f>#REF!</f>
        <v>#REF!</v>
      </c>
      <c r="W44" s="9" t="e">
        <f>#REF!</f>
        <v>#REF!</v>
      </c>
    </row>
    <row r="45" spans="1:23" ht="15" customHeight="1" x14ac:dyDescent="0.2">
      <c r="B45" s="120" t="s">
        <v>249</v>
      </c>
      <c r="C45" s="53">
        <v>0.92727272727272725</v>
      </c>
      <c r="D45" s="53">
        <v>0</v>
      </c>
      <c r="E45" s="54" t="s">
        <v>347</v>
      </c>
      <c r="F45" s="55">
        <v>1.1770598547458051</v>
      </c>
      <c r="G45" s="55">
        <v>0</v>
      </c>
      <c r="H45" s="56" t="s">
        <v>347</v>
      </c>
      <c r="I45" s="53">
        <v>0.88161209068010071</v>
      </c>
      <c r="J45" s="53">
        <v>0</v>
      </c>
      <c r="K45" s="54" t="s">
        <v>347</v>
      </c>
      <c r="L45" s="55">
        <v>0.71942446043165464</v>
      </c>
      <c r="M45" s="55">
        <v>0</v>
      </c>
      <c r="N45" s="56" t="s">
        <v>347</v>
      </c>
      <c r="O45" s="53">
        <v>0.64171122994652408</v>
      </c>
      <c r="P45" s="53">
        <v>0</v>
      </c>
      <c r="Q45" s="54" t="s">
        <v>347</v>
      </c>
      <c r="R45" s="55">
        <v>0.42553191489361702</v>
      </c>
      <c r="S45" s="55">
        <v>0</v>
      </c>
      <c r="T45" s="56" t="s">
        <v>347</v>
      </c>
      <c r="U45" s="9" t="e">
        <f>#REF!</f>
        <v>#REF!</v>
      </c>
      <c r="V45" s="9" t="e">
        <f>#REF!</f>
        <v>#REF!</v>
      </c>
      <c r="W45" s="9" t="e">
        <f>#REF!</f>
        <v>#REF!</v>
      </c>
    </row>
    <row r="46" spans="1:23" ht="15" customHeight="1" x14ac:dyDescent="0.2">
      <c r="B46" s="120" t="s">
        <v>250</v>
      </c>
      <c r="C46" s="53">
        <v>9.5090909090909097</v>
      </c>
      <c r="D46" s="53">
        <v>0</v>
      </c>
      <c r="E46" s="54" t="s">
        <v>347</v>
      </c>
      <c r="F46" s="55">
        <v>8.1893313298271977</v>
      </c>
      <c r="G46" s="55">
        <v>0</v>
      </c>
      <c r="H46" s="56" t="s">
        <v>347</v>
      </c>
      <c r="I46" s="53">
        <v>9.4773299748110826</v>
      </c>
      <c r="J46" s="53">
        <v>0</v>
      </c>
      <c r="K46" s="54" t="s">
        <v>347</v>
      </c>
      <c r="L46" s="55">
        <v>12.050359712230216</v>
      </c>
      <c r="M46" s="55">
        <v>0</v>
      </c>
      <c r="N46" s="56" t="s">
        <v>347</v>
      </c>
      <c r="O46" s="53">
        <v>7.2727272727272725</v>
      </c>
      <c r="P46" s="53">
        <v>0</v>
      </c>
      <c r="Q46" s="54" t="s">
        <v>347</v>
      </c>
      <c r="R46" s="55">
        <v>11.773049645390071</v>
      </c>
      <c r="S46" s="55">
        <v>0</v>
      </c>
      <c r="T46" s="56" t="s">
        <v>347</v>
      </c>
      <c r="U46" s="9" t="e">
        <f>#REF!</f>
        <v>#REF!</v>
      </c>
      <c r="V46" s="9" t="e">
        <f>#REF!</f>
        <v>#REF!</v>
      </c>
      <c r="W46" s="9" t="e">
        <f>#REF!</f>
        <v>#REF!</v>
      </c>
    </row>
    <row r="47" spans="1:23" ht="15" customHeight="1" x14ac:dyDescent="0.2">
      <c r="B47" s="106" t="s">
        <v>251</v>
      </c>
      <c r="C47" s="107">
        <v>19.945454545454545</v>
      </c>
      <c r="D47" s="107">
        <v>0</v>
      </c>
      <c r="E47" s="108" t="s">
        <v>347</v>
      </c>
      <c r="F47" s="107">
        <v>19.30879038317055</v>
      </c>
      <c r="G47" s="107">
        <v>0</v>
      </c>
      <c r="H47" s="108" t="s">
        <v>347</v>
      </c>
      <c r="I47" s="107">
        <v>19.080604534005037</v>
      </c>
      <c r="J47" s="107">
        <v>0</v>
      </c>
      <c r="K47" s="108" t="s">
        <v>347</v>
      </c>
      <c r="L47" s="107">
        <v>10.551558752997602</v>
      </c>
      <c r="M47" s="107">
        <v>0</v>
      </c>
      <c r="N47" s="108" t="s">
        <v>347</v>
      </c>
      <c r="O47" s="107">
        <v>22.139037433155078</v>
      </c>
      <c r="P47" s="107">
        <v>0</v>
      </c>
      <c r="Q47" s="108" t="s">
        <v>347</v>
      </c>
      <c r="R47" s="107">
        <v>40.425531914893618</v>
      </c>
      <c r="S47" s="107">
        <v>0</v>
      </c>
      <c r="T47" s="108" t="s">
        <v>347</v>
      </c>
      <c r="U47" s="9" t="e">
        <f>#REF!</f>
        <v>#REF!</v>
      </c>
      <c r="V47" s="9" t="e">
        <f>#REF!</f>
        <v>#REF!</v>
      </c>
      <c r="W47" s="9" t="e">
        <f>#REF!</f>
        <v>#REF!</v>
      </c>
    </row>
    <row r="48" spans="1:23" ht="15" customHeight="1" x14ac:dyDescent="0.2">
      <c r="B48" s="120" t="s">
        <v>249</v>
      </c>
      <c r="C48" s="53">
        <v>1.4636363636363636</v>
      </c>
      <c r="D48" s="53">
        <v>0</v>
      </c>
      <c r="E48" s="54" t="s">
        <v>347</v>
      </c>
      <c r="F48" s="55">
        <v>1.252191334835963</v>
      </c>
      <c r="G48" s="55">
        <v>0</v>
      </c>
      <c r="H48" s="56" t="s">
        <v>347</v>
      </c>
      <c r="I48" s="53">
        <v>1.4168765743073048</v>
      </c>
      <c r="J48" s="53">
        <v>0</v>
      </c>
      <c r="K48" s="54" t="s">
        <v>347</v>
      </c>
      <c r="L48" s="55">
        <v>1.0191846522781776</v>
      </c>
      <c r="M48" s="55">
        <v>0</v>
      </c>
      <c r="N48" s="56" t="s">
        <v>347</v>
      </c>
      <c r="O48" s="53">
        <v>2.5668449197860963</v>
      </c>
      <c r="P48" s="53">
        <v>0</v>
      </c>
      <c r="Q48" s="54" t="s">
        <v>347</v>
      </c>
      <c r="R48" s="55">
        <v>0.56737588652482274</v>
      </c>
      <c r="S48" s="55">
        <v>0</v>
      </c>
      <c r="T48" s="56" t="s">
        <v>347</v>
      </c>
      <c r="U48" s="9" t="e">
        <f>#REF!</f>
        <v>#REF!</v>
      </c>
      <c r="V48" s="9" t="e">
        <f>#REF!</f>
        <v>#REF!</v>
      </c>
      <c r="W48" s="9" t="e">
        <f>#REF!</f>
        <v>#REF!</v>
      </c>
    </row>
    <row r="49" spans="2:24" ht="15" customHeight="1" x14ac:dyDescent="0.2">
      <c r="B49" s="120" t="s">
        <v>250</v>
      </c>
      <c r="C49" s="53">
        <v>11.109090909090909</v>
      </c>
      <c r="D49" s="53">
        <v>0</v>
      </c>
      <c r="E49" s="54" t="s">
        <v>347</v>
      </c>
      <c r="F49" s="55">
        <v>8.3145504633107947</v>
      </c>
      <c r="G49" s="55">
        <v>0</v>
      </c>
      <c r="H49" s="56" t="s">
        <v>347</v>
      </c>
      <c r="I49" s="53">
        <v>11.775818639798489</v>
      </c>
      <c r="J49" s="53">
        <v>0</v>
      </c>
      <c r="K49" s="54" t="s">
        <v>347</v>
      </c>
      <c r="L49" s="55">
        <v>8.6330935251798557</v>
      </c>
      <c r="M49" s="55">
        <v>0</v>
      </c>
      <c r="N49" s="56" t="s">
        <v>347</v>
      </c>
      <c r="O49" s="53">
        <v>14.117647058823529</v>
      </c>
      <c r="P49" s="53">
        <v>0</v>
      </c>
      <c r="Q49" s="54" t="s">
        <v>347</v>
      </c>
      <c r="R49" s="55">
        <v>15.886524822695035</v>
      </c>
      <c r="S49" s="55">
        <v>0</v>
      </c>
      <c r="T49" s="56" t="s">
        <v>347</v>
      </c>
      <c r="U49" s="9" t="e">
        <f>#REF!</f>
        <v>#REF!</v>
      </c>
      <c r="V49" s="9" t="e">
        <f>#REF!</f>
        <v>#REF!</v>
      </c>
      <c r="W49" s="9" t="e">
        <f>#REF!</f>
        <v>#REF!</v>
      </c>
    </row>
    <row r="50" spans="2:24" ht="15" customHeight="1" x14ac:dyDescent="0.2">
      <c r="B50" s="102" t="s">
        <v>38</v>
      </c>
      <c r="C50" s="53">
        <v>7.372727272727273</v>
      </c>
      <c r="D50" s="53">
        <v>0</v>
      </c>
      <c r="E50" s="54" t="s">
        <v>347</v>
      </c>
      <c r="F50" s="55">
        <v>9.7420485850237917</v>
      </c>
      <c r="G50" s="55">
        <v>0</v>
      </c>
      <c r="H50" s="56" t="s">
        <v>347</v>
      </c>
      <c r="I50" s="53">
        <v>5.8879093198992445</v>
      </c>
      <c r="J50" s="53">
        <v>0</v>
      </c>
      <c r="K50" s="54" t="s">
        <v>347</v>
      </c>
      <c r="L50" s="55">
        <v>0.89928057553956831</v>
      </c>
      <c r="M50" s="55">
        <v>0</v>
      </c>
      <c r="N50" s="56" t="s">
        <v>347</v>
      </c>
      <c r="O50" s="53">
        <v>5.4545454545454541</v>
      </c>
      <c r="P50" s="53">
        <v>0</v>
      </c>
      <c r="Q50" s="54" t="s">
        <v>347</v>
      </c>
      <c r="R50" s="55">
        <v>23.971631205673759</v>
      </c>
      <c r="S50" s="55">
        <v>0</v>
      </c>
      <c r="T50" s="56" t="s">
        <v>347</v>
      </c>
      <c r="U50" s="9" t="e">
        <f>#REF!</f>
        <v>#REF!</v>
      </c>
      <c r="V50" s="9" t="e">
        <f>#REF!</f>
        <v>#REF!</v>
      </c>
      <c r="W50" s="9" t="e">
        <f>#REF!</f>
        <v>#REF!</v>
      </c>
    </row>
    <row r="51" spans="2:24" ht="15" customHeight="1" x14ac:dyDescent="0.2">
      <c r="B51" s="102" t="s">
        <v>252</v>
      </c>
      <c r="C51" s="53">
        <v>5.5545454545454547</v>
      </c>
      <c r="D51" s="53">
        <v>0</v>
      </c>
      <c r="E51" s="54" t="s">
        <v>347</v>
      </c>
      <c r="F51" s="55">
        <v>3.0303030303030303</v>
      </c>
      <c r="G51" s="55">
        <v>0</v>
      </c>
      <c r="H51" s="56" t="s">
        <v>347</v>
      </c>
      <c r="I51" s="53">
        <v>7.1158690176322414</v>
      </c>
      <c r="J51" s="53">
        <v>0</v>
      </c>
      <c r="K51" s="54" t="s">
        <v>347</v>
      </c>
      <c r="L51" s="55">
        <v>3.8968824940047964</v>
      </c>
      <c r="M51" s="55">
        <v>0</v>
      </c>
      <c r="N51" s="56" t="s">
        <v>347</v>
      </c>
      <c r="O51" s="53">
        <v>4.8128342245989302</v>
      </c>
      <c r="P51" s="53">
        <v>0</v>
      </c>
      <c r="Q51" s="54" t="s">
        <v>347</v>
      </c>
      <c r="R51" s="55">
        <v>8.085106382978724</v>
      </c>
      <c r="S51" s="55">
        <v>0</v>
      </c>
      <c r="T51" s="56" t="s">
        <v>347</v>
      </c>
      <c r="U51" s="9"/>
      <c r="V51" s="9"/>
      <c r="W51" s="9"/>
    </row>
    <row r="52" spans="2:24" ht="15" customHeight="1" x14ac:dyDescent="0.2">
      <c r="B52" s="102" t="s">
        <v>253</v>
      </c>
      <c r="C52" s="53">
        <v>2.1090909090909089</v>
      </c>
      <c r="D52" s="53">
        <v>0</v>
      </c>
      <c r="E52" s="54" t="s">
        <v>347</v>
      </c>
      <c r="F52" s="55">
        <v>1.4274981217129978</v>
      </c>
      <c r="G52" s="55">
        <v>0</v>
      </c>
      <c r="H52" s="56" t="s">
        <v>347</v>
      </c>
      <c r="I52" s="53">
        <v>2.6448362720403025</v>
      </c>
      <c r="J52" s="53">
        <v>0</v>
      </c>
      <c r="K52" s="54" t="s">
        <v>347</v>
      </c>
      <c r="L52" s="55">
        <v>0.65947242206235013</v>
      </c>
      <c r="M52" s="55">
        <v>0</v>
      </c>
      <c r="N52" s="56" t="s">
        <v>347</v>
      </c>
      <c r="O52" s="53">
        <v>3.4224598930481283</v>
      </c>
      <c r="P52" s="53">
        <v>0</v>
      </c>
      <c r="Q52" s="54" t="s">
        <v>347</v>
      </c>
      <c r="R52" s="55">
        <v>4.1134751773049647</v>
      </c>
      <c r="S52" s="55">
        <v>0</v>
      </c>
      <c r="T52" s="56" t="s">
        <v>347</v>
      </c>
      <c r="U52" s="9"/>
      <c r="V52" s="9"/>
      <c r="W52" s="9"/>
    </row>
    <row r="53" spans="2:24" ht="15" customHeight="1" x14ac:dyDescent="0.2">
      <c r="B53" s="102" t="s">
        <v>254</v>
      </c>
      <c r="C53" s="53">
        <v>0.84545454545454546</v>
      </c>
      <c r="D53" s="53">
        <v>0</v>
      </c>
      <c r="E53" s="54" t="s">
        <v>347</v>
      </c>
      <c r="F53" s="55">
        <v>0.75131480090157776</v>
      </c>
      <c r="G53" s="55">
        <v>0</v>
      </c>
      <c r="H53" s="56" t="s">
        <v>347</v>
      </c>
      <c r="I53" s="53">
        <v>0.72418136020151136</v>
      </c>
      <c r="J53" s="53">
        <v>0</v>
      </c>
      <c r="K53" s="54" t="s">
        <v>347</v>
      </c>
      <c r="L53" s="55">
        <v>0.47961630695443647</v>
      </c>
      <c r="M53" s="55">
        <v>0</v>
      </c>
      <c r="N53" s="56" t="s">
        <v>347</v>
      </c>
      <c r="O53" s="53">
        <v>1.1764705882352942</v>
      </c>
      <c r="P53" s="53">
        <v>0</v>
      </c>
      <c r="Q53" s="54" t="s">
        <v>347</v>
      </c>
      <c r="R53" s="55">
        <v>1.9858156028368794</v>
      </c>
      <c r="S53" s="55">
        <v>0</v>
      </c>
      <c r="T53" s="56" t="s">
        <v>347</v>
      </c>
      <c r="U53" s="9"/>
      <c r="V53" s="9"/>
      <c r="W53" s="9"/>
    </row>
    <row r="54" spans="2:24" ht="15" customHeight="1" x14ac:dyDescent="0.2">
      <c r="B54" s="102" t="s">
        <v>255</v>
      </c>
      <c r="C54" s="53">
        <v>0.49090909090909091</v>
      </c>
      <c r="D54" s="53">
        <v>0</v>
      </c>
      <c r="E54" s="54" t="s">
        <v>347</v>
      </c>
      <c r="F54" s="55">
        <v>0.30052592036063108</v>
      </c>
      <c r="G54" s="55">
        <v>0</v>
      </c>
      <c r="H54" s="56" t="s">
        <v>347</v>
      </c>
      <c r="I54" s="53">
        <v>0.56675062972292189</v>
      </c>
      <c r="J54" s="53">
        <v>0</v>
      </c>
      <c r="K54" s="54" t="s">
        <v>347</v>
      </c>
      <c r="L54" s="55">
        <v>0.65947242206235013</v>
      </c>
      <c r="M54" s="55">
        <v>0</v>
      </c>
      <c r="N54" s="56" t="s">
        <v>347</v>
      </c>
      <c r="O54" s="53">
        <v>0.21390374331550802</v>
      </c>
      <c r="P54" s="53">
        <v>0</v>
      </c>
      <c r="Q54" s="54" t="s">
        <v>347</v>
      </c>
      <c r="R54" s="55">
        <v>0.42553191489361702</v>
      </c>
      <c r="S54" s="55">
        <v>0</v>
      </c>
      <c r="T54" s="56" t="s">
        <v>347</v>
      </c>
      <c r="U54" s="10" t="e">
        <f>#REF!</f>
        <v>#REF!</v>
      </c>
      <c r="V54" s="10" t="e">
        <f>#REF!</f>
        <v>#REF!</v>
      </c>
      <c r="W54" s="10"/>
    </row>
    <row r="55" spans="2:24" ht="15" customHeight="1" x14ac:dyDescent="0.2">
      <c r="B55" s="102" t="s">
        <v>255</v>
      </c>
      <c r="C55" s="53">
        <v>0.49090909090909091</v>
      </c>
      <c r="D55" s="53">
        <v>0</v>
      </c>
      <c r="E55" s="54" t="s">
        <v>347</v>
      </c>
      <c r="F55" s="55">
        <v>0.30052592036063108</v>
      </c>
      <c r="G55" s="55">
        <v>0</v>
      </c>
      <c r="H55" s="56" t="s">
        <v>347</v>
      </c>
      <c r="I55" s="53">
        <v>0.56675062972292189</v>
      </c>
      <c r="J55" s="53">
        <v>0</v>
      </c>
      <c r="K55" s="54" t="s">
        <v>347</v>
      </c>
      <c r="L55" s="55">
        <v>0.65947242206235013</v>
      </c>
      <c r="M55" s="55">
        <v>0</v>
      </c>
      <c r="N55" s="56" t="s">
        <v>347</v>
      </c>
      <c r="O55" s="53">
        <v>0.21390374331550802</v>
      </c>
      <c r="P55" s="53">
        <v>0</v>
      </c>
      <c r="Q55" s="54" t="s">
        <v>347</v>
      </c>
      <c r="R55" s="55">
        <v>0.42553191489361702</v>
      </c>
      <c r="S55" s="55">
        <v>0</v>
      </c>
      <c r="T55" s="56" t="s">
        <v>347</v>
      </c>
      <c r="U55" s="10"/>
      <c r="V55" s="10"/>
      <c r="W55" s="10"/>
    </row>
    <row r="56" spans="2:24" ht="15" customHeight="1" x14ac:dyDescent="0.2">
      <c r="B56" s="102" t="s">
        <v>256</v>
      </c>
      <c r="C56" s="53">
        <v>0.17272727272727273</v>
      </c>
      <c r="D56" s="53">
        <v>0</v>
      </c>
      <c r="E56" s="54" t="s">
        <v>347</v>
      </c>
      <c r="F56" s="55">
        <v>0.15026296018031554</v>
      </c>
      <c r="G56" s="55">
        <v>0</v>
      </c>
      <c r="H56" s="56" t="s">
        <v>347</v>
      </c>
      <c r="I56" s="53">
        <v>0.22040302267002518</v>
      </c>
      <c r="J56" s="53">
        <v>0</v>
      </c>
      <c r="K56" s="54" t="s">
        <v>347</v>
      </c>
      <c r="L56" s="55">
        <v>5.9952038369304558E-2</v>
      </c>
      <c r="M56" s="55">
        <v>0</v>
      </c>
      <c r="N56" s="56" t="s">
        <v>347</v>
      </c>
      <c r="O56" s="53">
        <v>0.32085561497326204</v>
      </c>
      <c r="P56" s="53">
        <v>0</v>
      </c>
      <c r="Q56" s="54" t="s">
        <v>347</v>
      </c>
      <c r="R56" s="55">
        <v>1E-10</v>
      </c>
      <c r="S56" s="55">
        <v>100</v>
      </c>
      <c r="T56" s="56">
        <v>-0.99290780141843971</v>
      </c>
      <c r="U56" s="24"/>
      <c r="V56" s="24"/>
      <c r="W56" s="24"/>
    </row>
    <row r="57" spans="2:24" ht="15" customHeight="1" x14ac:dyDescent="0.2">
      <c r="B57" s="102" t="s">
        <v>61</v>
      </c>
      <c r="C57" s="53">
        <v>0.4</v>
      </c>
      <c r="D57" s="53">
        <v>100</v>
      </c>
      <c r="E57" s="54">
        <v>-0.996</v>
      </c>
      <c r="F57" s="55">
        <v>0.27548209366391185</v>
      </c>
      <c r="G57" s="55">
        <v>100</v>
      </c>
      <c r="H57" s="56">
        <v>-0.99724517906336085</v>
      </c>
      <c r="I57" s="53">
        <v>0.47229219143576828</v>
      </c>
      <c r="J57" s="53">
        <v>100</v>
      </c>
      <c r="K57" s="54">
        <v>-0.99527707808564236</v>
      </c>
      <c r="L57" s="55">
        <v>0.41966426858513189</v>
      </c>
      <c r="M57" s="55">
        <v>100</v>
      </c>
      <c r="N57" s="56">
        <v>-0.99580335731414871</v>
      </c>
      <c r="O57" s="53">
        <v>0.32085561497326204</v>
      </c>
      <c r="P57" s="53">
        <v>100</v>
      </c>
      <c r="Q57" s="54">
        <v>-0.99679144385026741</v>
      </c>
      <c r="R57" s="55">
        <v>0.70921985815602839</v>
      </c>
      <c r="S57" s="72"/>
      <c r="T57" s="72"/>
      <c r="U57" s="24"/>
      <c r="V57" s="24"/>
      <c r="W57" s="24"/>
    </row>
    <row r="58" spans="2:24" ht="24.95" customHeight="1" x14ac:dyDescent="0.2">
      <c r="B58" s="164" t="s">
        <v>270</v>
      </c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24"/>
      <c r="T58" s="24"/>
      <c r="U58" s="24"/>
      <c r="V58" s="24"/>
      <c r="W58" s="24"/>
      <c r="X58" s="77" t="s">
        <v>111</v>
      </c>
    </row>
    <row r="59" spans="2:24" x14ac:dyDescent="0.2">
      <c r="B59" s="22"/>
      <c r="C59" s="22"/>
      <c r="D59" s="22"/>
      <c r="E59" s="22"/>
      <c r="F59" s="22"/>
      <c r="G59" s="22"/>
      <c r="H59" s="22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12"/>
      <c r="V59" s="12"/>
      <c r="W59" s="12"/>
    </row>
    <row r="60" spans="2:24" x14ac:dyDescent="0.2">
      <c r="B60" s="22"/>
      <c r="C60" s="22"/>
      <c r="D60" s="22"/>
      <c r="E60" s="22"/>
      <c r="F60" s="22"/>
      <c r="G60" s="22"/>
      <c r="H60" s="13" t="s">
        <v>111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12"/>
      <c r="V60" s="12"/>
      <c r="W60" s="12"/>
    </row>
    <row r="61" spans="2:24" x14ac:dyDescent="0.2">
      <c r="B61" s="22"/>
      <c r="C61" s="22"/>
      <c r="D61" s="22"/>
      <c r="E61" s="22"/>
      <c r="F61" s="22"/>
      <c r="G61" s="22"/>
      <c r="H61" s="22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12"/>
      <c r="T61" s="12"/>
      <c r="U61" s="12"/>
      <c r="V61" s="12"/>
      <c r="W61" s="12"/>
    </row>
    <row r="62" spans="2:24" x14ac:dyDescent="0.2">
      <c r="B62" s="11"/>
      <c r="C62" s="11"/>
      <c r="D62" s="11"/>
      <c r="E62" s="11"/>
      <c r="F62" s="11"/>
      <c r="G62" s="11"/>
      <c r="H62" s="11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2:24" x14ac:dyDescent="0.2">
      <c r="B63" s="11"/>
      <c r="C63" s="11"/>
      <c r="D63" s="11"/>
      <c r="E63" s="11"/>
      <c r="F63" s="11"/>
      <c r="G63" s="11"/>
      <c r="H63" s="11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2:24" x14ac:dyDescent="0.2">
      <c r="B64" s="11"/>
      <c r="C64" s="11"/>
      <c r="D64" s="11"/>
      <c r="E64" s="11"/>
      <c r="F64" s="11"/>
      <c r="G64" s="11"/>
      <c r="H64" s="11"/>
      <c r="I64" s="12"/>
      <c r="J64" s="12"/>
      <c r="K64" s="12"/>
      <c r="L64" s="12"/>
      <c r="M64" s="12"/>
      <c r="N64" s="12"/>
      <c r="O64" s="12"/>
      <c r="P64" s="12"/>
      <c r="Q64" s="12"/>
      <c r="R64" s="12"/>
    </row>
    <row r="65" spans="2:8" x14ac:dyDescent="0.2">
      <c r="B65" s="4"/>
      <c r="C65" s="4"/>
      <c r="D65" s="4"/>
      <c r="E65" s="4"/>
      <c r="F65" s="4"/>
      <c r="G65" s="4"/>
      <c r="H65" s="4"/>
    </row>
    <row r="66" spans="2:8" x14ac:dyDescent="0.2">
      <c r="B66" s="4"/>
      <c r="C66" s="4"/>
      <c r="D66" s="4"/>
      <c r="E66" s="4"/>
      <c r="F66" s="4"/>
      <c r="G66" s="4"/>
      <c r="H66" s="4"/>
    </row>
    <row r="67" spans="2:8" x14ac:dyDescent="0.2">
      <c r="B67" s="4"/>
      <c r="C67" s="4"/>
      <c r="D67" s="4"/>
      <c r="E67" s="4"/>
      <c r="F67" s="4"/>
      <c r="G67" s="4"/>
      <c r="H67" s="4"/>
    </row>
  </sheetData>
  <mergeCells count="30">
    <mergeCell ref="O18:Q18"/>
    <mergeCell ref="R18:T18"/>
    <mergeCell ref="U18:W18"/>
    <mergeCell ref="B33:R33"/>
    <mergeCell ref="B37:B38"/>
    <mergeCell ref="C37:E37"/>
    <mergeCell ref="F37:H37"/>
    <mergeCell ref="I37:K37"/>
    <mergeCell ref="L37:N37"/>
    <mergeCell ref="B18:B19"/>
    <mergeCell ref="C18:E18"/>
    <mergeCell ref="F18:H18"/>
    <mergeCell ref="I18:K18"/>
    <mergeCell ref="L18:N18"/>
    <mergeCell ref="B58:R58"/>
    <mergeCell ref="B13:R13"/>
    <mergeCell ref="B17:T17"/>
    <mergeCell ref="B5:W5"/>
    <mergeCell ref="B6:B7"/>
    <mergeCell ref="C6:E6"/>
    <mergeCell ref="F6:H6"/>
    <mergeCell ref="I6:K6"/>
    <mergeCell ref="L6:N6"/>
    <mergeCell ref="O6:Q6"/>
    <mergeCell ref="R6:T6"/>
    <mergeCell ref="U6:W6"/>
    <mergeCell ref="O37:Q37"/>
    <mergeCell ref="R37:T37"/>
    <mergeCell ref="U35:W35"/>
    <mergeCell ref="B36:T36"/>
  </mergeCells>
  <hyperlinks>
    <hyperlink ref="H60" location="INDICE!A1" tooltip="Ver Índice" display="Ver Índice"/>
    <hyperlink ref="X15" location="INDICE!A1" tooltip="Ver Índice" display="Ver Índice"/>
    <hyperlink ref="H34" location="INDICE!A1" tooltip="Ver Índice" display="Ver Índice"/>
    <hyperlink ref="X58" location="INDICE!A1" tooltip="Ver Índice" display="Ver Índice"/>
  </hyperlinks>
  <printOptions horizontalCentered="1" verticalCentered="1"/>
  <pageMargins left="0.78740157480314965" right="0.78740157480314965" top="0.31" bottom="0.17" header="0" footer="0"/>
  <pageSetup paperSize="9" scale="6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T33"/>
  <sheetViews>
    <sheetView showGridLines="0" showRowColHeaders="0" zoomScaleNormal="100" workbookViewId="0"/>
  </sheetViews>
  <sheetFormatPr baseColWidth="10" defaultRowHeight="12.75" x14ac:dyDescent="0.2"/>
  <cols>
    <col min="1" max="1" width="17.85546875" style="6" customWidth="1"/>
    <col min="2" max="2" width="33.42578125" style="6" customWidth="1"/>
    <col min="3" max="3" width="10.7109375" style="6" customWidth="1"/>
    <col min="4" max="5" width="7.7109375" style="6" hidden="1" customWidth="1"/>
    <col min="6" max="6" width="10.7109375" style="6" customWidth="1"/>
    <col min="7" max="8" width="7.7109375" style="6" hidden="1" customWidth="1"/>
    <col min="9" max="9" width="10.7109375" style="6" customWidth="1"/>
    <col min="10" max="11" width="7.7109375" style="6" hidden="1" customWidth="1"/>
    <col min="12" max="12" width="10.7109375" style="6" customWidth="1"/>
    <col min="13" max="14" width="7.7109375" style="6" hidden="1" customWidth="1"/>
    <col min="15" max="15" width="10.7109375" style="6" customWidth="1"/>
    <col min="16" max="17" width="7.7109375" style="6" hidden="1" customWidth="1"/>
    <col min="18" max="18" width="12.7109375" style="6" customWidth="1"/>
    <col min="19" max="19" width="7.7109375" style="6" hidden="1" customWidth="1"/>
    <col min="20" max="20" width="9.140625" style="6" hidden="1" customWidth="1"/>
    <col min="21" max="16384" width="11.42578125" style="6"/>
  </cols>
  <sheetData>
    <row r="4" spans="2:20" ht="37.5" customHeight="1" x14ac:dyDescent="0.2"/>
    <row r="5" spans="2:20" ht="18" customHeight="1" x14ac:dyDescent="0.2">
      <c r="B5" s="179" t="s">
        <v>269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spans="2:20" ht="34.5" customHeight="1" x14ac:dyDescent="0.2">
      <c r="B6" s="113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</row>
    <row r="7" spans="2:20" ht="15" customHeight="1" x14ac:dyDescent="0.2">
      <c r="B7" s="113"/>
      <c r="C7" s="70">
        <v>2013</v>
      </c>
      <c r="D7" s="70">
        <v>2012</v>
      </c>
      <c r="E7" s="70" t="s">
        <v>204</v>
      </c>
      <c r="F7" s="71">
        <v>2013</v>
      </c>
      <c r="G7" s="71">
        <v>2012</v>
      </c>
      <c r="H7" s="71" t="s">
        <v>204</v>
      </c>
      <c r="I7" s="70">
        <v>2013</v>
      </c>
      <c r="J7" s="70">
        <v>2012</v>
      </c>
      <c r="K7" s="70" t="s">
        <v>204</v>
      </c>
      <c r="L7" s="71">
        <v>2013</v>
      </c>
      <c r="M7" s="71">
        <v>2012</v>
      </c>
      <c r="N7" s="71" t="s">
        <v>204</v>
      </c>
      <c r="O7" s="70">
        <v>2013</v>
      </c>
      <c r="P7" s="70">
        <v>2012</v>
      </c>
      <c r="Q7" s="70" t="s">
        <v>204</v>
      </c>
      <c r="R7" s="71">
        <v>2013</v>
      </c>
      <c r="S7" s="71">
        <v>2012</v>
      </c>
      <c r="T7" s="71" t="s">
        <v>204</v>
      </c>
    </row>
    <row r="8" spans="2:20" ht="15" customHeight="1" x14ac:dyDescent="0.2">
      <c r="B8" s="110" t="s">
        <v>257</v>
      </c>
      <c r="C8" s="111">
        <v>62.018181818181816</v>
      </c>
      <c r="D8" s="115">
        <v>0</v>
      </c>
      <c r="E8" s="118" t="s">
        <v>347</v>
      </c>
      <c r="F8" s="114">
        <v>68.720260455797643</v>
      </c>
      <c r="G8" s="114">
        <v>0</v>
      </c>
      <c r="H8" s="119" t="s">
        <v>347</v>
      </c>
      <c r="I8" s="111">
        <v>53.463476070528969</v>
      </c>
      <c r="J8" s="115">
        <v>0</v>
      </c>
      <c r="K8" s="118" t="s">
        <v>347</v>
      </c>
      <c r="L8" s="114">
        <v>78.117505995203842</v>
      </c>
      <c r="M8" s="114">
        <v>0</v>
      </c>
      <c r="N8" s="119" t="s">
        <v>347</v>
      </c>
      <c r="O8" s="111">
        <v>63.743315508021389</v>
      </c>
      <c r="P8" s="115">
        <v>0</v>
      </c>
      <c r="Q8" s="118" t="s">
        <v>347</v>
      </c>
      <c r="R8" s="114">
        <v>36.453900709219859</v>
      </c>
      <c r="S8" s="114">
        <v>0</v>
      </c>
      <c r="T8" s="119" t="s">
        <v>347</v>
      </c>
    </row>
    <row r="9" spans="2:20" ht="15" customHeight="1" x14ac:dyDescent="0.2">
      <c r="B9" s="112" t="s">
        <v>258</v>
      </c>
      <c r="C9" s="111">
        <v>10.281818181818181</v>
      </c>
      <c r="D9" s="111">
        <v>0</v>
      </c>
      <c r="E9" s="118" t="s">
        <v>347</v>
      </c>
      <c r="F9" s="114">
        <v>10.44327573253193</v>
      </c>
      <c r="G9" s="114">
        <v>0</v>
      </c>
      <c r="H9" s="119" t="s">
        <v>347</v>
      </c>
      <c r="I9" s="111">
        <v>9.6977329974811077</v>
      </c>
      <c r="J9" s="111">
        <v>0</v>
      </c>
      <c r="K9" s="118" t="s">
        <v>347</v>
      </c>
      <c r="L9" s="114">
        <v>13.729016786570744</v>
      </c>
      <c r="M9" s="114">
        <v>0</v>
      </c>
      <c r="N9" s="119" t="s">
        <v>347</v>
      </c>
      <c r="O9" s="111">
        <v>10.281818181818181</v>
      </c>
      <c r="P9" s="111">
        <v>0</v>
      </c>
      <c r="Q9" s="118" t="s">
        <v>347</v>
      </c>
      <c r="R9" s="114">
        <v>5.1063829787234045</v>
      </c>
      <c r="S9" s="114">
        <v>0</v>
      </c>
      <c r="T9" s="119" t="s">
        <v>347</v>
      </c>
    </row>
    <row r="10" spans="2:20" ht="15" customHeight="1" x14ac:dyDescent="0.2">
      <c r="B10" s="112" t="s">
        <v>259</v>
      </c>
      <c r="C10" s="111">
        <v>23.1</v>
      </c>
      <c r="D10" s="111">
        <v>0</v>
      </c>
      <c r="E10" s="118" t="s">
        <v>347</v>
      </c>
      <c r="F10" s="114">
        <v>26.371149511645381</v>
      </c>
      <c r="G10" s="114">
        <v>0</v>
      </c>
      <c r="H10" s="119" t="s">
        <v>347</v>
      </c>
      <c r="I10" s="111">
        <v>20.65491183879093</v>
      </c>
      <c r="J10" s="111">
        <v>0</v>
      </c>
      <c r="K10" s="118" t="s">
        <v>347</v>
      </c>
      <c r="L10" s="114">
        <v>33.213429256594722</v>
      </c>
      <c r="M10" s="114">
        <v>0</v>
      </c>
      <c r="N10" s="119" t="s">
        <v>347</v>
      </c>
      <c r="O10" s="111">
        <v>23.1</v>
      </c>
      <c r="P10" s="111">
        <v>0</v>
      </c>
      <c r="Q10" s="118" t="s">
        <v>347</v>
      </c>
      <c r="R10" s="114">
        <v>9.2198581560283692</v>
      </c>
      <c r="S10" s="114">
        <v>0</v>
      </c>
      <c r="T10" s="119" t="s">
        <v>347</v>
      </c>
    </row>
    <row r="11" spans="2:20" ht="15" customHeight="1" x14ac:dyDescent="0.2">
      <c r="B11" s="112" t="s">
        <v>260</v>
      </c>
      <c r="C11" s="111">
        <v>5.4636363636363638</v>
      </c>
      <c r="D11" s="111">
        <v>0</v>
      </c>
      <c r="E11" s="118" t="s">
        <v>347</v>
      </c>
      <c r="F11" s="114">
        <v>4.2073628850488358</v>
      </c>
      <c r="G11" s="114">
        <v>0</v>
      </c>
      <c r="H11" s="119" t="s">
        <v>347</v>
      </c>
      <c r="I11" s="111">
        <v>2.9596977329974812</v>
      </c>
      <c r="J11" s="111">
        <v>0</v>
      </c>
      <c r="K11" s="118" t="s">
        <v>347</v>
      </c>
      <c r="L11" s="114">
        <v>11.211031175059953</v>
      </c>
      <c r="M11" s="114">
        <v>0</v>
      </c>
      <c r="N11" s="119" t="s">
        <v>347</v>
      </c>
      <c r="O11" s="111">
        <v>5.4636363636363638</v>
      </c>
      <c r="P11" s="111">
        <v>0</v>
      </c>
      <c r="Q11" s="118" t="s">
        <v>347</v>
      </c>
      <c r="R11" s="114">
        <v>1.4184397163120568</v>
      </c>
      <c r="S11" s="114">
        <v>0</v>
      </c>
      <c r="T11" s="119" t="s">
        <v>347</v>
      </c>
    </row>
    <row r="12" spans="2:20" ht="15" customHeight="1" x14ac:dyDescent="0.2">
      <c r="B12" s="112" t="s">
        <v>261</v>
      </c>
      <c r="C12" s="111">
        <v>21.163636363636364</v>
      </c>
      <c r="D12" s="111">
        <v>0</v>
      </c>
      <c r="E12" s="118" t="s">
        <v>347</v>
      </c>
      <c r="F12" s="114">
        <v>25.97044828449787</v>
      </c>
      <c r="G12" s="114">
        <v>0</v>
      </c>
      <c r="H12" s="119" t="s">
        <v>347</v>
      </c>
      <c r="I12" s="111">
        <v>17.506297229219143</v>
      </c>
      <c r="J12" s="111">
        <v>0</v>
      </c>
      <c r="K12" s="118" t="s">
        <v>347</v>
      </c>
      <c r="L12" s="114">
        <v>18.345323741007196</v>
      </c>
      <c r="M12" s="114">
        <v>0</v>
      </c>
      <c r="N12" s="119" t="s">
        <v>347</v>
      </c>
      <c r="O12" s="111">
        <v>21.163636363636364</v>
      </c>
      <c r="P12" s="111">
        <v>0</v>
      </c>
      <c r="Q12" s="118" t="s">
        <v>347</v>
      </c>
      <c r="R12" s="114">
        <v>18.581560283687942</v>
      </c>
      <c r="S12" s="114">
        <v>0</v>
      </c>
      <c r="T12" s="119" t="s">
        <v>347</v>
      </c>
    </row>
    <row r="13" spans="2:20" ht="15" customHeight="1" x14ac:dyDescent="0.2">
      <c r="B13" s="112" t="s">
        <v>262</v>
      </c>
      <c r="C13" s="111">
        <v>2.0090909090909093</v>
      </c>
      <c r="D13" s="111">
        <v>0</v>
      </c>
      <c r="E13" s="118" t="s">
        <v>347</v>
      </c>
      <c r="F13" s="114">
        <v>1.7280240420736288</v>
      </c>
      <c r="G13" s="114">
        <v>0</v>
      </c>
      <c r="H13" s="119" t="s">
        <v>347</v>
      </c>
      <c r="I13" s="111">
        <v>2.6448362720403025</v>
      </c>
      <c r="J13" s="111">
        <v>0</v>
      </c>
      <c r="K13" s="118" t="s">
        <v>347</v>
      </c>
      <c r="L13" s="114">
        <v>1.6187050359712229</v>
      </c>
      <c r="M13" s="114">
        <v>0</v>
      </c>
      <c r="N13" s="119" t="s">
        <v>347</v>
      </c>
      <c r="O13" s="111">
        <v>2.0090909090909093</v>
      </c>
      <c r="P13" s="111">
        <v>0</v>
      </c>
      <c r="Q13" s="118" t="s">
        <v>347</v>
      </c>
      <c r="R13" s="114">
        <v>2.1276595744680851</v>
      </c>
      <c r="S13" s="114">
        <v>0</v>
      </c>
      <c r="T13" s="119" t="s">
        <v>347</v>
      </c>
    </row>
    <row r="14" spans="2:20" ht="15" customHeight="1" x14ac:dyDescent="0.2">
      <c r="B14" s="110" t="s">
        <v>163</v>
      </c>
      <c r="C14" s="111">
        <v>20.263636363636362</v>
      </c>
      <c r="D14" s="111">
        <v>0</v>
      </c>
      <c r="E14" s="118" t="s">
        <v>347</v>
      </c>
      <c r="F14" s="114">
        <v>17.054845980465814</v>
      </c>
      <c r="G14" s="114">
        <v>0</v>
      </c>
      <c r="H14" s="119" t="s">
        <v>347</v>
      </c>
      <c r="I14" s="111">
        <v>28.43198992443325</v>
      </c>
      <c r="J14" s="111">
        <v>0</v>
      </c>
      <c r="K14" s="118" t="s">
        <v>347</v>
      </c>
      <c r="L14" s="114">
        <v>10.251798561151078</v>
      </c>
      <c r="M14" s="114">
        <v>0</v>
      </c>
      <c r="N14" s="119" t="s">
        <v>347</v>
      </c>
      <c r="O14" s="111">
        <v>20.263636363636362</v>
      </c>
      <c r="P14" s="111">
        <v>0</v>
      </c>
      <c r="Q14" s="118" t="s">
        <v>347</v>
      </c>
      <c r="R14" s="114">
        <v>31.347517730496453</v>
      </c>
      <c r="S14" s="114">
        <v>0</v>
      </c>
      <c r="T14" s="119" t="s">
        <v>347</v>
      </c>
    </row>
    <row r="15" spans="2:20" ht="15" customHeight="1" x14ac:dyDescent="0.2">
      <c r="B15" s="110" t="s">
        <v>263</v>
      </c>
      <c r="C15" s="111">
        <v>17.672727272727272</v>
      </c>
      <c r="D15" s="111">
        <v>0</v>
      </c>
      <c r="E15" s="118" t="s">
        <v>347</v>
      </c>
      <c r="F15" s="114">
        <v>14.1748059103431</v>
      </c>
      <c r="G15" s="114">
        <v>0</v>
      </c>
      <c r="H15" s="119" t="s">
        <v>347</v>
      </c>
      <c r="I15" s="111">
        <v>18.104534005037785</v>
      </c>
      <c r="J15" s="111">
        <v>0</v>
      </c>
      <c r="K15" s="118" t="s">
        <v>347</v>
      </c>
      <c r="L15" s="114">
        <v>11.630695443645084</v>
      </c>
      <c r="M15" s="114">
        <v>0</v>
      </c>
      <c r="N15" s="119" t="s">
        <v>347</v>
      </c>
      <c r="O15" s="111">
        <v>17.672727272727272</v>
      </c>
      <c r="P15" s="111">
        <v>0</v>
      </c>
      <c r="Q15" s="118" t="s">
        <v>347</v>
      </c>
      <c r="R15" s="114">
        <v>32.198581560283685</v>
      </c>
      <c r="S15" s="114">
        <v>0</v>
      </c>
      <c r="T15" s="119" t="s">
        <v>347</v>
      </c>
    </row>
    <row r="16" spans="2:20" ht="15" customHeight="1" x14ac:dyDescent="0.2">
      <c r="B16" s="110" t="s">
        <v>264</v>
      </c>
      <c r="C16" s="111">
        <v>0</v>
      </c>
      <c r="D16" s="111">
        <v>0</v>
      </c>
      <c r="E16" s="118" t="s">
        <v>347</v>
      </c>
      <c r="F16" s="114">
        <v>0</v>
      </c>
      <c r="G16" s="114">
        <v>0</v>
      </c>
      <c r="H16" s="119" t="s">
        <v>347</v>
      </c>
      <c r="I16" s="111">
        <v>0</v>
      </c>
      <c r="J16" s="111">
        <v>0</v>
      </c>
      <c r="K16" s="118" t="s">
        <v>347</v>
      </c>
      <c r="L16" s="114">
        <v>0</v>
      </c>
      <c r="M16" s="114">
        <v>0</v>
      </c>
      <c r="N16" s="119" t="s">
        <v>347</v>
      </c>
      <c r="O16" s="111">
        <v>0</v>
      </c>
      <c r="P16" s="111">
        <v>0</v>
      </c>
      <c r="Q16" s="118" t="s">
        <v>347</v>
      </c>
      <c r="R16" s="114">
        <v>0</v>
      </c>
      <c r="S16" s="114">
        <v>0</v>
      </c>
      <c r="T16" s="119" t="s">
        <v>347</v>
      </c>
    </row>
    <row r="17" spans="2:20" ht="15" hidden="1" customHeight="1" x14ac:dyDescent="0.2">
      <c r="B17" s="110" t="s">
        <v>265</v>
      </c>
      <c r="C17" s="111" t="e">
        <v>#REF!</v>
      </c>
      <c r="D17" s="111" t="e">
        <v>#REF!</v>
      </c>
      <c r="E17" s="118" t="s">
        <v>347</v>
      </c>
      <c r="F17" s="114" t="e">
        <v>#REF!</v>
      </c>
      <c r="G17" s="114" t="e">
        <v>#REF!</v>
      </c>
      <c r="H17" s="119" t="s">
        <v>347</v>
      </c>
      <c r="I17" s="111" t="e">
        <v>#REF!</v>
      </c>
      <c r="J17" s="111" t="e">
        <v>#REF!</v>
      </c>
      <c r="K17" s="118" t="s">
        <v>347</v>
      </c>
      <c r="L17" s="114" t="e">
        <v>#REF!</v>
      </c>
      <c r="M17" s="114" t="e">
        <v>#REF!</v>
      </c>
      <c r="N17" s="119" t="s">
        <v>347</v>
      </c>
      <c r="O17" s="111" t="e">
        <v>#REF!</v>
      </c>
      <c r="P17" s="111" t="e">
        <v>#REF!</v>
      </c>
      <c r="Q17" s="118" t="s">
        <v>347</v>
      </c>
      <c r="R17" s="114" t="e">
        <v>#REF!</v>
      </c>
      <c r="S17" s="114" t="e">
        <v>#REF!</v>
      </c>
      <c r="T17" s="119" t="s">
        <v>347</v>
      </c>
    </row>
    <row r="18" spans="2:20" ht="15" customHeight="1" x14ac:dyDescent="0.2">
      <c r="B18" s="110" t="s">
        <v>266</v>
      </c>
      <c r="C18" s="111">
        <v>4.5454545454545456E-2</v>
      </c>
      <c r="D18" s="111">
        <v>0</v>
      </c>
      <c r="E18" s="118" t="s">
        <v>347</v>
      </c>
      <c r="F18" s="114">
        <v>5.0087653393438521E-2</v>
      </c>
      <c r="G18" s="114">
        <v>0</v>
      </c>
      <c r="H18" s="119" t="s">
        <v>347</v>
      </c>
      <c r="I18" s="111">
        <v>0</v>
      </c>
      <c r="J18" s="111">
        <v>0</v>
      </c>
      <c r="K18" s="118" t="s">
        <v>347</v>
      </c>
      <c r="L18" s="114">
        <v>0</v>
      </c>
      <c r="M18" s="114">
        <v>0</v>
      </c>
      <c r="N18" s="119" t="s">
        <v>347</v>
      </c>
      <c r="O18" s="111">
        <v>4.5454545454545456E-2</v>
      </c>
      <c r="P18" s="111">
        <v>0</v>
      </c>
      <c r="Q18" s="118" t="s">
        <v>347</v>
      </c>
      <c r="R18" s="114">
        <v>0</v>
      </c>
      <c r="S18" s="114">
        <v>0</v>
      </c>
      <c r="T18" s="119" t="s">
        <v>347</v>
      </c>
    </row>
    <row r="19" spans="2:20" ht="15" customHeight="1" x14ac:dyDescent="0.2">
      <c r="B19" s="98" t="s">
        <v>267</v>
      </c>
      <c r="C19" s="84"/>
      <c r="D19" s="84"/>
      <c r="E19" s="126"/>
      <c r="F19" s="127"/>
      <c r="G19" s="127"/>
      <c r="H19" s="126" t="s">
        <v>347</v>
      </c>
      <c r="I19" s="84"/>
      <c r="J19" s="84"/>
      <c r="K19" s="126"/>
      <c r="L19" s="127"/>
      <c r="M19" s="127"/>
      <c r="N19" s="126"/>
      <c r="O19" s="84"/>
      <c r="P19" s="84"/>
      <c r="Q19" s="126"/>
      <c r="R19" s="127"/>
      <c r="S19" s="127"/>
      <c r="T19" s="126"/>
    </row>
    <row r="20" spans="2:20" ht="15" customHeight="1" x14ac:dyDescent="0.2">
      <c r="B20" s="112" t="s">
        <v>186</v>
      </c>
      <c r="C20" s="111">
        <v>56.2</v>
      </c>
      <c r="D20" s="111">
        <v>0</v>
      </c>
      <c r="E20" s="118" t="s">
        <v>347</v>
      </c>
      <c r="F20" s="114">
        <v>62.935136488855498</v>
      </c>
      <c r="G20" s="114">
        <v>0</v>
      </c>
      <c r="H20" s="119" t="s">
        <v>347</v>
      </c>
      <c r="I20" s="111">
        <v>56.58060453400504</v>
      </c>
      <c r="J20" s="111">
        <v>0</v>
      </c>
      <c r="K20" s="118" t="s">
        <v>347</v>
      </c>
      <c r="L20" s="114">
        <v>59.89208633093525</v>
      </c>
      <c r="M20" s="114">
        <v>0</v>
      </c>
      <c r="N20" s="119" t="s">
        <v>347</v>
      </c>
      <c r="O20" s="111">
        <v>61.390374331550802</v>
      </c>
      <c r="P20" s="111">
        <v>0</v>
      </c>
      <c r="Q20" s="118" t="s">
        <v>347</v>
      </c>
      <c r="R20" s="114">
        <v>27.659574468085108</v>
      </c>
      <c r="S20" s="114">
        <v>0</v>
      </c>
      <c r="T20" s="119" t="s">
        <v>347</v>
      </c>
    </row>
    <row r="21" spans="2:20" ht="15" customHeight="1" x14ac:dyDescent="0.2">
      <c r="B21" s="112" t="s">
        <v>67</v>
      </c>
      <c r="C21" s="111">
        <v>15.6</v>
      </c>
      <c r="D21" s="111">
        <v>0</v>
      </c>
      <c r="E21" s="118" t="s">
        <v>347</v>
      </c>
      <c r="F21" s="114">
        <v>13.122965189080892</v>
      </c>
      <c r="G21" s="114">
        <v>0</v>
      </c>
      <c r="H21" s="119" t="s">
        <v>347</v>
      </c>
      <c r="I21" s="111">
        <v>9.1939546599496218</v>
      </c>
      <c r="J21" s="111">
        <v>0</v>
      </c>
      <c r="K21" s="118" t="s">
        <v>347</v>
      </c>
      <c r="L21" s="114">
        <v>21.642685851318944</v>
      </c>
      <c r="M21" s="114">
        <v>0</v>
      </c>
      <c r="N21" s="119" t="s">
        <v>347</v>
      </c>
      <c r="O21" s="111">
        <v>19.572192513368982</v>
      </c>
      <c r="P21" s="111">
        <v>0</v>
      </c>
      <c r="Q21" s="118" t="s">
        <v>347</v>
      </c>
      <c r="R21" s="114">
        <v>23.971631205673759</v>
      </c>
      <c r="S21" s="114">
        <v>0</v>
      </c>
      <c r="T21" s="119" t="s">
        <v>347</v>
      </c>
    </row>
    <row r="22" spans="2:20" ht="15" customHeight="1" x14ac:dyDescent="0.2">
      <c r="B22" s="112" t="s">
        <v>68</v>
      </c>
      <c r="C22" s="111">
        <v>3.4545454545454546</v>
      </c>
      <c r="D22" s="111">
        <v>0</v>
      </c>
      <c r="E22" s="118" t="s">
        <v>347</v>
      </c>
      <c r="F22" s="114">
        <v>3.4560480841472576</v>
      </c>
      <c r="G22" s="114">
        <v>0</v>
      </c>
      <c r="H22" s="119" t="s">
        <v>347</v>
      </c>
      <c r="I22" s="111">
        <v>3.3690176322418135</v>
      </c>
      <c r="J22" s="111">
        <v>0</v>
      </c>
      <c r="K22" s="118" t="s">
        <v>347</v>
      </c>
      <c r="L22" s="114">
        <v>4.4964028776978413</v>
      </c>
      <c r="M22" s="114">
        <v>0</v>
      </c>
      <c r="N22" s="119" t="s">
        <v>347</v>
      </c>
      <c r="O22" s="111">
        <v>3.2085561497326203</v>
      </c>
      <c r="P22" s="111">
        <v>0</v>
      </c>
      <c r="Q22" s="118" t="s">
        <v>347</v>
      </c>
      <c r="R22" s="114">
        <v>2.4113475177304964</v>
      </c>
      <c r="S22" s="114">
        <v>0</v>
      </c>
      <c r="T22" s="119" t="s">
        <v>347</v>
      </c>
    </row>
    <row r="23" spans="2:20" ht="15" customHeight="1" x14ac:dyDescent="0.2">
      <c r="B23" s="112" t="s">
        <v>69</v>
      </c>
      <c r="C23" s="111">
        <v>0.58181818181818179</v>
      </c>
      <c r="D23" s="111">
        <v>0</v>
      </c>
      <c r="E23" s="118" t="s">
        <v>347</v>
      </c>
      <c r="F23" s="114">
        <v>0.65113949411470073</v>
      </c>
      <c r="G23" s="114">
        <v>0</v>
      </c>
      <c r="H23" s="119" t="s">
        <v>347</v>
      </c>
      <c r="I23" s="111">
        <v>0.59823677581863977</v>
      </c>
      <c r="J23" s="111">
        <v>0</v>
      </c>
      <c r="K23" s="118" t="s">
        <v>347</v>
      </c>
      <c r="L23" s="114">
        <v>0.47961630695443647</v>
      </c>
      <c r="M23" s="114">
        <v>0</v>
      </c>
      <c r="N23" s="119" t="s">
        <v>347</v>
      </c>
      <c r="O23" s="111">
        <v>0.64171122994652408</v>
      </c>
      <c r="P23" s="111">
        <v>0</v>
      </c>
      <c r="Q23" s="118" t="s">
        <v>347</v>
      </c>
      <c r="R23" s="114">
        <v>0.14184397163120568</v>
      </c>
      <c r="S23" s="114">
        <v>0</v>
      </c>
      <c r="T23" s="119" t="s">
        <v>347</v>
      </c>
    </row>
    <row r="24" spans="2:20" ht="15" customHeight="1" x14ac:dyDescent="0.2">
      <c r="B24" s="112" t="s">
        <v>70</v>
      </c>
      <c r="C24" s="111">
        <v>0.23636363636363636</v>
      </c>
      <c r="D24" s="111">
        <v>0</v>
      </c>
      <c r="E24" s="118" t="s">
        <v>347</v>
      </c>
      <c r="F24" s="114">
        <v>0.3506135737540696</v>
      </c>
      <c r="G24" s="114">
        <v>0</v>
      </c>
      <c r="H24" s="119" t="s">
        <v>347</v>
      </c>
      <c r="I24" s="111">
        <v>0.22040302267002518</v>
      </c>
      <c r="J24" s="111">
        <v>0</v>
      </c>
      <c r="K24" s="118" t="s">
        <v>347</v>
      </c>
      <c r="L24" s="114">
        <v>0.23980815347721823</v>
      </c>
      <c r="M24" s="114">
        <v>0</v>
      </c>
      <c r="N24" s="119" t="s">
        <v>347</v>
      </c>
      <c r="O24" s="111">
        <v>0</v>
      </c>
      <c r="P24" s="111">
        <v>0</v>
      </c>
      <c r="Q24" s="118" t="s">
        <v>347</v>
      </c>
      <c r="R24" s="114">
        <v>0.14184397163120568</v>
      </c>
      <c r="S24" s="114">
        <v>0</v>
      </c>
      <c r="T24" s="119" t="s">
        <v>347</v>
      </c>
    </row>
    <row r="25" spans="2:20" x14ac:dyDescent="0.2">
      <c r="B25" s="112" t="s">
        <v>268</v>
      </c>
      <c r="C25" s="111">
        <v>0.6</v>
      </c>
      <c r="D25" s="111">
        <v>0</v>
      </c>
      <c r="E25" s="118" t="s">
        <v>347</v>
      </c>
      <c r="F25" s="114">
        <v>0.72627097420485853</v>
      </c>
      <c r="G25" s="114">
        <v>0</v>
      </c>
      <c r="H25" s="119" t="s">
        <v>347</v>
      </c>
      <c r="I25" s="111">
        <v>0.50377833753148615</v>
      </c>
      <c r="J25" s="111">
        <v>0</v>
      </c>
      <c r="K25" s="118" t="s">
        <v>347</v>
      </c>
      <c r="L25" s="114">
        <v>0.17985611510791366</v>
      </c>
      <c r="M25" s="114">
        <v>0</v>
      </c>
      <c r="N25" s="119" t="s">
        <v>347</v>
      </c>
      <c r="O25" s="111">
        <v>0.85561497326203206</v>
      </c>
      <c r="P25" s="111">
        <v>0</v>
      </c>
      <c r="Q25" s="118" t="s">
        <v>347</v>
      </c>
      <c r="R25" s="114">
        <v>0.42553191489361702</v>
      </c>
      <c r="S25" s="114">
        <v>0</v>
      </c>
      <c r="T25" s="119" t="s">
        <v>347</v>
      </c>
    </row>
    <row r="26" spans="2:20" ht="24.75" customHeight="1" x14ac:dyDescent="0.2">
      <c r="B26" s="164" t="s">
        <v>270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17"/>
      <c r="T26" s="117"/>
    </row>
    <row r="27" spans="2:20" ht="15" hidden="1" customHeight="1" x14ac:dyDescent="0.2">
      <c r="B27" s="180" t="s">
        <v>217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</row>
    <row r="28" spans="2:20" ht="15" hidden="1" customHeight="1" x14ac:dyDescent="0.2">
      <c r="B28" s="69"/>
      <c r="C28" s="167" t="s">
        <v>106</v>
      </c>
      <c r="D28" s="167"/>
      <c r="E28" s="167"/>
      <c r="F28" s="168" t="s">
        <v>107</v>
      </c>
      <c r="G28" s="168"/>
      <c r="H28" s="168"/>
      <c r="I28" s="167" t="s">
        <v>108</v>
      </c>
      <c r="J28" s="167"/>
      <c r="K28" s="167"/>
      <c r="L28" s="168" t="s">
        <v>109</v>
      </c>
      <c r="M28" s="168"/>
      <c r="N28" s="168"/>
      <c r="O28" s="167" t="s">
        <v>118</v>
      </c>
      <c r="P28" s="167"/>
      <c r="Q28" s="167"/>
      <c r="R28" s="168" t="s">
        <v>206</v>
      </c>
      <c r="S28" s="168"/>
      <c r="T28" s="168"/>
    </row>
    <row r="30" spans="2:20" x14ac:dyDescent="0.2">
      <c r="B30" s="116"/>
      <c r="C30" s="77" t="s">
        <v>111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93"/>
      <c r="S30" s="93"/>
      <c r="T30" s="93"/>
    </row>
    <row r="31" spans="2:20" x14ac:dyDescent="0.2">
      <c r="B31" s="116"/>
      <c r="C31" s="116"/>
      <c r="D31" s="116"/>
      <c r="E31" s="116"/>
      <c r="F31" s="116"/>
      <c r="G31" s="116"/>
      <c r="I31" s="116"/>
      <c r="J31" s="116"/>
      <c r="K31" s="116"/>
      <c r="L31" s="116"/>
      <c r="M31" s="116"/>
      <c r="N31" s="116"/>
      <c r="O31" s="116"/>
      <c r="P31" s="116"/>
      <c r="Q31" s="116"/>
      <c r="R31" s="93"/>
      <c r="S31" s="93"/>
      <c r="T31" s="93"/>
    </row>
    <row r="32" spans="2:20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93"/>
      <c r="S32" s="93"/>
      <c r="T32" s="93"/>
    </row>
    <row r="33" spans="2:17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</sheetData>
  <mergeCells count="15">
    <mergeCell ref="B26:R26"/>
    <mergeCell ref="O28:Q28"/>
    <mergeCell ref="R28:T28"/>
    <mergeCell ref="B27:T27"/>
    <mergeCell ref="C28:E28"/>
    <mergeCell ref="F28:H28"/>
    <mergeCell ref="I28:K28"/>
    <mergeCell ref="L28:N28"/>
    <mergeCell ref="B5:T5"/>
    <mergeCell ref="C6:E6"/>
    <mergeCell ref="F6:H6"/>
    <mergeCell ref="I6:K6"/>
    <mergeCell ref="L6:N6"/>
    <mergeCell ref="O6:Q6"/>
    <mergeCell ref="R6:T6"/>
  </mergeCells>
  <hyperlinks>
    <hyperlink ref="C30" location="INDICE!A1" tooltip="Ver Índice" display="Ver Índice"/>
  </hyperlinks>
  <printOptions horizontalCentered="1" verticalCentered="1"/>
  <pageMargins left="0.49" right="0.17" top="0.98425196850393704" bottom="0.98425196850393704" header="0" footer="0"/>
  <pageSetup paperSize="9" orientation="landscape" r:id="rId1"/>
  <headerFooter alignWithMargins="0"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19"/>
  <sheetViews>
    <sheetView showGridLines="0" showRowColHeaders="0" showZeros="0" zoomScaleNormal="100" workbookViewId="0"/>
  </sheetViews>
  <sheetFormatPr baseColWidth="10" defaultRowHeight="12.75" x14ac:dyDescent="0.2"/>
  <cols>
    <col min="1" max="1" width="18.7109375" style="6" customWidth="1"/>
    <col min="2" max="2" width="23.42578125" style="6" bestFit="1" customWidth="1"/>
    <col min="3" max="20" width="9" style="6" customWidth="1"/>
    <col min="21" max="23" width="9" style="6" hidden="1" customWidth="1"/>
    <col min="24" max="16384" width="11.42578125" style="6"/>
  </cols>
  <sheetData>
    <row r="3" spans="2:23" x14ac:dyDescent="0.2">
      <c r="B3" s="4"/>
      <c r="C3" s="4"/>
      <c r="D3" s="4"/>
      <c r="E3" s="4"/>
      <c r="F3" s="4"/>
      <c r="G3" s="4"/>
      <c r="H3" s="4"/>
    </row>
    <row r="4" spans="2:23" ht="36" customHeight="1" x14ac:dyDescent="0.2">
      <c r="B4" s="4"/>
      <c r="C4" s="4"/>
      <c r="D4" s="4"/>
      <c r="E4" s="4"/>
      <c r="F4" s="4"/>
      <c r="G4" s="4"/>
      <c r="H4" s="4"/>
    </row>
    <row r="5" spans="2:23" ht="18" customHeight="1" x14ac:dyDescent="0.2">
      <c r="B5" s="165" t="s">
        <v>218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2:23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15" customHeight="1" x14ac:dyDescent="0.2">
      <c r="B7" s="166"/>
      <c r="C7" s="96">
        <v>2013</v>
      </c>
      <c r="D7" s="96">
        <v>2012</v>
      </c>
      <c r="E7" s="96" t="s">
        <v>204</v>
      </c>
      <c r="F7" s="97">
        <v>2013</v>
      </c>
      <c r="G7" s="97">
        <v>2012</v>
      </c>
      <c r="H7" s="97" t="s">
        <v>204</v>
      </c>
      <c r="I7" s="96">
        <v>2013</v>
      </c>
      <c r="J7" s="96">
        <v>2012</v>
      </c>
      <c r="K7" s="96" t="s">
        <v>204</v>
      </c>
      <c r="L7" s="97">
        <v>2013</v>
      </c>
      <c r="M7" s="97">
        <v>2012</v>
      </c>
      <c r="N7" s="97" t="s">
        <v>204</v>
      </c>
      <c r="O7" s="96">
        <v>2013</v>
      </c>
      <c r="P7" s="96">
        <v>2012</v>
      </c>
      <c r="Q7" s="96" t="s">
        <v>204</v>
      </c>
      <c r="R7" s="97">
        <v>2013</v>
      </c>
      <c r="S7" s="97">
        <v>2012</v>
      </c>
      <c r="T7" s="97" t="s">
        <v>204</v>
      </c>
      <c r="U7" s="96" t="e">
        <f>#REF!</f>
        <v>#REF!</v>
      </c>
      <c r="V7" s="96" t="e">
        <f>#REF!</f>
        <v>#REF!</v>
      </c>
      <c r="W7" s="96" t="e">
        <f>#REF!</f>
        <v>#REF!</v>
      </c>
    </row>
    <row r="8" spans="2:23" ht="15" customHeight="1" x14ac:dyDescent="0.2">
      <c r="B8" s="52" t="s">
        <v>154</v>
      </c>
      <c r="C8" s="53">
        <v>47.481818181818184</v>
      </c>
      <c r="D8" s="53">
        <v>47.7</v>
      </c>
      <c r="E8" s="54">
        <v>-4.5740423098913352E-3</v>
      </c>
      <c r="F8" s="55">
        <v>52.316553969446531</v>
      </c>
      <c r="G8" s="55">
        <v>53.153598812762802</v>
      </c>
      <c r="H8" s="56">
        <v>-1.5747660779561135E-2</v>
      </c>
      <c r="I8" s="53">
        <v>48.677581863979846</v>
      </c>
      <c r="J8" s="53">
        <v>47.69874476987448</v>
      </c>
      <c r="K8" s="54">
        <v>2.0521233815016027E-2</v>
      </c>
      <c r="L8" s="55">
        <v>51.798561151079134</v>
      </c>
      <c r="M8" s="55">
        <v>51.158645276292333</v>
      </c>
      <c r="N8" s="56">
        <v>1.2508460130850052E-2</v>
      </c>
      <c r="O8" s="53">
        <v>53.796791443850267</v>
      </c>
      <c r="P8" s="53">
        <v>54.328732747804267</v>
      </c>
      <c r="Q8" s="54">
        <v>-9.7911597979524201E-3</v>
      </c>
      <c r="R8" s="55">
        <v>20.567375886524822</v>
      </c>
      <c r="S8" s="55">
        <v>21.406727828746178</v>
      </c>
      <c r="T8" s="56">
        <v>-3.9209726443769077E-2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3" ht="15" customHeight="1" x14ac:dyDescent="0.2">
      <c r="B9" s="52" t="s">
        <v>155</v>
      </c>
      <c r="C9" s="53">
        <v>25.172727272727272</v>
      </c>
      <c r="D9" s="53">
        <v>23.454545454545453</v>
      </c>
      <c r="E9" s="54">
        <v>7.3255813953488458E-2</v>
      </c>
      <c r="F9" s="55">
        <v>19.58427247683446</v>
      </c>
      <c r="G9" s="55">
        <v>18.773188226564432</v>
      </c>
      <c r="H9" s="56">
        <v>4.320439557103728E-2</v>
      </c>
      <c r="I9" s="53">
        <v>16.215365239294709</v>
      </c>
      <c r="J9" s="53">
        <v>15.720263000597729</v>
      </c>
      <c r="K9" s="54">
        <v>3.1494526438785142E-2</v>
      </c>
      <c r="L9" s="55">
        <v>33.693045563549163</v>
      </c>
      <c r="M9" s="55">
        <v>29.530600118835412</v>
      </c>
      <c r="N9" s="56">
        <v>0.1409536354819565</v>
      </c>
      <c r="O9" s="53">
        <v>30.481283422459892</v>
      </c>
      <c r="P9" s="53">
        <v>29.611041405269763</v>
      </c>
      <c r="Q9" s="54">
        <v>2.9389105411039562E-2</v>
      </c>
      <c r="R9" s="55">
        <v>38.581560283687942</v>
      </c>
      <c r="S9" s="55">
        <v>41.284403669724767</v>
      </c>
      <c r="T9" s="56">
        <v>-6.5468873128447513E-2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3" ht="15" customHeight="1" x14ac:dyDescent="0.2">
      <c r="B10" s="52" t="s">
        <v>156</v>
      </c>
      <c r="C10" s="53">
        <v>5.4454545454545453</v>
      </c>
      <c r="D10" s="53">
        <v>5.5727272727272723</v>
      </c>
      <c r="E10" s="54">
        <v>-2.2838499184339223E-2</v>
      </c>
      <c r="F10" s="55">
        <v>4.107187578261958</v>
      </c>
      <c r="G10" s="55">
        <v>3.5864457086322039</v>
      </c>
      <c r="H10" s="56">
        <v>0.14519719854573077</v>
      </c>
      <c r="I10" s="53">
        <v>5.9508816120906802</v>
      </c>
      <c r="J10" s="53">
        <v>5.7979677226539152</v>
      </c>
      <c r="K10" s="54">
        <v>2.6373704848217328E-2</v>
      </c>
      <c r="L10" s="55">
        <v>9.1726618705035978</v>
      </c>
      <c r="M10" s="55">
        <v>10.457516339869281</v>
      </c>
      <c r="N10" s="56">
        <v>-0.12286420863309344</v>
      </c>
      <c r="O10" s="53">
        <v>2.6737967914438503</v>
      </c>
      <c r="P10" s="53">
        <v>3.0112923462986196</v>
      </c>
      <c r="Q10" s="54">
        <v>-0.11207664884135471</v>
      </c>
      <c r="R10" s="55">
        <v>2.5531914893617023</v>
      </c>
      <c r="S10" s="55">
        <v>3.2110091743119265</v>
      </c>
      <c r="T10" s="56">
        <v>-0.20486322188449835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3" ht="15" customHeight="1" x14ac:dyDescent="0.2">
      <c r="B11" s="52" t="s">
        <v>157</v>
      </c>
      <c r="C11" s="53">
        <v>21.781818181818181</v>
      </c>
      <c r="D11" s="53">
        <v>21.063636363636363</v>
      </c>
      <c r="E11" s="54">
        <v>3.4095813552006859E-2</v>
      </c>
      <c r="F11" s="55">
        <v>23.891810668670171</v>
      </c>
      <c r="G11" s="55">
        <v>21.815483551817955</v>
      </c>
      <c r="H11" s="56">
        <v>9.5176763417613497E-2</v>
      </c>
      <c r="I11" s="53">
        <v>29.376574307304786</v>
      </c>
      <c r="J11" s="53">
        <v>28.989838613269576</v>
      </c>
      <c r="K11" s="54">
        <v>1.3340387961255695E-2</v>
      </c>
      <c r="L11" s="55">
        <v>5.8752997601918464</v>
      </c>
      <c r="M11" s="55">
        <v>6.714200831847891</v>
      </c>
      <c r="N11" s="56">
        <v>-0.12494429235372773</v>
      </c>
      <c r="O11" s="53">
        <v>10.37433155080214</v>
      </c>
      <c r="P11" s="53">
        <v>8.7829360100376412</v>
      </c>
      <c r="Q11" s="54">
        <v>0.18119174942704364</v>
      </c>
      <c r="R11" s="55">
        <v>36.595744680851062</v>
      </c>
      <c r="S11" s="55">
        <v>34.097859327217122</v>
      </c>
      <c r="T11" s="56">
        <v>7.3256368667111937E-2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2:23" ht="15" customHeight="1" x14ac:dyDescent="0.2">
      <c r="B12" s="52" t="s">
        <v>158</v>
      </c>
      <c r="C12" s="53">
        <v>0.50909090909090904</v>
      </c>
      <c r="D12" s="53">
        <v>0.43636363636363634</v>
      </c>
      <c r="E12" s="54">
        <v>0.16666666666666652</v>
      </c>
      <c r="F12" s="55">
        <v>0.55096418732782371</v>
      </c>
      <c r="G12" s="55">
        <v>0.54415038337867916</v>
      </c>
      <c r="H12" s="56">
        <v>1.2521913348359837E-2</v>
      </c>
      <c r="I12" s="53">
        <v>0.50377833753148615</v>
      </c>
      <c r="J12" s="53">
        <v>0.2988643156007173</v>
      </c>
      <c r="K12" s="54">
        <v>0.68564231738035253</v>
      </c>
      <c r="L12" s="55">
        <v>0.41966426858513189</v>
      </c>
      <c r="M12" s="55">
        <v>0.29708853238265004</v>
      </c>
      <c r="N12" s="56">
        <v>0.41258992805755401</v>
      </c>
      <c r="O12" s="53">
        <v>0.85561497326203206</v>
      </c>
      <c r="P12" s="53">
        <v>0.75282308657465491</v>
      </c>
      <c r="Q12" s="54">
        <v>0.13654188948306589</v>
      </c>
      <c r="R12" s="55">
        <v>0</v>
      </c>
      <c r="S12" s="55">
        <v>0.45871559633027525</v>
      </c>
      <c r="T12" s="56">
        <v>-1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2:23" ht="15" customHeight="1" x14ac:dyDescent="0.2">
      <c r="B13" s="128" t="s">
        <v>271</v>
      </c>
      <c r="C13" s="53">
        <v>6.6727272727272728</v>
      </c>
      <c r="D13" s="53">
        <v>6.9909090909090912</v>
      </c>
      <c r="E13" s="54">
        <v>-4.5513654096228873E-2</v>
      </c>
      <c r="F13" s="55">
        <v>7.4129727022289007</v>
      </c>
      <c r="G13" s="55">
        <v>7.8159782339846648</v>
      </c>
      <c r="H13" s="56">
        <v>-5.1561752053435272E-2</v>
      </c>
      <c r="I13" s="53">
        <v>5.51007556675063</v>
      </c>
      <c r="J13" s="53">
        <v>6.1566049013747755</v>
      </c>
      <c r="K13" s="54">
        <v>-0.10501393949768889</v>
      </c>
      <c r="L13" s="55">
        <v>8.9328537170263793</v>
      </c>
      <c r="M13" s="55">
        <v>8.37789661319073</v>
      </c>
      <c r="N13" s="56">
        <v>6.6240624521659353E-2</v>
      </c>
      <c r="O13" s="53">
        <v>5.3475935828877006</v>
      </c>
      <c r="P13" s="53">
        <v>7.2772898368883316</v>
      </c>
      <c r="Q13" s="54">
        <v>-0.2651668817997419</v>
      </c>
      <c r="R13" s="55">
        <v>5.8156028368794326</v>
      </c>
      <c r="S13" s="55">
        <v>3.669724770642202</v>
      </c>
      <c r="T13" s="56">
        <v>0.58475177304964521</v>
      </c>
      <c r="U13" s="53" t="e">
        <f>#REF!</f>
        <v>#REF!</v>
      </c>
      <c r="V13" s="53" t="e">
        <f>#REF!</f>
        <v>#REF!</v>
      </c>
      <c r="W13" s="53" t="e">
        <f>#REF!</f>
        <v>#REF!</v>
      </c>
    </row>
    <row r="14" spans="2:23" ht="15" customHeight="1" x14ac:dyDescent="0.2">
      <c r="B14" s="52" t="s">
        <v>72</v>
      </c>
      <c r="C14" s="53">
        <v>1.0636363636363637</v>
      </c>
      <c r="D14" s="53">
        <v>0.89090909090909087</v>
      </c>
      <c r="E14" s="54">
        <v>0.19387755102040827</v>
      </c>
      <c r="F14" s="55">
        <v>0.85149010768845479</v>
      </c>
      <c r="G14" s="55">
        <v>0.86569379173880778</v>
      </c>
      <c r="H14" s="56">
        <v>-1.6407284175879222E-2</v>
      </c>
      <c r="I14" s="53">
        <v>1.2594458438287153</v>
      </c>
      <c r="J14" s="53">
        <v>0.83682008368200833</v>
      </c>
      <c r="K14" s="54">
        <v>0.5050377833753148</v>
      </c>
      <c r="L14" s="55">
        <v>0.77937649880095927</v>
      </c>
      <c r="M14" s="55">
        <v>1.0695187165775402</v>
      </c>
      <c r="N14" s="56">
        <v>-0.2712829736211031</v>
      </c>
      <c r="O14" s="53">
        <v>1.6042780748663101</v>
      </c>
      <c r="P14" s="53">
        <v>0.50188205771643668</v>
      </c>
      <c r="Q14" s="54">
        <v>2.1965240641711228</v>
      </c>
      <c r="R14" s="55">
        <v>1.4184397163120568</v>
      </c>
      <c r="S14" s="55">
        <v>1.3761467889908257</v>
      </c>
      <c r="T14" s="56">
        <v>3.0732860520094718E-2</v>
      </c>
      <c r="U14" s="53" t="e">
        <f>#REF!</f>
        <v>#REF!</v>
      </c>
      <c r="V14" s="53" t="e">
        <f>#REF!</f>
        <v>#REF!</v>
      </c>
      <c r="W14" s="53" t="e">
        <f>#REF!</f>
        <v>#REF!</v>
      </c>
    </row>
    <row r="15" spans="2:23" ht="15" customHeight="1" x14ac:dyDescent="0.2">
      <c r="B15" s="164" t="s">
        <v>240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</row>
    <row r="16" spans="2:23" ht="15" customHeight="1" x14ac:dyDescent="0.2">
      <c r="B16" s="49"/>
      <c r="C16" s="49"/>
      <c r="D16" s="49"/>
      <c r="E16" s="49"/>
      <c r="F16" s="49"/>
      <c r="G16" s="49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pans="2:23" ht="15" customHeight="1" x14ac:dyDescent="0.2">
      <c r="B17" s="129"/>
      <c r="C17" s="129"/>
      <c r="D17" s="129"/>
      <c r="E17" s="129"/>
      <c r="F17" s="129"/>
      <c r="G17" s="129"/>
      <c r="H17" s="77" t="s">
        <v>111</v>
      </c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</row>
    <row r="18" spans="2:23" x14ac:dyDescent="0.2">
      <c r="B18" s="131"/>
      <c r="C18" s="131"/>
      <c r="D18" s="131"/>
      <c r="E18" s="131"/>
      <c r="F18" s="131"/>
      <c r="G18" s="131"/>
      <c r="H18" s="131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</row>
    <row r="19" spans="2:23" x14ac:dyDescent="0.2"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37" right="0.23" top="0.98425196850393704" bottom="0.98425196850393704" header="0" footer="0"/>
  <pageSetup paperSize="9" scale="7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showRowColHeaders="0" zoomScaleNormal="100" workbookViewId="0"/>
  </sheetViews>
  <sheetFormatPr baseColWidth="10" defaultRowHeight="12.75" x14ac:dyDescent="0.2"/>
  <cols>
    <col min="1" max="1" width="18.28515625" style="6" customWidth="1"/>
    <col min="2" max="2" width="12.140625" style="6" customWidth="1"/>
    <col min="3" max="3" width="12.7109375" style="6" customWidth="1"/>
    <col min="4" max="21" width="7.7109375" style="6" customWidth="1"/>
    <col min="22" max="24" width="9.140625" style="6" hidden="1" customWidth="1"/>
    <col min="25" max="16384" width="11.42578125" style="6"/>
  </cols>
  <sheetData>
    <row r="2" spans="2:24" x14ac:dyDescent="0.2">
      <c r="B2" s="4"/>
      <c r="C2" s="4"/>
      <c r="D2" s="4"/>
      <c r="E2" s="32" t="s">
        <v>109</v>
      </c>
      <c r="F2" s="32" t="s">
        <v>110</v>
      </c>
      <c r="G2" s="32" t="s">
        <v>106</v>
      </c>
      <c r="H2" s="32" t="s">
        <v>107</v>
      </c>
      <c r="I2" s="32" t="s">
        <v>108</v>
      </c>
    </row>
    <row r="3" spans="2:24" x14ac:dyDescent="0.2">
      <c r="B3" s="4"/>
      <c r="C3" s="4"/>
      <c r="D3" s="4"/>
      <c r="E3" s="4"/>
      <c r="F3" s="4"/>
      <c r="G3" s="4"/>
      <c r="H3" s="4"/>
      <c r="I3" s="4"/>
    </row>
    <row r="4" spans="2:24" ht="39" customHeight="1" x14ac:dyDescent="0.2">
      <c r="B4" s="4"/>
      <c r="C4" s="4"/>
      <c r="D4" s="4"/>
      <c r="E4" s="4"/>
      <c r="F4" s="4"/>
      <c r="G4" s="4"/>
      <c r="H4" s="4"/>
      <c r="I4" s="4"/>
    </row>
    <row r="5" spans="2:24" ht="18" customHeight="1" x14ac:dyDescent="0.2">
      <c r="B5" s="165" t="s">
        <v>219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00"/>
      <c r="W5" s="100"/>
      <c r="X5" s="100"/>
    </row>
    <row r="6" spans="2:24" ht="15" customHeight="1" x14ac:dyDescent="0.2">
      <c r="B6" s="95"/>
      <c r="C6" s="95"/>
      <c r="D6" s="167" t="s">
        <v>106</v>
      </c>
      <c r="E6" s="167"/>
      <c r="F6" s="167"/>
      <c r="G6" s="168" t="s">
        <v>107</v>
      </c>
      <c r="H6" s="168"/>
      <c r="I6" s="168"/>
      <c r="J6" s="167" t="s">
        <v>108</v>
      </c>
      <c r="K6" s="167"/>
      <c r="L6" s="167"/>
      <c r="M6" s="168" t="s">
        <v>109</v>
      </c>
      <c r="N6" s="168"/>
      <c r="O6" s="168"/>
      <c r="P6" s="167" t="s">
        <v>118</v>
      </c>
      <c r="Q6" s="167"/>
      <c r="R6" s="167"/>
      <c r="S6" s="168" t="s">
        <v>206</v>
      </c>
      <c r="T6" s="168"/>
      <c r="U6" s="168"/>
      <c r="V6" s="178" t="s">
        <v>110</v>
      </c>
      <c r="W6" s="178"/>
      <c r="X6" s="178"/>
    </row>
    <row r="7" spans="2:24" ht="24.95" customHeight="1" x14ac:dyDescent="0.2">
      <c r="B7" s="95"/>
      <c r="C7" s="95"/>
      <c r="D7" s="96">
        <v>2013</v>
      </c>
      <c r="E7" s="96">
        <v>2012</v>
      </c>
      <c r="F7" s="96" t="s">
        <v>204</v>
      </c>
      <c r="G7" s="97">
        <v>2013</v>
      </c>
      <c r="H7" s="97">
        <v>2012</v>
      </c>
      <c r="I7" s="97" t="s">
        <v>204</v>
      </c>
      <c r="J7" s="96">
        <v>2013</v>
      </c>
      <c r="K7" s="96">
        <v>2012</v>
      </c>
      <c r="L7" s="96" t="s">
        <v>204</v>
      </c>
      <c r="M7" s="97">
        <v>2013</v>
      </c>
      <c r="N7" s="97">
        <v>2012</v>
      </c>
      <c r="O7" s="97" t="s">
        <v>204</v>
      </c>
      <c r="P7" s="96">
        <v>2013</v>
      </c>
      <c r="Q7" s="96">
        <v>2012</v>
      </c>
      <c r="R7" s="96" t="s">
        <v>204</v>
      </c>
      <c r="S7" s="97">
        <v>2013</v>
      </c>
      <c r="T7" s="97">
        <v>2012</v>
      </c>
      <c r="U7" s="97" t="s">
        <v>204</v>
      </c>
      <c r="V7" s="8" t="e">
        <f>#REF!</f>
        <v>#REF!</v>
      </c>
      <c r="W7" s="8" t="e">
        <f>#REF!</f>
        <v>#REF!</v>
      </c>
      <c r="X7" s="8" t="e">
        <f>#REF!</f>
        <v>#REF!</v>
      </c>
    </row>
    <row r="8" spans="2:24" ht="15" customHeight="1" x14ac:dyDescent="0.2">
      <c r="B8" s="181" t="s">
        <v>73</v>
      </c>
      <c r="C8" s="52" t="s">
        <v>74</v>
      </c>
      <c r="D8" s="53">
        <v>58.963636363636361</v>
      </c>
      <c r="E8" s="53">
        <v>60.372727272727275</v>
      </c>
      <c r="F8" s="54">
        <v>-2.3339858455052043E-2</v>
      </c>
      <c r="G8" s="55">
        <v>64.287503130478342</v>
      </c>
      <c r="H8" s="55">
        <v>64.927034380410589</v>
      </c>
      <c r="I8" s="56">
        <v>-9.8499994037183347E-3</v>
      </c>
      <c r="J8" s="53">
        <v>69.836272040302262</v>
      </c>
      <c r="K8" s="53">
        <v>71.488344291691575</v>
      </c>
      <c r="L8" s="54">
        <v>-2.3109672881056142E-2</v>
      </c>
      <c r="M8" s="55">
        <v>43.405275779376495</v>
      </c>
      <c r="N8" s="55">
        <v>46.048722519310758</v>
      </c>
      <c r="O8" s="56">
        <v>-5.7405430494314347E-2</v>
      </c>
      <c r="P8" s="53">
        <v>53.475935828877006</v>
      </c>
      <c r="Q8" s="53">
        <v>53.826850690087831</v>
      </c>
      <c r="R8" s="54">
        <v>-6.5193273749423186E-3</v>
      </c>
      <c r="S8" s="55">
        <v>51.347517730496456</v>
      </c>
      <c r="T8" s="55">
        <v>48.01223241590214</v>
      </c>
      <c r="U8" s="56">
        <v>6.9467407507792345E-2</v>
      </c>
      <c r="V8" s="9" t="e">
        <f>#REF!</f>
        <v>#REF!</v>
      </c>
      <c r="W8" s="9" t="e">
        <f>#REF!</f>
        <v>#REF!</v>
      </c>
      <c r="X8" s="9" t="e">
        <f>#REF!</f>
        <v>#REF!</v>
      </c>
    </row>
    <row r="9" spans="2:24" ht="15" customHeight="1" x14ac:dyDescent="0.2">
      <c r="B9" s="181"/>
      <c r="C9" s="133" t="s">
        <v>272</v>
      </c>
      <c r="D9" s="134">
        <v>38.854545454545452</v>
      </c>
      <c r="E9" s="134">
        <v>37.972727272727276</v>
      </c>
      <c r="F9" s="135">
        <v>2.322240842710066E-2</v>
      </c>
      <c r="G9" s="134">
        <v>33.583771600300523</v>
      </c>
      <c r="H9" s="134">
        <v>33.391046252782587</v>
      </c>
      <c r="I9" s="135">
        <v>5.7717672593704528E-3</v>
      </c>
      <c r="J9" s="134">
        <v>28.180100755667507</v>
      </c>
      <c r="K9" s="134">
        <v>26.748356246264198</v>
      </c>
      <c r="L9" s="135">
        <v>5.3526448362720247E-2</v>
      </c>
      <c r="M9" s="134">
        <v>53.297362110311752</v>
      </c>
      <c r="N9" s="134">
        <v>52.346999405822935</v>
      </c>
      <c r="O9" s="135">
        <v>1.815505597791911E-2</v>
      </c>
      <c r="P9" s="134">
        <v>44.278074866310163</v>
      </c>
      <c r="Q9" s="134">
        <v>44.54203262233375</v>
      </c>
      <c r="R9" s="135">
        <v>-5.9260375084732031E-3</v>
      </c>
      <c r="S9" s="134">
        <v>47.234042553191486</v>
      </c>
      <c r="T9" s="134">
        <v>50.764525993883794</v>
      </c>
      <c r="U9" s="135">
        <v>-6.9546270187131554E-2</v>
      </c>
      <c r="V9" s="20" t="e">
        <f>#REF!</f>
        <v>#REF!</v>
      </c>
      <c r="W9" s="20" t="e">
        <f>#REF!</f>
        <v>#REF!</v>
      </c>
      <c r="X9" s="20" t="e">
        <f>#REF!</f>
        <v>#REF!</v>
      </c>
    </row>
    <row r="10" spans="2:24" ht="15" customHeight="1" x14ac:dyDescent="0.2">
      <c r="B10" s="181"/>
      <c r="C10" s="52" t="s">
        <v>159</v>
      </c>
      <c r="D10" s="53">
        <v>36.581818181818178</v>
      </c>
      <c r="E10" s="53">
        <v>35.445454545454545</v>
      </c>
      <c r="F10" s="54">
        <v>3.2059502436522003E-2</v>
      </c>
      <c r="G10" s="55">
        <v>32.632106185825194</v>
      </c>
      <c r="H10" s="55">
        <v>31.956467969329704</v>
      </c>
      <c r="I10" s="56">
        <v>2.1142455954266781E-2</v>
      </c>
      <c r="J10" s="53">
        <v>25.629722921914357</v>
      </c>
      <c r="K10" s="53">
        <v>24.985056784219964</v>
      </c>
      <c r="L10" s="54">
        <v>2.5802068142648737E-2</v>
      </c>
      <c r="M10" s="55">
        <v>51.318944844124701</v>
      </c>
      <c r="N10" s="55">
        <v>49.435531788472964</v>
      </c>
      <c r="O10" s="56">
        <v>3.8098367459878268E-2</v>
      </c>
      <c r="P10" s="53">
        <v>42.139037433155082</v>
      </c>
      <c r="Q10" s="53">
        <v>41.405269761606021</v>
      </c>
      <c r="R10" s="54">
        <v>1.7721601037109069E-2</v>
      </c>
      <c r="S10" s="55">
        <v>44.255319148936174</v>
      </c>
      <c r="T10" s="55">
        <v>46.48318042813456</v>
      </c>
      <c r="U10" s="56">
        <v>-4.792833146696529E-2</v>
      </c>
      <c r="V10" s="9" t="e">
        <f>#REF!</f>
        <v>#REF!</v>
      </c>
      <c r="W10" s="9" t="e">
        <f>#REF!</f>
        <v>#REF!</v>
      </c>
      <c r="X10" s="9" t="e">
        <f>#REF!</f>
        <v>#REF!</v>
      </c>
    </row>
    <row r="11" spans="2:24" ht="15" customHeight="1" x14ac:dyDescent="0.2">
      <c r="B11" s="181"/>
      <c r="C11" s="52" t="s">
        <v>160</v>
      </c>
      <c r="D11" s="53">
        <v>1.3818181818181818</v>
      </c>
      <c r="E11" s="53">
        <v>1.4090909090909092</v>
      </c>
      <c r="F11" s="54">
        <v>-1.9354838709677469E-2</v>
      </c>
      <c r="G11" s="55">
        <v>0.52592036063110448</v>
      </c>
      <c r="H11" s="55">
        <v>0.81622557506801885</v>
      </c>
      <c r="I11" s="56">
        <v>-0.35566787332377114</v>
      </c>
      <c r="J11" s="53">
        <v>1.5113350125944585</v>
      </c>
      <c r="K11" s="53">
        <v>0.74716078900179317</v>
      </c>
      <c r="L11" s="54">
        <v>1.022770780856423</v>
      </c>
      <c r="M11" s="55">
        <v>1.3189448441247003</v>
      </c>
      <c r="N11" s="55">
        <v>1.6042780748663101</v>
      </c>
      <c r="O11" s="56">
        <v>-0.17785771382893678</v>
      </c>
      <c r="P11" s="53">
        <v>1.2834224598930482</v>
      </c>
      <c r="Q11" s="53">
        <v>1.8820577164366374</v>
      </c>
      <c r="R11" s="54">
        <v>-0.31807486631016046</v>
      </c>
      <c r="S11" s="55">
        <v>1.5602836879432624</v>
      </c>
      <c r="T11" s="55">
        <v>2.7522935779816513</v>
      </c>
      <c r="U11" s="56">
        <v>-0.43309692671394795</v>
      </c>
      <c r="V11" s="9" t="e">
        <f>#REF!</f>
        <v>#REF!</v>
      </c>
      <c r="W11" s="9" t="e">
        <f>#REF!</f>
        <v>#REF!</v>
      </c>
      <c r="X11" s="9" t="e">
        <f>#REF!</f>
        <v>#REF!</v>
      </c>
    </row>
    <row r="12" spans="2:24" ht="15" customHeight="1" x14ac:dyDescent="0.2">
      <c r="B12" s="181"/>
      <c r="C12" s="52" t="s">
        <v>161</v>
      </c>
      <c r="D12" s="53">
        <v>0.89090909090909087</v>
      </c>
      <c r="E12" s="53">
        <v>1.1181818181818182</v>
      </c>
      <c r="F12" s="54">
        <v>-0.2032520325203252</v>
      </c>
      <c r="G12" s="55">
        <v>0.42574505384422739</v>
      </c>
      <c r="H12" s="55">
        <v>0.61835270838486267</v>
      </c>
      <c r="I12" s="56">
        <v>-0.31148509892311538</v>
      </c>
      <c r="J12" s="53">
        <v>1.0390428211586902</v>
      </c>
      <c r="K12" s="53">
        <v>1.0161386730424387</v>
      </c>
      <c r="L12" s="54">
        <v>2.2540376352052194E-2</v>
      </c>
      <c r="M12" s="55">
        <v>0.65947242206235013</v>
      </c>
      <c r="N12" s="55">
        <v>1.3071895424836601</v>
      </c>
      <c r="O12" s="56">
        <v>-0.49550359712230219</v>
      </c>
      <c r="P12" s="53">
        <v>0.85561497326203206</v>
      </c>
      <c r="Q12" s="53">
        <v>1.2547051442910917</v>
      </c>
      <c r="R12" s="54">
        <v>-0.31807486631016046</v>
      </c>
      <c r="S12" s="55">
        <v>1.4184397163120568</v>
      </c>
      <c r="T12" s="55">
        <v>1.5290519877675841</v>
      </c>
      <c r="U12" s="56">
        <v>-7.2340425531914887E-2</v>
      </c>
      <c r="V12" s="9" t="e">
        <f>#REF!</f>
        <v>#REF!</v>
      </c>
      <c r="W12" s="9" t="e">
        <f>#REF!</f>
        <v>#REF!</v>
      </c>
      <c r="X12" s="9" t="e">
        <f>#REF!</f>
        <v>#REF!</v>
      </c>
    </row>
    <row r="13" spans="2:24" ht="15" customHeight="1" x14ac:dyDescent="0.2">
      <c r="B13" s="181"/>
      <c r="C13" s="52" t="s">
        <v>61</v>
      </c>
      <c r="D13" s="53">
        <v>2.1818181818181817</v>
      </c>
      <c r="E13" s="53">
        <v>1.6545454545454545</v>
      </c>
      <c r="F13" s="54">
        <v>0.31868131868131866</v>
      </c>
      <c r="G13" s="55">
        <v>2.1287252692211371</v>
      </c>
      <c r="H13" s="55">
        <v>1.6819193668068266</v>
      </c>
      <c r="I13" s="56">
        <v>0.26565239168544963</v>
      </c>
      <c r="J13" s="53">
        <v>1.9836272040302267</v>
      </c>
      <c r="K13" s="53">
        <v>1.7632994620442319</v>
      </c>
      <c r="L13" s="54">
        <v>0.12495197028561678</v>
      </c>
      <c r="M13" s="55">
        <v>3.2973621103117505</v>
      </c>
      <c r="N13" s="55">
        <v>1.6042780748663101</v>
      </c>
      <c r="O13" s="56">
        <v>1.055355715427658</v>
      </c>
      <c r="P13" s="53">
        <v>2.2459893048128343</v>
      </c>
      <c r="Q13" s="53">
        <v>1.6311166875784191</v>
      </c>
      <c r="R13" s="54">
        <v>0.37696421225832988</v>
      </c>
      <c r="S13" s="55">
        <v>1.4184397163120568</v>
      </c>
      <c r="T13" s="55">
        <v>1.2232415902140672</v>
      </c>
      <c r="U13" s="56">
        <v>0.15957446808510656</v>
      </c>
      <c r="V13" s="9" t="e">
        <f>#REF!</f>
        <v>#REF!</v>
      </c>
      <c r="W13" s="9" t="e">
        <f>#REF!</f>
        <v>#REF!</v>
      </c>
      <c r="X13" s="9" t="e">
        <f>#REF!</f>
        <v>#REF!</v>
      </c>
    </row>
    <row r="14" spans="2:24" ht="15" customHeight="1" x14ac:dyDescent="0.2">
      <c r="B14" s="136" t="s">
        <v>77</v>
      </c>
      <c r="C14" s="137"/>
      <c r="D14" s="138">
        <v>14.611764705882358</v>
      </c>
      <c r="E14" s="138">
        <v>18.404040404040408</v>
      </c>
      <c r="F14" s="139">
        <v>-0.20605669271001481</v>
      </c>
      <c r="G14" s="138">
        <v>12.666666666666666</v>
      </c>
      <c r="H14" s="138">
        <v>27.5</v>
      </c>
      <c r="I14" s="139">
        <v>-0.53939393939393943</v>
      </c>
      <c r="J14" s="138">
        <v>15.580645161290322</v>
      </c>
      <c r="K14" s="138">
        <v>18.241379310344826</v>
      </c>
      <c r="L14" s="139">
        <v>-0.14586255259467029</v>
      </c>
      <c r="M14" s="138">
        <v>4.666666666666667</v>
      </c>
      <c r="N14" s="138">
        <v>14.294117647058824</v>
      </c>
      <c r="O14" s="139">
        <v>-0.6735253772290809</v>
      </c>
      <c r="P14" s="138">
        <v>16.571428571428569</v>
      </c>
      <c r="Q14" s="138">
        <v>13.444444444444445</v>
      </c>
      <c r="R14" s="139">
        <v>0.23258559622195962</v>
      </c>
      <c r="S14" s="138">
        <v>13.285714285714286</v>
      </c>
      <c r="T14" s="138">
        <v>17.777777777777779</v>
      </c>
      <c r="U14" s="139">
        <v>-0.25267857142857142</v>
      </c>
      <c r="V14" s="15" t="e">
        <f>#REF!</f>
        <v>#REF!</v>
      </c>
      <c r="W14" s="15" t="e">
        <f>#REF!</f>
        <v>#REF!</v>
      </c>
      <c r="X14" s="15" t="e">
        <f>#REF!</f>
        <v>#REF!</v>
      </c>
    </row>
    <row r="15" spans="2:24" ht="15" customHeight="1" x14ac:dyDescent="0.2">
      <c r="B15" s="136" t="s">
        <v>76</v>
      </c>
      <c r="C15" s="137"/>
      <c r="D15" s="138">
        <v>7.2499999999999964</v>
      </c>
      <c r="E15" s="138">
        <v>7.5530303030303036</v>
      </c>
      <c r="F15" s="139">
        <v>-4.0120361083250344E-2</v>
      </c>
      <c r="G15" s="138">
        <v>6.1538461538461533</v>
      </c>
      <c r="H15" s="138">
        <v>6.9565217391304355</v>
      </c>
      <c r="I15" s="139">
        <v>-0.11538461538461553</v>
      </c>
      <c r="J15" s="138">
        <v>5.7368421052631584</v>
      </c>
      <c r="K15" s="138">
        <v>8.3333333333333339</v>
      </c>
      <c r="L15" s="139">
        <v>-0.31157894736842107</v>
      </c>
      <c r="M15" s="138">
        <v>5.4444444444444446</v>
      </c>
      <c r="N15" s="138">
        <v>11.739130434782606</v>
      </c>
      <c r="O15" s="139">
        <v>-0.5362139917695472</v>
      </c>
      <c r="P15" s="138">
        <v>7.416666666666667</v>
      </c>
      <c r="Q15" s="138">
        <v>8.1333333333333329</v>
      </c>
      <c r="R15" s="139">
        <v>-8.8114754098360559E-2</v>
      </c>
      <c r="S15" s="138">
        <v>13.222222222222221</v>
      </c>
      <c r="T15" s="138">
        <v>5.3529411764705888</v>
      </c>
      <c r="U15" s="139">
        <v>1.4700854700854697</v>
      </c>
      <c r="V15" s="15" t="e">
        <f>#REF!</f>
        <v>#REF!</v>
      </c>
      <c r="W15" s="15" t="e">
        <f>#REF!</f>
        <v>#REF!</v>
      </c>
      <c r="X15" s="15" t="e">
        <f>#REF!</f>
        <v>#REF!</v>
      </c>
    </row>
    <row r="16" spans="2:24" ht="15" customHeight="1" x14ac:dyDescent="0.2">
      <c r="B16" s="136" t="s">
        <v>75</v>
      </c>
      <c r="C16" s="137"/>
      <c r="D16" s="138">
        <v>6.6362157766332324</v>
      </c>
      <c r="E16" s="138">
        <v>6.2488962472406087</v>
      </c>
      <c r="F16" s="139">
        <v>6.1982070763881847E-2</v>
      </c>
      <c r="G16" s="138">
        <v>6.2955122777307349</v>
      </c>
      <c r="H16" s="138">
        <v>5.8876871880199682</v>
      </c>
      <c r="I16" s="139">
        <v>6.9267452004004637E-2</v>
      </c>
      <c r="J16" s="138">
        <v>6.19463087248322</v>
      </c>
      <c r="K16" s="138">
        <v>6.0469361147327261</v>
      </c>
      <c r="L16" s="139">
        <v>2.4424726001429198E-2</v>
      </c>
      <c r="M16" s="138">
        <v>6.2619354838709764</v>
      </c>
      <c r="N16" s="138">
        <v>5.7749029754204386</v>
      </c>
      <c r="O16" s="139">
        <v>8.4336050410453778E-2</v>
      </c>
      <c r="P16" s="138">
        <v>7.0000000000000027</v>
      </c>
      <c r="Q16" s="138">
        <v>6.6527331189710601</v>
      </c>
      <c r="R16" s="139">
        <v>5.2199130014500383E-2</v>
      </c>
      <c r="S16" s="138">
        <v>7.9930555555555562</v>
      </c>
      <c r="T16" s="138">
        <v>7.8877192982456146</v>
      </c>
      <c r="U16" s="139">
        <v>1.3354463226571855E-2</v>
      </c>
      <c r="V16" s="15" t="e">
        <f>#REF!</f>
        <v>#REF!</v>
      </c>
      <c r="W16" s="15" t="e">
        <f>#REF!</f>
        <v>#REF!</v>
      </c>
      <c r="X16" s="15" t="e">
        <f>#REF!</f>
        <v>#REF!</v>
      </c>
    </row>
    <row r="17" spans="2:24" ht="15" customHeight="1" x14ac:dyDescent="0.2">
      <c r="B17" s="76" t="s">
        <v>240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9"/>
      <c r="W17" s="99"/>
      <c r="X17" s="99"/>
    </row>
    <row r="18" spans="2:24" x14ac:dyDescent="0.2">
      <c r="B18" s="49"/>
      <c r="C18" s="49"/>
      <c r="D18" s="49"/>
      <c r="E18" s="49"/>
      <c r="F18" s="49"/>
      <c r="G18" s="49"/>
      <c r="H18" s="49"/>
      <c r="I18" s="49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24"/>
      <c r="W18" s="24"/>
      <c r="X18" s="24"/>
    </row>
    <row r="19" spans="2:24" x14ac:dyDescent="0.2">
      <c r="B19" s="49"/>
      <c r="C19" s="49"/>
      <c r="D19" s="49"/>
      <c r="E19" s="49"/>
      <c r="F19" s="49"/>
      <c r="G19" s="49"/>
      <c r="H19" s="49"/>
      <c r="I19" s="77" t="s">
        <v>111</v>
      </c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24"/>
      <c r="W19" s="24"/>
      <c r="X19" s="24"/>
    </row>
    <row r="20" spans="2:24" x14ac:dyDescent="0.2">
      <c r="B20" s="22"/>
      <c r="C20" s="22"/>
      <c r="D20" s="22"/>
      <c r="E20" s="22"/>
      <c r="F20" s="22"/>
      <c r="G20" s="22"/>
      <c r="H20" s="22"/>
      <c r="I20" s="22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2:24" x14ac:dyDescent="0.2">
      <c r="B21" s="22"/>
      <c r="C21" s="22"/>
      <c r="D21" s="22"/>
      <c r="E21" s="22"/>
      <c r="F21" s="22"/>
      <c r="G21" s="22"/>
      <c r="H21" s="22"/>
      <c r="I21" s="22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2:24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x14ac:dyDescent="0.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2:24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2:24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2:24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x14ac:dyDescent="0.2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x14ac:dyDescent="0.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</sheetData>
  <mergeCells count="9">
    <mergeCell ref="S6:U6"/>
    <mergeCell ref="V6:X6"/>
    <mergeCell ref="B5:U5"/>
    <mergeCell ref="B8:B13"/>
    <mergeCell ref="D6:F6"/>
    <mergeCell ref="G6:I6"/>
    <mergeCell ref="J6:L6"/>
    <mergeCell ref="M6:O6"/>
    <mergeCell ref="P6:R6"/>
  </mergeCells>
  <hyperlinks>
    <hyperlink ref="I19" location="INDICE!A1" tooltip="Ver Índice" display="Ver Índice"/>
  </hyperlinks>
  <printOptions horizontalCentered="1" verticalCentered="1"/>
  <pageMargins left="0.48" right="0.24" top="0.98425196850393704" bottom="0.3" header="0" footer="0"/>
  <pageSetup paperSize="9" scale="8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X28"/>
  <sheetViews>
    <sheetView showGridLines="0" showRowColHeaders="0" showZeros="0" zoomScaleNormal="100" workbookViewId="0"/>
  </sheetViews>
  <sheetFormatPr baseColWidth="10" defaultRowHeight="12.75" x14ac:dyDescent="0.2"/>
  <cols>
    <col min="1" max="1" width="18.85546875" style="6" customWidth="1"/>
    <col min="2" max="2" width="16.7109375" style="6" customWidth="1"/>
    <col min="3" max="3" width="16.85546875" style="6" customWidth="1"/>
    <col min="4" max="21" width="8.7109375" style="6" customWidth="1"/>
    <col min="22" max="24" width="9.5703125" style="6" hidden="1" customWidth="1"/>
    <col min="25" max="16384" width="11.42578125" style="6"/>
  </cols>
  <sheetData>
    <row r="4" spans="2:24" ht="36" customHeight="1" x14ac:dyDescent="0.2"/>
    <row r="5" spans="2:24" ht="18" customHeight="1" x14ac:dyDescent="0.2">
      <c r="B5" s="171" t="s">
        <v>220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</row>
    <row r="6" spans="2:24" ht="15" customHeight="1" x14ac:dyDescent="0.2">
      <c r="B6" s="166"/>
      <c r="C6" s="166"/>
      <c r="D6" s="167" t="s">
        <v>106</v>
      </c>
      <c r="E6" s="167"/>
      <c r="F6" s="167"/>
      <c r="G6" s="168" t="s">
        <v>107</v>
      </c>
      <c r="H6" s="168"/>
      <c r="I6" s="168"/>
      <c r="J6" s="167" t="s">
        <v>108</v>
      </c>
      <c r="K6" s="167"/>
      <c r="L6" s="167"/>
      <c r="M6" s="168" t="s">
        <v>109</v>
      </c>
      <c r="N6" s="168"/>
      <c r="O6" s="168"/>
      <c r="P6" s="167" t="s">
        <v>118</v>
      </c>
      <c r="Q6" s="167"/>
      <c r="R6" s="167"/>
      <c r="S6" s="168" t="s">
        <v>206</v>
      </c>
      <c r="T6" s="168"/>
      <c r="U6" s="168"/>
      <c r="V6" s="167" t="s">
        <v>110</v>
      </c>
      <c r="W6" s="167"/>
      <c r="X6" s="167"/>
    </row>
    <row r="7" spans="2:24" ht="24.95" customHeight="1" x14ac:dyDescent="0.2">
      <c r="B7" s="166"/>
      <c r="C7" s="166"/>
      <c r="D7" s="96">
        <v>2013</v>
      </c>
      <c r="E7" s="96">
        <v>2012</v>
      </c>
      <c r="F7" s="96" t="s">
        <v>204</v>
      </c>
      <c r="G7" s="97">
        <v>2013</v>
      </c>
      <c r="H7" s="97">
        <v>2012</v>
      </c>
      <c r="I7" s="97" t="s">
        <v>204</v>
      </c>
      <c r="J7" s="96">
        <v>2013</v>
      </c>
      <c r="K7" s="96">
        <v>2012</v>
      </c>
      <c r="L7" s="96" t="s">
        <v>204</v>
      </c>
      <c r="M7" s="97">
        <v>2013</v>
      </c>
      <c r="N7" s="97">
        <v>2012</v>
      </c>
      <c r="O7" s="97" t="s">
        <v>204</v>
      </c>
      <c r="P7" s="96">
        <v>2013</v>
      </c>
      <c r="Q7" s="96">
        <v>2012</v>
      </c>
      <c r="R7" s="96" t="s">
        <v>204</v>
      </c>
      <c r="S7" s="97">
        <v>2013</v>
      </c>
      <c r="T7" s="97">
        <v>2012</v>
      </c>
      <c r="U7" s="97" t="s">
        <v>204</v>
      </c>
      <c r="V7" s="96" t="e">
        <f>#REF!</f>
        <v>#REF!</v>
      </c>
      <c r="W7" s="96" t="e">
        <f>#REF!</f>
        <v>#REF!</v>
      </c>
      <c r="X7" s="96" t="e">
        <f>#REF!</f>
        <v>#REF!</v>
      </c>
    </row>
    <row r="8" spans="2:24" ht="15" customHeight="1" x14ac:dyDescent="0.2">
      <c r="B8" s="181" t="s">
        <v>162</v>
      </c>
      <c r="C8" s="52" t="s">
        <v>78</v>
      </c>
      <c r="D8" s="53">
        <v>14.590909090909092</v>
      </c>
      <c r="E8" s="53">
        <v>17.018181818181819</v>
      </c>
      <c r="F8" s="54">
        <v>-0.14262820512820518</v>
      </c>
      <c r="G8" s="55">
        <v>16.629100926621589</v>
      </c>
      <c r="H8" s="55">
        <v>19.391540934949294</v>
      </c>
      <c r="I8" s="56">
        <v>-0.14245593053149119</v>
      </c>
      <c r="J8" s="53">
        <v>13.413098236775818</v>
      </c>
      <c r="K8" s="53">
        <v>14.943215780035864</v>
      </c>
      <c r="L8" s="54">
        <v>-0.1023954659949623</v>
      </c>
      <c r="M8" s="55">
        <v>19.124700239808153</v>
      </c>
      <c r="N8" s="55">
        <v>22.756981580510992</v>
      </c>
      <c r="O8" s="56">
        <v>-0.15961173619850855</v>
      </c>
      <c r="P8" s="53">
        <v>12.620320855614974</v>
      </c>
      <c r="Q8" s="53">
        <v>12.296110414052698</v>
      </c>
      <c r="R8" s="54">
        <v>2.6366910400523746E-2</v>
      </c>
      <c r="S8" s="55">
        <v>5.957446808510638</v>
      </c>
      <c r="T8" s="55">
        <v>7.4923547400611623</v>
      </c>
      <c r="U8" s="56">
        <v>-0.20486322188449857</v>
      </c>
      <c r="V8" s="53" t="e">
        <f>#REF!</f>
        <v>#REF!</v>
      </c>
      <c r="W8" s="53" t="e">
        <f>#REF!</f>
        <v>#REF!</v>
      </c>
      <c r="X8" s="53" t="e">
        <f>#REF!</f>
        <v>#REF!</v>
      </c>
    </row>
    <row r="9" spans="2:24" ht="15" customHeight="1" x14ac:dyDescent="0.2">
      <c r="B9" s="181"/>
      <c r="C9" s="140" t="s">
        <v>79</v>
      </c>
      <c r="D9" s="84">
        <v>83.472727272727269</v>
      </c>
      <c r="E9" s="84">
        <v>81.218181818181819</v>
      </c>
      <c r="F9" s="83">
        <v>2.7759122453548279E-2</v>
      </c>
      <c r="G9" s="84">
        <v>81.417480591034305</v>
      </c>
      <c r="H9" s="84">
        <v>78.827603264902294</v>
      </c>
      <c r="I9" s="83">
        <v>3.2854954595392893E-2</v>
      </c>
      <c r="J9" s="84">
        <v>84.540302267002517</v>
      </c>
      <c r="K9" s="84">
        <v>83.263598326359826</v>
      </c>
      <c r="L9" s="83">
        <v>1.5333278483095736E-2</v>
      </c>
      <c r="M9" s="84">
        <v>78.117505995203842</v>
      </c>
      <c r="N9" s="84">
        <v>74.747474747474755</v>
      </c>
      <c r="O9" s="83">
        <v>4.5085553179078364E-2</v>
      </c>
      <c r="P9" s="84">
        <v>86.203208556149733</v>
      </c>
      <c r="Q9" s="84">
        <v>86.825595984943533</v>
      </c>
      <c r="R9" s="83">
        <v>-7.1682482767146949E-3</v>
      </c>
      <c r="S9" s="84">
        <v>93.475177304964532</v>
      </c>
      <c r="T9" s="84">
        <v>92.048929663608561</v>
      </c>
      <c r="U9" s="83">
        <v>1.5494451120378727E-2</v>
      </c>
      <c r="V9" s="92" t="e">
        <f>#REF!</f>
        <v>#REF!</v>
      </c>
      <c r="W9" s="92" t="e">
        <f>#REF!</f>
        <v>#REF!</v>
      </c>
      <c r="X9" s="92" t="e">
        <f>#REF!</f>
        <v>#REF!</v>
      </c>
    </row>
    <row r="10" spans="2:24" ht="15" customHeight="1" x14ac:dyDescent="0.2">
      <c r="B10" s="181"/>
      <c r="C10" s="52" t="s">
        <v>19</v>
      </c>
      <c r="D10" s="53">
        <v>1.9363636363636363</v>
      </c>
      <c r="E10" s="53">
        <v>1.7636363636363637</v>
      </c>
      <c r="F10" s="54">
        <v>9.7938144329896781E-2</v>
      </c>
      <c r="G10" s="55">
        <v>1.9534184823441021</v>
      </c>
      <c r="H10" s="55">
        <v>1.7808558001484047</v>
      </c>
      <c r="I10" s="56">
        <v>9.6898739460722805E-2</v>
      </c>
      <c r="J10" s="53">
        <v>2.0465994962216625</v>
      </c>
      <c r="K10" s="53">
        <v>1.7931858936043037</v>
      </c>
      <c r="L10" s="54">
        <v>0.14132031905961373</v>
      </c>
      <c r="M10" s="55">
        <v>2.7577937649880098</v>
      </c>
      <c r="N10" s="55">
        <v>2.4955436720142603</v>
      </c>
      <c r="O10" s="56">
        <v>0.10508735868448094</v>
      </c>
      <c r="P10" s="53">
        <v>1.1764705882352942</v>
      </c>
      <c r="Q10" s="53">
        <v>0.87829360100376408</v>
      </c>
      <c r="R10" s="54">
        <v>0.33949579831932786</v>
      </c>
      <c r="S10" s="55">
        <v>0.56737588652482274</v>
      </c>
      <c r="T10" s="55">
        <v>0.45871559633027525</v>
      </c>
      <c r="U10" s="56">
        <v>0.23687943262411348</v>
      </c>
      <c r="V10" s="53" t="e">
        <f>#REF!</f>
        <v>#REF!</v>
      </c>
      <c r="W10" s="53" t="e">
        <f>#REF!</f>
        <v>#REF!</v>
      </c>
      <c r="X10" s="53" t="e">
        <f>#REF!</f>
        <v>#REF!</v>
      </c>
    </row>
    <row r="11" spans="2:24" ht="15" customHeight="1" x14ac:dyDescent="0.2">
      <c r="B11" s="141"/>
      <c r="C11" s="141"/>
      <c r="D11" s="55"/>
      <c r="E11" s="55"/>
      <c r="F11" s="56"/>
      <c r="G11" s="55"/>
      <c r="H11" s="55"/>
      <c r="I11" s="56"/>
      <c r="J11" s="55"/>
      <c r="K11" s="55"/>
      <c r="L11" s="56"/>
      <c r="M11" s="55"/>
      <c r="N11" s="55"/>
      <c r="O11" s="56"/>
      <c r="P11" s="55"/>
      <c r="Q11" s="55"/>
      <c r="R11" s="56"/>
      <c r="S11" s="55"/>
      <c r="T11" s="55"/>
      <c r="U11" s="56"/>
      <c r="V11" s="142"/>
      <c r="W11" s="142"/>
      <c r="X11" s="142"/>
    </row>
    <row r="12" spans="2:24" ht="15" customHeight="1" x14ac:dyDescent="0.2">
      <c r="B12" s="181" t="s">
        <v>162</v>
      </c>
      <c r="C12" s="52" t="s">
        <v>80</v>
      </c>
      <c r="D12" s="53">
        <v>17.690909090909091</v>
      </c>
      <c r="E12" s="53">
        <v>18.390909090909091</v>
      </c>
      <c r="F12" s="54">
        <v>-3.8062283737024138E-2</v>
      </c>
      <c r="G12" s="55">
        <v>21.562734785875282</v>
      </c>
      <c r="H12" s="55">
        <v>20.925055651743754</v>
      </c>
      <c r="I12" s="56">
        <v>3.0474429542479475E-2</v>
      </c>
      <c r="J12" s="53">
        <v>14.515113350125944</v>
      </c>
      <c r="K12" s="53">
        <v>15.809922295277945</v>
      </c>
      <c r="L12" s="54">
        <v>-8.1898501521334488E-2</v>
      </c>
      <c r="M12" s="55">
        <v>21.103117505995204</v>
      </c>
      <c r="N12" s="55">
        <v>21.390374331550802</v>
      </c>
      <c r="O12" s="56">
        <v>-1.342925659472427E-2</v>
      </c>
      <c r="P12" s="53">
        <v>17.967914438502675</v>
      </c>
      <c r="Q12" s="53">
        <v>18.19322459222083</v>
      </c>
      <c r="R12" s="54">
        <v>-1.2384289138853033E-2</v>
      </c>
      <c r="S12" s="55">
        <v>8.6524822695035457</v>
      </c>
      <c r="T12" s="55">
        <v>10.397553516819572</v>
      </c>
      <c r="U12" s="56">
        <v>-0.16783479349186492</v>
      </c>
      <c r="V12" s="53" t="e">
        <f>#REF!</f>
        <v>#REF!</v>
      </c>
      <c r="W12" s="53" t="e">
        <f>#REF!</f>
        <v>#REF!</v>
      </c>
      <c r="X12" s="53" t="e">
        <f>#REF!</f>
        <v>#REF!</v>
      </c>
    </row>
    <row r="13" spans="2:24" ht="15" customHeight="1" x14ac:dyDescent="0.2">
      <c r="B13" s="181"/>
      <c r="C13" s="52" t="s">
        <v>81</v>
      </c>
      <c r="D13" s="53">
        <v>1.3272727272727274</v>
      </c>
      <c r="E13" s="53">
        <v>1.8909090909090909</v>
      </c>
      <c r="F13" s="54">
        <v>-0.29807692307692302</v>
      </c>
      <c r="G13" s="55">
        <v>1.2271475081392438</v>
      </c>
      <c r="H13" s="55">
        <v>1.6819193668068266</v>
      </c>
      <c r="I13" s="56">
        <v>-0.27038862126368202</v>
      </c>
      <c r="J13" s="53">
        <v>1.070528967254408</v>
      </c>
      <c r="K13" s="53">
        <v>1.7632994620442319</v>
      </c>
      <c r="L13" s="54">
        <v>-0.3928830636553815</v>
      </c>
      <c r="M13" s="55">
        <v>1.8585131894484412</v>
      </c>
      <c r="N13" s="55">
        <v>2.4361259655377303</v>
      </c>
      <c r="O13" s="56">
        <v>-0.2371030005264082</v>
      </c>
      <c r="P13" s="53">
        <v>1.7112299465240641</v>
      </c>
      <c r="Q13" s="53">
        <v>1.2547051442910917</v>
      </c>
      <c r="R13" s="54">
        <v>0.36385026737967907</v>
      </c>
      <c r="S13" s="55">
        <v>1.2765957446808511</v>
      </c>
      <c r="T13" s="55">
        <v>1.3761467889908257</v>
      </c>
      <c r="U13" s="56">
        <v>-7.2340425531914776E-2</v>
      </c>
      <c r="V13" s="53" t="e">
        <f>#REF!</f>
        <v>#REF!</v>
      </c>
      <c r="W13" s="53" t="e">
        <f>#REF!</f>
        <v>#REF!</v>
      </c>
      <c r="X13" s="53" t="e">
        <f>#REF!</f>
        <v>#REF!</v>
      </c>
    </row>
    <row r="14" spans="2:24" ht="15" customHeight="1" x14ac:dyDescent="0.2">
      <c r="B14" s="181"/>
      <c r="C14" s="52" t="s">
        <v>82</v>
      </c>
      <c r="D14" s="53">
        <v>64.454545454545453</v>
      </c>
      <c r="E14" s="53">
        <v>60.936363636363637</v>
      </c>
      <c r="F14" s="54">
        <v>5.7735342384007016E-2</v>
      </c>
      <c r="G14" s="55">
        <v>58.627598297019787</v>
      </c>
      <c r="H14" s="55">
        <v>56.220628246351716</v>
      </c>
      <c r="I14" s="56">
        <v>4.2812934073255704E-2</v>
      </c>
      <c r="J14" s="53">
        <v>68.954659949622169</v>
      </c>
      <c r="K14" s="53">
        <v>65.690376569037653</v>
      </c>
      <c r="L14" s="54">
        <v>4.9691957194885283E-2</v>
      </c>
      <c r="M14" s="55">
        <v>55.15587529976019</v>
      </c>
      <c r="N14" s="55">
        <v>50.920974450386218</v>
      </c>
      <c r="O14" s="56">
        <v>8.3166139200657963E-2</v>
      </c>
      <c r="P14" s="53">
        <v>66.524064171123001</v>
      </c>
      <c r="Q14" s="53">
        <v>67.377666248431623</v>
      </c>
      <c r="R14" s="54">
        <v>-1.2668917236777877E-2</v>
      </c>
      <c r="S14" s="55">
        <v>83.546099290780148</v>
      </c>
      <c r="T14" s="55">
        <v>80.275229357798167</v>
      </c>
      <c r="U14" s="56">
        <v>4.0745694022289891E-2</v>
      </c>
      <c r="V14" s="53" t="e">
        <f>#REF!</f>
        <v>#REF!</v>
      </c>
      <c r="W14" s="53" t="e">
        <f>#REF!</f>
        <v>#REF!</v>
      </c>
      <c r="X14" s="53" t="e">
        <f>#REF!</f>
        <v>#REF!</v>
      </c>
    </row>
    <row r="15" spans="2:24" ht="15" customHeight="1" x14ac:dyDescent="0.2">
      <c r="B15" s="52"/>
      <c r="C15" s="52" t="s">
        <v>83</v>
      </c>
      <c r="D15" s="53">
        <v>14.590909090909092</v>
      </c>
      <c r="E15" s="53">
        <v>17.018181818181819</v>
      </c>
      <c r="F15" s="54">
        <v>-0.14262820512820518</v>
      </c>
      <c r="G15" s="55">
        <v>16.629100926621589</v>
      </c>
      <c r="H15" s="55">
        <v>19.391540934949294</v>
      </c>
      <c r="I15" s="56">
        <v>-0.14245593053149119</v>
      </c>
      <c r="J15" s="53">
        <v>13.413098236775818</v>
      </c>
      <c r="K15" s="53">
        <v>14.943215780035864</v>
      </c>
      <c r="L15" s="54">
        <v>-0.1023954659949623</v>
      </c>
      <c r="M15" s="55">
        <v>19.124700239808153</v>
      </c>
      <c r="N15" s="55">
        <v>22.756981580510992</v>
      </c>
      <c r="O15" s="56">
        <v>-0.15961173619850855</v>
      </c>
      <c r="P15" s="53">
        <v>12.620320855614974</v>
      </c>
      <c r="Q15" s="53">
        <v>12.296110414052698</v>
      </c>
      <c r="R15" s="54">
        <v>2.6366910400523746E-2</v>
      </c>
      <c r="S15" s="55">
        <v>5.957446808510638</v>
      </c>
      <c r="T15" s="55">
        <v>7.4923547400611623</v>
      </c>
      <c r="U15" s="56">
        <v>-0.20486322188449857</v>
      </c>
      <c r="V15" s="53" t="e">
        <f>#REF!</f>
        <v>#REF!</v>
      </c>
      <c r="W15" s="53" t="e">
        <f>#REF!</f>
        <v>#REF!</v>
      </c>
      <c r="X15" s="53" t="e">
        <f>#REF!</f>
        <v>#REF!</v>
      </c>
    </row>
    <row r="16" spans="2:24" ht="15" customHeight="1" x14ac:dyDescent="0.2">
      <c r="B16" s="52"/>
      <c r="C16" s="52" t="s">
        <v>19</v>
      </c>
      <c r="D16" s="53">
        <v>1.9363636363636363</v>
      </c>
      <c r="E16" s="53">
        <v>1.7636363636363637</v>
      </c>
      <c r="F16" s="54">
        <v>9.7938144329896781E-2</v>
      </c>
      <c r="G16" s="55">
        <v>1.9534184823441021</v>
      </c>
      <c r="H16" s="55">
        <v>1.7808558001484047</v>
      </c>
      <c r="I16" s="56">
        <v>9.6898739460722805E-2</v>
      </c>
      <c r="J16" s="53">
        <v>2.0465994962216625</v>
      </c>
      <c r="K16" s="53">
        <v>1.7931858936043037</v>
      </c>
      <c r="L16" s="54">
        <v>0.14132031905961373</v>
      </c>
      <c r="M16" s="55">
        <v>2.7577937649880098</v>
      </c>
      <c r="N16" s="55">
        <v>2.4955436720142603</v>
      </c>
      <c r="O16" s="56">
        <v>0.10508735868448094</v>
      </c>
      <c r="P16" s="53">
        <v>1.1764705882352942</v>
      </c>
      <c r="Q16" s="53">
        <v>0.87829360100376408</v>
      </c>
      <c r="R16" s="54">
        <v>0.33949579831932786</v>
      </c>
      <c r="S16" s="55">
        <v>0.56737588652482274</v>
      </c>
      <c r="T16" s="55">
        <v>0.45871559633027525</v>
      </c>
      <c r="U16" s="56">
        <v>0.23687943262411348</v>
      </c>
      <c r="V16" s="53" t="e">
        <f>#REF!</f>
        <v>#REF!</v>
      </c>
      <c r="W16" s="53" t="e">
        <f>#REF!</f>
        <v>#REF!</v>
      </c>
      <c r="X16" s="53" t="e">
        <f>#REF!</f>
        <v>#REF!</v>
      </c>
    </row>
    <row r="17" spans="2:24" ht="15" customHeight="1" x14ac:dyDescent="0.2">
      <c r="B17" s="164" t="s">
        <v>240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</row>
    <row r="18" spans="2:24" x14ac:dyDescent="0.2">
      <c r="B18" s="22"/>
      <c r="C18" s="22"/>
      <c r="D18" s="22"/>
      <c r="E18" s="22"/>
      <c r="F18" s="22"/>
      <c r="G18" s="22"/>
      <c r="H18" s="22"/>
      <c r="I18" s="22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 spans="2:24" x14ac:dyDescent="0.2">
      <c r="B19" s="22"/>
      <c r="C19" s="22"/>
      <c r="D19" s="22"/>
      <c r="E19" s="22"/>
      <c r="F19" s="22"/>
      <c r="G19" s="22"/>
      <c r="H19" s="22"/>
      <c r="I19" s="13" t="s">
        <v>111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2:24" x14ac:dyDescent="0.2">
      <c r="B20" s="22"/>
      <c r="C20" s="22"/>
      <c r="D20" s="22"/>
      <c r="E20" s="22"/>
      <c r="F20" s="22"/>
      <c r="G20" s="22"/>
      <c r="H20" s="22"/>
      <c r="I20" s="22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2:24" x14ac:dyDescent="0.2">
      <c r="B21" s="22"/>
      <c r="C21" s="22"/>
      <c r="D21" s="22"/>
      <c r="E21" s="22"/>
      <c r="F21" s="22"/>
      <c r="G21" s="22"/>
      <c r="H21" s="22"/>
      <c r="I21" s="22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spans="2:24" ht="15" customHeight="1" x14ac:dyDescent="0.2">
      <c r="B22" s="11"/>
      <c r="C22" s="11"/>
      <c r="D22" s="11"/>
      <c r="E22" s="11"/>
      <c r="F22" s="11"/>
      <c r="G22" s="11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2:24" x14ac:dyDescent="0.2">
      <c r="B23" s="11"/>
      <c r="C23" s="11"/>
      <c r="D23" s="11"/>
      <c r="E23" s="11"/>
      <c r="F23" s="11"/>
      <c r="G23" s="11"/>
      <c r="H23" s="11"/>
      <c r="I23" s="11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2:24" x14ac:dyDescent="0.2">
      <c r="B24" s="11"/>
      <c r="C24" s="11"/>
      <c r="D24" s="11"/>
      <c r="E24" s="11"/>
      <c r="F24" s="11"/>
      <c r="G24" s="11"/>
      <c r="H24" s="11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 x14ac:dyDescent="0.2">
      <c r="B25" s="4"/>
      <c r="C25" s="4"/>
      <c r="D25" s="4"/>
      <c r="E25" s="4"/>
      <c r="F25" s="4"/>
      <c r="G25" s="4"/>
      <c r="H25" s="4"/>
      <c r="I25" s="4"/>
    </row>
    <row r="26" spans="2:24" x14ac:dyDescent="0.2">
      <c r="B26" s="4"/>
      <c r="C26" s="4"/>
      <c r="D26" s="4"/>
      <c r="E26" s="4"/>
      <c r="F26" s="4"/>
      <c r="G26" s="4"/>
      <c r="H26" s="4"/>
      <c r="I26" s="4"/>
    </row>
    <row r="27" spans="2:24" x14ac:dyDescent="0.2">
      <c r="B27" s="4"/>
      <c r="C27" s="4"/>
      <c r="D27" s="4"/>
      <c r="E27" s="4"/>
      <c r="F27" s="4"/>
      <c r="G27" s="4"/>
      <c r="H27" s="4"/>
      <c r="I27" s="4"/>
    </row>
    <row r="28" spans="2:24" x14ac:dyDescent="0.2">
      <c r="B28" s="4"/>
      <c r="C28" s="4"/>
      <c r="D28" s="4"/>
      <c r="E28" s="4"/>
      <c r="F28" s="4"/>
      <c r="G28" s="4"/>
      <c r="H28" s="4"/>
      <c r="I28" s="4"/>
    </row>
  </sheetData>
  <mergeCells count="12">
    <mergeCell ref="B8:B10"/>
    <mergeCell ref="B12:B14"/>
    <mergeCell ref="B17:X17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19" location="INDICE!A1" tooltip="Ver Índice" display="Ver Índice"/>
  </hyperlinks>
  <printOptions horizontalCentered="1" verticalCentered="1"/>
  <pageMargins left="0.34" right="0.39" top="0.98425196850393704" bottom="0.98425196850393704" header="0" footer="0"/>
  <pageSetup paperSize="9" scale="74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X57"/>
  <sheetViews>
    <sheetView showGridLines="0" showRowColHeaders="0" showZeros="0" zoomScaleNormal="100" workbookViewId="0"/>
  </sheetViews>
  <sheetFormatPr baseColWidth="10" defaultRowHeight="12.75" x14ac:dyDescent="0.2"/>
  <cols>
    <col min="1" max="1" width="18.85546875" style="4" customWidth="1"/>
    <col min="2" max="2" width="48.85546875" style="4" bestFit="1" customWidth="1"/>
    <col min="3" max="20" width="8.7109375" style="4" customWidth="1"/>
    <col min="21" max="23" width="0" style="4" hidden="1" customWidth="1"/>
    <col min="24" max="16384" width="11.42578125" style="4"/>
  </cols>
  <sheetData>
    <row r="5" spans="1:24" ht="15.75" x14ac:dyDescent="0.2">
      <c r="B5" s="165" t="s">
        <v>221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</row>
    <row r="6" spans="1:24" x14ac:dyDescent="0.2"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1:24" ht="25.5" x14ac:dyDescent="0.2">
      <c r="C7" s="124">
        <v>2013</v>
      </c>
      <c r="D7" s="124">
        <v>2012</v>
      </c>
      <c r="E7" s="124" t="s">
        <v>204</v>
      </c>
      <c r="F7" s="125">
        <v>2013</v>
      </c>
      <c r="G7" s="125">
        <v>2012</v>
      </c>
      <c r="H7" s="125" t="s">
        <v>204</v>
      </c>
      <c r="I7" s="124">
        <v>2013</v>
      </c>
      <c r="J7" s="124">
        <v>2012</v>
      </c>
      <c r="K7" s="124" t="s">
        <v>204</v>
      </c>
      <c r="L7" s="125">
        <v>2013</v>
      </c>
      <c r="M7" s="125">
        <v>2012</v>
      </c>
      <c r="N7" s="125" t="s">
        <v>204</v>
      </c>
      <c r="O7" s="124">
        <v>2013</v>
      </c>
      <c r="P7" s="124">
        <v>2012</v>
      </c>
      <c r="Q7" s="124" t="s">
        <v>204</v>
      </c>
      <c r="R7" s="125">
        <v>2013</v>
      </c>
      <c r="S7" s="125">
        <v>2012</v>
      </c>
      <c r="T7" s="125" t="s">
        <v>204</v>
      </c>
      <c r="U7" s="124" t="e">
        <f>#REF!</f>
        <v>#REF!</v>
      </c>
      <c r="V7" s="124" t="e">
        <f>#REF!</f>
        <v>#REF!</v>
      </c>
      <c r="W7" s="124" t="e">
        <f>#REF!</f>
        <v>#REF!</v>
      </c>
    </row>
    <row r="8" spans="1:24" ht="15" customHeight="1" x14ac:dyDescent="0.2">
      <c r="B8" s="91" t="s">
        <v>59</v>
      </c>
      <c r="C8" s="84">
        <v>58.454545454545453</v>
      </c>
      <c r="D8" s="84">
        <v>55.027272727272724</v>
      </c>
      <c r="E8" s="83">
        <v>6.2283165372542637E-2</v>
      </c>
      <c r="F8" s="84">
        <v>55.97295266716754</v>
      </c>
      <c r="G8" s="84">
        <v>50.680187979223348</v>
      </c>
      <c r="H8" s="83">
        <v>0.1044345906947699</v>
      </c>
      <c r="I8" s="84">
        <v>52.392947103274558</v>
      </c>
      <c r="J8" s="84">
        <v>49.551703526598921</v>
      </c>
      <c r="K8" s="83">
        <v>5.7338968682489E-2</v>
      </c>
      <c r="L8" s="84">
        <v>72.721822541966432</v>
      </c>
      <c r="M8" s="84">
        <v>72.608437314319673</v>
      </c>
      <c r="N8" s="83">
        <v>1.5615985116979036E-3</v>
      </c>
      <c r="O8" s="84">
        <v>56.684491978609628</v>
      </c>
      <c r="P8" s="84">
        <v>58.971141781681304</v>
      </c>
      <c r="Q8" s="83">
        <v>-3.8775742405279257E-2</v>
      </c>
      <c r="R8" s="84">
        <v>58.01418439716312</v>
      </c>
      <c r="S8" s="84">
        <v>53.51681957186544</v>
      </c>
      <c r="T8" s="83">
        <v>8.4036474164133734E-2</v>
      </c>
      <c r="U8" s="92" t="e">
        <f>#REF!</f>
        <v>#REF!</v>
      </c>
      <c r="V8" s="92" t="e">
        <f>#REF!</f>
        <v>#REF!</v>
      </c>
      <c r="W8" s="92" t="e">
        <f>#REF!</f>
        <v>#REF!</v>
      </c>
    </row>
    <row r="9" spans="1:24" ht="15" customHeight="1" x14ac:dyDescent="0.2">
      <c r="B9" s="144" t="s">
        <v>60</v>
      </c>
      <c r="C9" s="145">
        <v>37.590909090909093</v>
      </c>
      <c r="D9" s="145">
        <v>39.218181818181819</v>
      </c>
      <c r="E9" s="146">
        <v>-4.1492814093648578E-2</v>
      </c>
      <c r="F9" s="55">
        <v>39.969947407963936</v>
      </c>
      <c r="G9" s="55">
        <v>43.729903536977488</v>
      </c>
      <c r="H9" s="56">
        <v>-8.5981349714942312E-2</v>
      </c>
      <c r="I9" s="145">
        <v>43.828715365239297</v>
      </c>
      <c r="J9" s="145">
        <v>44.799760908547519</v>
      </c>
      <c r="K9" s="146">
        <v>-2.1675239412336955E-2</v>
      </c>
      <c r="L9" s="55">
        <v>22.242206235011992</v>
      </c>
      <c r="M9" s="55">
        <v>21.449792038027333</v>
      </c>
      <c r="N9" s="56">
        <v>3.6942744972996655E-2</v>
      </c>
      <c r="O9" s="145">
        <v>39.679144385026738</v>
      </c>
      <c r="P9" s="145">
        <v>35.884567126725223</v>
      </c>
      <c r="Q9" s="146">
        <v>0.1057439886316891</v>
      </c>
      <c r="R9" s="55">
        <v>40.141843971631204</v>
      </c>
      <c r="S9" s="55">
        <v>40.672782874617738</v>
      </c>
      <c r="T9" s="56">
        <v>-1.3053911374180216E-2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1:24" ht="15" customHeight="1" x14ac:dyDescent="0.2">
      <c r="B10" s="143" t="s">
        <v>61</v>
      </c>
      <c r="C10" s="53">
        <v>3.9545454545454546</v>
      </c>
      <c r="D10" s="53">
        <v>5.7545454545454549</v>
      </c>
      <c r="E10" s="54">
        <v>-0.3127962085308057</v>
      </c>
      <c r="F10" s="55">
        <v>4.0570999248685196</v>
      </c>
      <c r="G10" s="55">
        <v>5.5899084837991593</v>
      </c>
      <c r="H10" s="56">
        <v>-0.27420995591843256</v>
      </c>
      <c r="I10" s="53">
        <v>3.7783375314861463</v>
      </c>
      <c r="J10" s="53">
        <v>5.6485355648535567</v>
      </c>
      <c r="K10" s="54">
        <v>-0.33109431849986004</v>
      </c>
      <c r="L10" s="55">
        <v>5.0359712230215825</v>
      </c>
      <c r="M10" s="55">
        <v>5.9417706476530006</v>
      </c>
      <c r="N10" s="56">
        <v>-0.15244604316546762</v>
      </c>
      <c r="O10" s="53">
        <v>3.6363636363636362</v>
      </c>
      <c r="P10" s="53">
        <v>5.1442910915934759</v>
      </c>
      <c r="Q10" s="54">
        <v>-0.29312638580931272</v>
      </c>
      <c r="R10" s="55">
        <v>1.8439716312056738</v>
      </c>
      <c r="S10" s="55">
        <v>5.81039755351682</v>
      </c>
      <c r="T10" s="56">
        <v>-0.68264277715565513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1:24" x14ac:dyDescent="0.2">
      <c r="B11" s="164" t="s">
        <v>240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3" spans="1:24" x14ac:dyDescent="0.2">
      <c r="B13" s="22"/>
      <c r="C13" s="22"/>
      <c r="D13" s="22"/>
      <c r="E13" s="22"/>
      <c r="F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X13" s="77" t="s">
        <v>111</v>
      </c>
    </row>
    <row r="14" spans="1:24" x14ac:dyDescent="0.2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24" ht="15.75" x14ac:dyDescent="0.2">
      <c r="B15" s="165" t="s">
        <v>221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</row>
    <row r="16" spans="1:24" x14ac:dyDescent="0.2">
      <c r="A16" s="30"/>
      <c r="B16" s="166"/>
      <c r="C16" s="167" t="s">
        <v>106</v>
      </c>
      <c r="D16" s="167"/>
      <c r="E16" s="167"/>
      <c r="F16" s="168" t="s">
        <v>107</v>
      </c>
      <c r="G16" s="168"/>
      <c r="H16" s="168"/>
      <c r="I16" s="167" t="s">
        <v>108</v>
      </c>
      <c r="J16" s="167"/>
      <c r="K16" s="167"/>
      <c r="L16" s="168" t="s">
        <v>109</v>
      </c>
      <c r="M16" s="168"/>
      <c r="N16" s="168"/>
      <c r="O16" s="167" t="s">
        <v>118</v>
      </c>
      <c r="P16" s="167"/>
      <c r="Q16" s="167"/>
      <c r="R16" s="168" t="s">
        <v>206</v>
      </c>
      <c r="S16" s="168"/>
      <c r="T16" s="168"/>
      <c r="U16" s="167" t="s">
        <v>110</v>
      </c>
      <c r="V16" s="167"/>
      <c r="W16" s="167"/>
    </row>
    <row r="17" spans="1:23" ht="25.5" x14ac:dyDescent="0.2">
      <c r="A17" s="30"/>
      <c r="B17" s="166"/>
      <c r="C17" s="124">
        <v>2013</v>
      </c>
      <c r="D17" s="124">
        <v>2012</v>
      </c>
      <c r="E17" s="124" t="s">
        <v>204</v>
      </c>
      <c r="F17" s="125">
        <v>2013</v>
      </c>
      <c r="G17" s="125">
        <v>2012</v>
      </c>
      <c r="H17" s="125" t="s">
        <v>204</v>
      </c>
      <c r="I17" s="124">
        <v>2013</v>
      </c>
      <c r="J17" s="124">
        <v>2012</v>
      </c>
      <c r="K17" s="124" t="s">
        <v>204</v>
      </c>
      <c r="L17" s="125">
        <v>2013</v>
      </c>
      <c r="M17" s="125">
        <v>2012</v>
      </c>
      <c r="N17" s="125" t="s">
        <v>204</v>
      </c>
      <c r="O17" s="124">
        <v>2013</v>
      </c>
      <c r="P17" s="124">
        <v>2012</v>
      </c>
      <c r="Q17" s="124" t="s">
        <v>204</v>
      </c>
      <c r="R17" s="125">
        <v>2013</v>
      </c>
      <c r="S17" s="125">
        <v>2012</v>
      </c>
      <c r="T17" s="125" t="s">
        <v>204</v>
      </c>
      <c r="U17" s="124" t="e">
        <f>#REF!</f>
        <v>#REF!</v>
      </c>
      <c r="V17" s="124" t="e">
        <f>#REF!</f>
        <v>#REF!</v>
      </c>
      <c r="W17" s="124" t="e">
        <f>#REF!</f>
        <v>#REF!</v>
      </c>
    </row>
    <row r="18" spans="1:23" ht="15" customHeight="1" x14ac:dyDescent="0.2">
      <c r="A18" s="34"/>
      <c r="B18" s="144" t="s">
        <v>164</v>
      </c>
      <c r="C18" s="145">
        <v>31.127272727272729</v>
      </c>
      <c r="D18" s="145">
        <v>31.354545454545455</v>
      </c>
      <c r="E18" s="146">
        <v>-7.2484778196578725E-3</v>
      </c>
      <c r="F18" s="55">
        <v>29.401452541948409</v>
      </c>
      <c r="G18" s="55">
        <v>28.889438535740787</v>
      </c>
      <c r="H18" s="56">
        <v>1.7723224547066874E-2</v>
      </c>
      <c r="I18" s="145">
        <v>28.211586901763223</v>
      </c>
      <c r="J18" s="145">
        <v>26.359832635983263</v>
      </c>
      <c r="K18" s="146">
        <v>7.0249090400223757E-2</v>
      </c>
      <c r="L18" s="55">
        <v>48.261390887290169</v>
      </c>
      <c r="M18" s="55">
        <v>53.654188948306597</v>
      </c>
      <c r="N18" s="56">
        <v>-0.10051028944286433</v>
      </c>
      <c r="O18" s="145">
        <v>22.887700534759357</v>
      </c>
      <c r="P18" s="145">
        <v>27.101631116687578</v>
      </c>
      <c r="Q18" s="146">
        <v>-0.15548623489799962</v>
      </c>
      <c r="R18" s="55">
        <v>23.971631205673759</v>
      </c>
      <c r="S18" s="55">
        <v>25.076452599388379</v>
      </c>
      <c r="T18" s="56">
        <v>-4.4058121432278163E-2</v>
      </c>
      <c r="U18" s="147" t="e">
        <f>#REF!</f>
        <v>#REF!</v>
      </c>
      <c r="V18" s="147" t="e">
        <f>#REF!</f>
        <v>#REF!</v>
      </c>
      <c r="W18" s="147" t="e">
        <f>#REF!</f>
        <v>#REF!</v>
      </c>
    </row>
    <row r="19" spans="1:23" ht="15" customHeight="1" x14ac:dyDescent="0.2">
      <c r="A19" s="34"/>
      <c r="B19" s="144" t="s">
        <v>165</v>
      </c>
      <c r="C19" s="145">
        <v>15.663636363636364</v>
      </c>
      <c r="D19" s="145">
        <v>14.609090909090909</v>
      </c>
      <c r="E19" s="146">
        <v>7.2184194150591185E-2</v>
      </c>
      <c r="F19" s="55">
        <v>12.747307788630103</v>
      </c>
      <c r="G19" s="55">
        <v>11.649765025970813</v>
      </c>
      <c r="H19" s="56">
        <v>9.4211579393450151E-2</v>
      </c>
      <c r="I19" s="145">
        <v>11.272040302267003</v>
      </c>
      <c r="J19" s="145">
        <v>10.579796772265391</v>
      </c>
      <c r="K19" s="146">
        <v>6.5430702016536557E-2</v>
      </c>
      <c r="L19" s="55">
        <v>24.88009592326139</v>
      </c>
      <c r="M19" s="55">
        <v>22.578728461081401</v>
      </c>
      <c r="N19" s="56">
        <v>0.101926353653919</v>
      </c>
      <c r="O19" s="145">
        <v>15.294117647058824</v>
      </c>
      <c r="P19" s="145">
        <v>15.809284818067754</v>
      </c>
      <c r="Q19" s="146">
        <v>-3.2586367880485523E-2</v>
      </c>
      <c r="R19" s="55">
        <v>14.468085106382979</v>
      </c>
      <c r="S19" s="55">
        <v>17.125382262996943</v>
      </c>
      <c r="T19" s="56">
        <v>-0.15516717325227969</v>
      </c>
      <c r="U19" s="147" t="e">
        <f>#REF!</f>
        <v>#REF!</v>
      </c>
      <c r="V19" s="147" t="e">
        <f>#REF!</f>
        <v>#REF!</v>
      </c>
      <c r="W19" s="147" t="e">
        <f>#REF!</f>
        <v>#REF!</v>
      </c>
    </row>
    <row r="20" spans="1:23" ht="15" customHeight="1" x14ac:dyDescent="0.2">
      <c r="A20" s="34"/>
      <c r="B20" s="144" t="s">
        <v>273</v>
      </c>
      <c r="C20" s="145">
        <v>13.090909090909092</v>
      </c>
      <c r="D20" s="145">
        <v>11.881818181818181</v>
      </c>
      <c r="E20" s="146">
        <v>0.10175975516449909</v>
      </c>
      <c r="F20" s="55">
        <v>13.924367643375907</v>
      </c>
      <c r="G20" s="55">
        <v>12.787534009398961</v>
      </c>
      <c r="H20" s="56">
        <v>8.8901709519705996E-2</v>
      </c>
      <c r="I20" s="145">
        <v>12.562972292191436</v>
      </c>
      <c r="J20" s="145">
        <v>11.23729826658697</v>
      </c>
      <c r="K20" s="146">
        <v>0.11797088536363143</v>
      </c>
      <c r="L20" s="55">
        <v>11.450839328537171</v>
      </c>
      <c r="M20" s="55">
        <v>10.457516339869281</v>
      </c>
      <c r="N20" s="56">
        <v>9.4986510791366996E-2</v>
      </c>
      <c r="O20" s="145">
        <v>19.893048128342247</v>
      </c>
      <c r="P20" s="145">
        <v>17.440401505646172</v>
      </c>
      <c r="Q20" s="146">
        <v>0.14063016966106279</v>
      </c>
      <c r="R20" s="55">
        <v>9.3617021276595747</v>
      </c>
      <c r="S20" s="55">
        <v>7.951070336391437</v>
      </c>
      <c r="T20" s="56">
        <v>0.17741407528641573</v>
      </c>
      <c r="U20" s="147" t="e">
        <f>#REF!</f>
        <v>#REF!</v>
      </c>
      <c r="V20" s="147" t="e">
        <f>#REF!</f>
        <v>#REF!</v>
      </c>
      <c r="W20" s="147" t="e">
        <f>#REF!</f>
        <v>#REF!</v>
      </c>
    </row>
    <row r="21" spans="1:23" ht="15" customHeight="1" x14ac:dyDescent="0.2">
      <c r="A21" s="34"/>
      <c r="B21" s="144" t="s">
        <v>274</v>
      </c>
      <c r="C21" s="145">
        <v>12.127272727272727</v>
      </c>
      <c r="D21" s="145" t="s">
        <v>348</v>
      </c>
      <c r="E21" s="146" t="s">
        <v>347</v>
      </c>
      <c r="F21" s="55">
        <v>10.919108439769596</v>
      </c>
      <c r="G21" s="55" t="s">
        <v>348</v>
      </c>
      <c r="H21" s="56" t="s">
        <v>347</v>
      </c>
      <c r="I21" s="145">
        <v>9.0994962216624682</v>
      </c>
      <c r="J21" s="145" t="s">
        <v>348</v>
      </c>
      <c r="K21" s="146" t="s">
        <v>347</v>
      </c>
      <c r="L21" s="55">
        <v>20.083932853717027</v>
      </c>
      <c r="M21" s="55" t="s">
        <v>348</v>
      </c>
      <c r="N21" s="56" t="s">
        <v>347</v>
      </c>
      <c r="O21" s="145">
        <v>12.834224598930481</v>
      </c>
      <c r="P21" s="145" t="s">
        <v>348</v>
      </c>
      <c r="Q21" s="146" t="s">
        <v>347</v>
      </c>
      <c r="R21" s="55">
        <v>10.212765957446809</v>
      </c>
      <c r="S21" s="55" t="s">
        <v>348</v>
      </c>
      <c r="T21" s="56" t="s">
        <v>347</v>
      </c>
      <c r="U21" s="148" t="e">
        <f>#REF!</f>
        <v>#REF!</v>
      </c>
      <c r="V21" s="148" t="e">
        <f>#REF!</f>
        <v>#REF!</v>
      </c>
      <c r="W21" s="148" t="e">
        <f>#REF!</f>
        <v>#REF!</v>
      </c>
    </row>
    <row r="22" spans="1:23" ht="15" customHeight="1" x14ac:dyDescent="0.2">
      <c r="A22" s="34"/>
      <c r="B22" s="144" t="s">
        <v>168</v>
      </c>
      <c r="C22" s="145">
        <v>6.6727272727272728</v>
      </c>
      <c r="D22" s="145">
        <v>5.7727272727272725</v>
      </c>
      <c r="E22" s="146">
        <v>0.15590551181102374</v>
      </c>
      <c r="F22" s="55">
        <v>4.6581517655897819</v>
      </c>
      <c r="G22" s="55">
        <v>3.9327232253277269</v>
      </c>
      <c r="H22" s="56">
        <v>0.18445959674713763</v>
      </c>
      <c r="I22" s="145">
        <v>4.4395465994962215</v>
      </c>
      <c r="J22" s="145">
        <v>3.5863717872086074</v>
      </c>
      <c r="K22" s="146">
        <v>0.2378935768261965</v>
      </c>
      <c r="L22" s="55">
        <v>13.549160671462829</v>
      </c>
      <c r="M22" s="55">
        <v>12.477718360071302</v>
      </c>
      <c r="N22" s="56">
        <v>8.5868448098663785E-2</v>
      </c>
      <c r="O22" s="145">
        <v>5.0267379679144382</v>
      </c>
      <c r="P22" s="145">
        <v>3.7641154328732749</v>
      </c>
      <c r="Q22" s="146">
        <v>0.33543672014260228</v>
      </c>
      <c r="R22" s="55">
        <v>6.2411347517730498</v>
      </c>
      <c r="S22" s="55">
        <v>6.7278287461773703</v>
      </c>
      <c r="T22" s="56">
        <v>-7.2340425531914887E-2</v>
      </c>
      <c r="U22" s="147" t="e">
        <f>#REF!</f>
        <v>#REF!</v>
      </c>
      <c r="V22" s="147" t="e">
        <f>#REF!</f>
        <v>#REF!</v>
      </c>
      <c r="W22" s="147" t="e">
        <f>#REF!</f>
        <v>#REF!</v>
      </c>
    </row>
    <row r="23" spans="1:23" ht="15" customHeight="1" x14ac:dyDescent="0.2">
      <c r="A23" s="34"/>
      <c r="B23" s="144" t="s">
        <v>167</v>
      </c>
      <c r="C23" s="145">
        <v>6.0090909090909088</v>
      </c>
      <c r="D23" s="145">
        <v>6.4727272727272727</v>
      </c>
      <c r="E23" s="146">
        <v>-7.1629213483146104E-2</v>
      </c>
      <c r="F23" s="55">
        <v>5.6599048334585529</v>
      </c>
      <c r="G23" s="55">
        <v>6.5298046005441508</v>
      </c>
      <c r="H23" s="56">
        <v>-0.13321987720935879</v>
      </c>
      <c r="I23" s="145">
        <v>5.1007556675062968</v>
      </c>
      <c r="J23" s="145">
        <v>4.8117154811715483</v>
      </c>
      <c r="K23" s="146">
        <v>6.0070090899134732E-2</v>
      </c>
      <c r="L23" s="55">
        <v>6.6546762589928061</v>
      </c>
      <c r="M23" s="55">
        <v>7.8431372549019605</v>
      </c>
      <c r="N23" s="56">
        <v>-0.15152877697841716</v>
      </c>
      <c r="O23" s="145">
        <v>7.8074866310160429</v>
      </c>
      <c r="P23" s="145">
        <v>10.288582183186952</v>
      </c>
      <c r="Q23" s="146">
        <v>-0.2411503847658798</v>
      </c>
      <c r="R23" s="55">
        <v>7.2340425531914896</v>
      </c>
      <c r="S23" s="55">
        <v>6.4220183486238529</v>
      </c>
      <c r="T23" s="56">
        <v>0.12644376899696064</v>
      </c>
      <c r="U23" s="53" t="e">
        <f>#REF!</f>
        <v>#REF!</v>
      </c>
      <c r="V23" s="53" t="e">
        <f>#REF!</f>
        <v>#REF!</v>
      </c>
      <c r="W23" s="53" t="e">
        <f>#REF!</f>
        <v>#REF!</v>
      </c>
    </row>
    <row r="24" spans="1:23" ht="15" customHeight="1" x14ac:dyDescent="0.2">
      <c r="A24" s="34"/>
      <c r="B24" s="144" t="s">
        <v>166</v>
      </c>
      <c r="C24" s="145">
        <v>4.8909090909090907</v>
      </c>
      <c r="D24" s="145">
        <v>4.7</v>
      </c>
      <c r="E24" s="146">
        <v>4.0618955512572441E-2</v>
      </c>
      <c r="F24" s="55">
        <v>5.4094665664913597</v>
      </c>
      <c r="G24" s="55">
        <v>4.2047984170170665</v>
      </c>
      <c r="H24" s="56">
        <v>0.28649843107791573</v>
      </c>
      <c r="I24" s="145">
        <v>4.8803526448362717</v>
      </c>
      <c r="J24" s="145">
        <v>4.5726240286909743</v>
      </c>
      <c r="K24" s="146">
        <v>6.7298035923017308E-2</v>
      </c>
      <c r="L24" s="55">
        <v>4.7362110311750598</v>
      </c>
      <c r="M24" s="55">
        <v>6.238859180035651</v>
      </c>
      <c r="N24" s="56">
        <v>-0.24085303186022622</v>
      </c>
      <c r="O24" s="145">
        <v>4.3850267379679142</v>
      </c>
      <c r="P24" s="145">
        <v>5.8971141781681302</v>
      </c>
      <c r="Q24" s="146">
        <v>-0.25641142337012179</v>
      </c>
      <c r="R24" s="55">
        <v>3.4042553191489362</v>
      </c>
      <c r="S24" s="55">
        <v>3.5168195718654434</v>
      </c>
      <c r="T24" s="56">
        <v>-3.2007400555041587E-2</v>
      </c>
      <c r="U24" s="147" t="e">
        <f>#REF!</f>
        <v>#REF!</v>
      </c>
      <c r="V24" s="147" t="e">
        <f>#REF!</f>
        <v>#REF!</v>
      </c>
      <c r="W24" s="147" t="e">
        <f>#REF!</f>
        <v>#REF!</v>
      </c>
    </row>
    <row r="25" spans="1:23" ht="15" customHeight="1" x14ac:dyDescent="0.2">
      <c r="A25" s="34"/>
      <c r="B25" s="144" t="s">
        <v>169</v>
      </c>
      <c r="C25" s="145">
        <v>3.7636363636363637</v>
      </c>
      <c r="D25" s="145">
        <v>3.790909090909091</v>
      </c>
      <c r="E25" s="146">
        <v>-7.1942446043166131E-3</v>
      </c>
      <c r="F25" s="55">
        <v>1.9283746556473829</v>
      </c>
      <c r="G25" s="55">
        <v>1.4098441751174871</v>
      </c>
      <c r="H25" s="56">
        <v>0.3677927601372577</v>
      </c>
      <c r="I25" s="145">
        <v>2.9596977329974812</v>
      </c>
      <c r="J25" s="145">
        <v>3.1380753138075312</v>
      </c>
      <c r="K25" s="146">
        <v>-5.6842989084802675E-2</v>
      </c>
      <c r="L25" s="55">
        <v>8.3333333333333339</v>
      </c>
      <c r="M25" s="55">
        <v>9.2691622103386813</v>
      </c>
      <c r="N25" s="56">
        <v>-0.10096153846153844</v>
      </c>
      <c r="O25" s="145">
        <v>2.6737967914438503</v>
      </c>
      <c r="P25" s="145">
        <v>3.7641154328732749</v>
      </c>
      <c r="Q25" s="146">
        <v>-0.28966131907308379</v>
      </c>
      <c r="R25" s="55">
        <v>3.9716312056737588</v>
      </c>
      <c r="S25" s="55">
        <v>2.90519877675841</v>
      </c>
      <c r="T25" s="56">
        <v>0.36707726763717785</v>
      </c>
      <c r="U25" s="147" t="e">
        <f>#REF!</f>
        <v>#REF!</v>
      </c>
      <c r="V25" s="147" t="e">
        <f>#REF!</f>
        <v>#REF!</v>
      </c>
      <c r="W25" s="147" t="e">
        <f>#REF!</f>
        <v>#REF!</v>
      </c>
    </row>
    <row r="26" spans="1:23" ht="15" customHeight="1" x14ac:dyDescent="0.2">
      <c r="A26" s="34"/>
      <c r="B26" s="144" t="s">
        <v>172</v>
      </c>
      <c r="C26" s="145">
        <v>2.6272727272727274</v>
      </c>
      <c r="D26" s="145">
        <v>1.9454545454545455</v>
      </c>
      <c r="E26" s="146">
        <v>0.35046728971962615</v>
      </c>
      <c r="F26" s="55">
        <v>3.1304783370899072</v>
      </c>
      <c r="G26" s="55">
        <v>2.0529309918377443</v>
      </c>
      <c r="H26" s="56">
        <v>0.52488239962102345</v>
      </c>
      <c r="I26" s="145">
        <v>2.4559193954659948</v>
      </c>
      <c r="J26" s="145">
        <v>1.972504482964734</v>
      </c>
      <c r="K26" s="146">
        <v>0.24507671170139678</v>
      </c>
      <c r="L26" s="55">
        <v>1.4388489208633093</v>
      </c>
      <c r="M26" s="55">
        <v>1.2477718360071302</v>
      </c>
      <c r="N26" s="56">
        <v>0.15313463514902348</v>
      </c>
      <c r="O26" s="145">
        <v>3.6363636363636362</v>
      </c>
      <c r="P26" s="145">
        <v>2.3839397741530739</v>
      </c>
      <c r="Q26" s="146">
        <v>0.52535885167464125</v>
      </c>
      <c r="R26" s="55">
        <v>2.8368794326241136</v>
      </c>
      <c r="S26" s="55">
        <v>3.3639143730886851</v>
      </c>
      <c r="T26" s="56">
        <v>-0.15667311411992269</v>
      </c>
      <c r="U26" s="147" t="e">
        <f>#REF!</f>
        <v>#REF!</v>
      </c>
      <c r="V26" s="147" t="e">
        <f>#REF!</f>
        <v>#REF!</v>
      </c>
      <c r="W26" s="147" t="e">
        <f>#REF!</f>
        <v>#REF!</v>
      </c>
    </row>
    <row r="27" spans="1:23" ht="15" customHeight="1" x14ac:dyDescent="0.2">
      <c r="A27" s="34"/>
      <c r="B27" s="144" t="s">
        <v>171</v>
      </c>
      <c r="C27" s="145">
        <v>2.1636363636363636</v>
      </c>
      <c r="D27" s="145">
        <v>2.1272727272727274</v>
      </c>
      <c r="E27" s="146">
        <v>1.7094017094017033E-2</v>
      </c>
      <c r="F27" s="55">
        <v>2.4042073628850487</v>
      </c>
      <c r="G27" s="55">
        <v>2.1023992085085332</v>
      </c>
      <c r="H27" s="56">
        <v>0.14355416095814721</v>
      </c>
      <c r="I27" s="145">
        <v>2.0780856423173804</v>
      </c>
      <c r="J27" s="145">
        <v>2.2115959354453079</v>
      </c>
      <c r="K27" s="146">
        <v>-6.036830281162775E-2</v>
      </c>
      <c r="L27" s="55">
        <v>1.2589928057553956</v>
      </c>
      <c r="M27" s="55">
        <v>1.1883541295306002</v>
      </c>
      <c r="N27" s="56">
        <v>5.9442446043165287E-2</v>
      </c>
      <c r="O27" s="145">
        <v>2.2459893048128343</v>
      </c>
      <c r="P27" s="145">
        <v>3.6386449184441658</v>
      </c>
      <c r="Q27" s="146">
        <v>-0.38274018071178317</v>
      </c>
      <c r="R27" s="55">
        <v>2.5531914893617023</v>
      </c>
      <c r="S27" s="55">
        <v>2.2935779816513762</v>
      </c>
      <c r="T27" s="56">
        <v>0.11319148936170209</v>
      </c>
      <c r="U27" s="147" t="e">
        <f>#REF!</f>
        <v>#REF!</v>
      </c>
      <c r="V27" s="147" t="e">
        <f>#REF!</f>
        <v>#REF!</v>
      </c>
      <c r="W27" s="147" t="e">
        <f>#REF!</f>
        <v>#REF!</v>
      </c>
    </row>
    <row r="28" spans="1:23" ht="15" customHeight="1" x14ac:dyDescent="0.2">
      <c r="A28" s="33"/>
      <c r="B28" s="144" t="s">
        <v>170</v>
      </c>
      <c r="C28" s="145">
        <v>2.1454545454545455</v>
      </c>
      <c r="D28" s="145">
        <v>2.1090909090909089</v>
      </c>
      <c r="E28" s="146">
        <v>1.7241379310344973E-2</v>
      </c>
      <c r="F28" s="55">
        <v>2.0786376158276987</v>
      </c>
      <c r="G28" s="55">
        <v>2.0529309918377443</v>
      </c>
      <c r="H28" s="56">
        <v>1.2521913348359615E-2</v>
      </c>
      <c r="I28" s="145">
        <v>2.2670025188916876</v>
      </c>
      <c r="J28" s="145">
        <v>2.2115959354453079</v>
      </c>
      <c r="K28" s="146">
        <v>2.5052760569133303E-2</v>
      </c>
      <c r="L28" s="55">
        <v>0.59952038369304561</v>
      </c>
      <c r="M28" s="55">
        <v>0.35650623885918004</v>
      </c>
      <c r="N28" s="56">
        <v>0.68165467625899301</v>
      </c>
      <c r="O28" s="145">
        <v>2.3529411764705883</v>
      </c>
      <c r="P28" s="145">
        <v>2.7603513174404015</v>
      </c>
      <c r="Q28" s="146">
        <v>-0.14759358288770053</v>
      </c>
      <c r="R28" s="55">
        <v>5.6737588652482271</v>
      </c>
      <c r="S28" s="55">
        <v>5.81039755351682</v>
      </c>
      <c r="T28" s="56">
        <v>-2.3516237402015694E-2</v>
      </c>
      <c r="U28" s="147" t="e">
        <f>#REF!</f>
        <v>#REF!</v>
      </c>
      <c r="V28" s="147" t="e">
        <f>#REF!</f>
        <v>#REF!</v>
      </c>
      <c r="W28" s="147" t="e">
        <f>#REF!</f>
        <v>#REF!</v>
      </c>
    </row>
    <row r="29" spans="1:23" ht="15" customHeight="1" x14ac:dyDescent="0.2">
      <c r="B29" s="144" t="s">
        <v>188</v>
      </c>
      <c r="C29" s="145">
        <v>1.9545454545454546</v>
      </c>
      <c r="D29" s="145">
        <v>2.0181818181818181</v>
      </c>
      <c r="E29" s="146">
        <v>-3.1531531531531432E-2</v>
      </c>
      <c r="F29" s="55">
        <v>2.2539444027047333</v>
      </c>
      <c r="G29" s="55">
        <v>2.3250061835270839</v>
      </c>
      <c r="H29" s="56">
        <v>-3.0564125517528073E-2</v>
      </c>
      <c r="I29" s="145">
        <v>2.5503778337531484</v>
      </c>
      <c r="J29" s="145">
        <v>2.7495517035265991</v>
      </c>
      <c r="K29" s="146">
        <v>-7.2438670463257138E-2</v>
      </c>
      <c r="L29" s="55">
        <v>0.89928057553956831</v>
      </c>
      <c r="M29" s="55">
        <v>0.47534165181224003</v>
      </c>
      <c r="N29" s="56">
        <v>0.891861510791367</v>
      </c>
      <c r="O29" s="145">
        <v>0.85561497326203206</v>
      </c>
      <c r="P29" s="145">
        <v>0.62735257214554585</v>
      </c>
      <c r="Q29" s="146">
        <v>0.36385026737967907</v>
      </c>
      <c r="R29" s="55">
        <v>2.2695035460992909</v>
      </c>
      <c r="S29" s="55">
        <v>2.5993883792048931</v>
      </c>
      <c r="T29" s="56">
        <v>-0.12690863579474343</v>
      </c>
      <c r="U29" s="147" t="e">
        <f>#REF!</f>
        <v>#REF!</v>
      </c>
      <c r="V29" s="147" t="e">
        <f>#REF!</f>
        <v>#REF!</v>
      </c>
      <c r="W29" s="147" t="e">
        <f>#REF!</f>
        <v>#REF!</v>
      </c>
    </row>
    <row r="30" spans="1:23" ht="15" customHeight="1" x14ac:dyDescent="0.2">
      <c r="B30" s="144" t="s">
        <v>191</v>
      </c>
      <c r="C30" s="145">
        <v>1.6545454545454545</v>
      </c>
      <c r="D30" s="145">
        <v>1.1909090909090909</v>
      </c>
      <c r="E30" s="146">
        <v>0.38931297709923673</v>
      </c>
      <c r="F30" s="55">
        <v>1.3523666416228399</v>
      </c>
      <c r="G30" s="55">
        <v>1.1872372000989364</v>
      </c>
      <c r="H30" s="56">
        <v>0.13908715251690462</v>
      </c>
      <c r="I30" s="145">
        <v>1.1020151133501259</v>
      </c>
      <c r="J30" s="145">
        <v>0.65750149432157801</v>
      </c>
      <c r="K30" s="146">
        <v>0.67606480421341875</v>
      </c>
      <c r="L30" s="55">
        <v>2.5179856115107913</v>
      </c>
      <c r="M30" s="55">
        <v>1.7231134878193701</v>
      </c>
      <c r="N30" s="56">
        <v>0.46129992557678001</v>
      </c>
      <c r="O30" s="145">
        <v>1.9251336898395721</v>
      </c>
      <c r="P30" s="145">
        <v>1.3801756587202008</v>
      </c>
      <c r="Q30" s="146">
        <v>0.39484686436558092</v>
      </c>
      <c r="R30" s="55">
        <v>1.9858156028368794</v>
      </c>
      <c r="S30" s="55">
        <v>0.76452599388379205</v>
      </c>
      <c r="T30" s="56">
        <v>1.5974468085106381</v>
      </c>
      <c r="U30" s="147" t="e">
        <f>#REF!</f>
        <v>#REF!</v>
      </c>
      <c r="V30" s="147" t="e">
        <f>#REF!</f>
        <v>#REF!</v>
      </c>
      <c r="W30" s="147" t="e">
        <f>#REF!</f>
        <v>#REF!</v>
      </c>
    </row>
    <row r="31" spans="1:23" ht="15" customHeight="1" x14ac:dyDescent="0.2">
      <c r="B31" s="144" t="s">
        <v>190</v>
      </c>
      <c r="C31" s="145">
        <v>1.4272727272727272</v>
      </c>
      <c r="D31" s="145">
        <v>1.490909090909091</v>
      </c>
      <c r="E31" s="146">
        <v>-4.2682926829268331E-2</v>
      </c>
      <c r="F31" s="55">
        <v>1.1520160280490859</v>
      </c>
      <c r="G31" s="55">
        <v>1.26143952510512</v>
      </c>
      <c r="H31" s="56">
        <v>-8.6744940901479661E-2</v>
      </c>
      <c r="I31" s="145">
        <v>1.070528967254408</v>
      </c>
      <c r="J31" s="145">
        <v>1.1356843992827257</v>
      </c>
      <c r="K31" s="146">
        <v>-5.7371072517566013E-2</v>
      </c>
      <c r="L31" s="55">
        <v>2.3980815347721824</v>
      </c>
      <c r="M31" s="55">
        <v>2.4955436720142603</v>
      </c>
      <c r="N31" s="56">
        <v>-3.9054470709146916E-2</v>
      </c>
      <c r="O31" s="145">
        <v>1.3903743315508021</v>
      </c>
      <c r="P31" s="145">
        <v>1.3801756587202008</v>
      </c>
      <c r="Q31" s="146">
        <v>7.3894020418083795E-3</v>
      </c>
      <c r="R31" s="55">
        <v>1.1347517730496455</v>
      </c>
      <c r="S31" s="55">
        <v>1.9877675840978593</v>
      </c>
      <c r="T31" s="56">
        <v>-0.42913256955810142</v>
      </c>
      <c r="U31" s="147" t="e">
        <f>#REF!</f>
        <v>#REF!</v>
      </c>
      <c r="V31" s="147" t="e">
        <f>#REF!</f>
        <v>#REF!</v>
      </c>
      <c r="W31" s="147" t="e">
        <f>#REF!</f>
        <v>#REF!</v>
      </c>
    </row>
    <row r="32" spans="1:23" ht="15" customHeight="1" x14ac:dyDescent="0.2">
      <c r="A32" s="34"/>
      <c r="B32" s="144" t="s">
        <v>187</v>
      </c>
      <c r="C32" s="145">
        <v>1.3272727272727274</v>
      </c>
      <c r="D32" s="145">
        <v>0.98181818181818181</v>
      </c>
      <c r="E32" s="146">
        <v>0.35185185185185208</v>
      </c>
      <c r="F32" s="55">
        <v>1.051840721262209</v>
      </c>
      <c r="G32" s="55">
        <v>0.69255503339104629</v>
      </c>
      <c r="H32" s="56">
        <v>0.51878287002253942</v>
      </c>
      <c r="I32" s="145">
        <v>1.4483627204030227</v>
      </c>
      <c r="J32" s="145">
        <v>0.86670651524208009</v>
      </c>
      <c r="K32" s="146">
        <v>0.67111091809259116</v>
      </c>
      <c r="L32" s="55">
        <v>0.77937649880095927</v>
      </c>
      <c r="M32" s="55">
        <v>0.77243018419489007</v>
      </c>
      <c r="N32" s="56">
        <v>8.9928057553958496E-3</v>
      </c>
      <c r="O32" s="145">
        <v>0.42780748663101603</v>
      </c>
      <c r="P32" s="145">
        <v>0.62735257214554585</v>
      </c>
      <c r="Q32" s="146">
        <v>-0.31807486631016046</v>
      </c>
      <c r="R32" s="55">
        <v>5.24822695035461</v>
      </c>
      <c r="S32" s="55">
        <v>3.9755351681957185</v>
      </c>
      <c r="T32" s="56">
        <v>0.32013093289689043</v>
      </c>
      <c r="U32" s="147" t="e">
        <f>#REF!</f>
        <v>#REF!</v>
      </c>
      <c r="V32" s="147" t="e">
        <f>#REF!</f>
        <v>#REF!</v>
      </c>
      <c r="W32" s="147" t="e">
        <f>#REF!</f>
        <v>#REF!</v>
      </c>
    </row>
    <row r="33" spans="1:23" ht="15" customHeight="1" x14ac:dyDescent="0.2">
      <c r="A33" s="34"/>
      <c r="B33" s="144" t="s">
        <v>173</v>
      </c>
      <c r="C33" s="145">
        <v>1.3181818181818181</v>
      </c>
      <c r="D33" s="145">
        <v>1.6545454545454545</v>
      </c>
      <c r="E33" s="146">
        <v>-0.20329670329670335</v>
      </c>
      <c r="F33" s="55">
        <v>1.7280240420736288</v>
      </c>
      <c r="G33" s="55">
        <v>1.8055899084837992</v>
      </c>
      <c r="H33" s="56">
        <v>-4.2958739437851889E-2</v>
      </c>
      <c r="I33" s="145">
        <v>1.3539042821158691</v>
      </c>
      <c r="J33" s="145">
        <v>1.6437537358039449</v>
      </c>
      <c r="K33" s="146">
        <v>-0.17633386764369119</v>
      </c>
      <c r="L33" s="55">
        <v>0.83932853717026379</v>
      </c>
      <c r="M33" s="55">
        <v>1.5448603683897801</v>
      </c>
      <c r="N33" s="56">
        <v>-0.45669618151632541</v>
      </c>
      <c r="O33" s="145">
        <v>1.0695187165775402</v>
      </c>
      <c r="P33" s="145">
        <v>0.87829360100376408</v>
      </c>
      <c r="Q33" s="146">
        <v>0.21772345301757068</v>
      </c>
      <c r="R33" s="55">
        <v>0.70921985815602839</v>
      </c>
      <c r="S33" s="55">
        <v>1.9877675840978593</v>
      </c>
      <c r="T33" s="56">
        <v>-0.64320785597381347</v>
      </c>
      <c r="U33" s="147" t="e">
        <f>#REF!</f>
        <v>#REF!</v>
      </c>
      <c r="V33" s="147" t="e">
        <f>#REF!</f>
        <v>#REF!</v>
      </c>
      <c r="W33" s="147" t="e">
        <f>#REF!</f>
        <v>#REF!</v>
      </c>
    </row>
    <row r="34" spans="1:23" ht="15" customHeight="1" x14ac:dyDescent="0.2">
      <c r="B34" s="144" t="s">
        <v>192</v>
      </c>
      <c r="C34" s="145">
        <v>0.48181818181818181</v>
      </c>
      <c r="D34" s="145">
        <v>0.21818181818181817</v>
      </c>
      <c r="E34" s="146">
        <v>1.2083333333333335</v>
      </c>
      <c r="F34" s="55">
        <v>0.3506135737540696</v>
      </c>
      <c r="G34" s="55">
        <v>0.12367054167697254</v>
      </c>
      <c r="H34" s="56">
        <v>1.8350613573754067</v>
      </c>
      <c r="I34" s="145">
        <v>0.44080604534005036</v>
      </c>
      <c r="J34" s="145">
        <v>0.328750747160789</v>
      </c>
      <c r="K34" s="146">
        <v>0.34085184337073504</v>
      </c>
      <c r="L34" s="55">
        <v>0.71942446043165464</v>
      </c>
      <c r="M34" s="55">
        <v>0.29708853238265004</v>
      </c>
      <c r="N34" s="56">
        <v>1.4215827338129494</v>
      </c>
      <c r="O34" s="145">
        <v>0.21390374331550802</v>
      </c>
      <c r="P34" s="145">
        <v>0</v>
      </c>
      <c r="Q34" s="146" t="s">
        <v>347</v>
      </c>
      <c r="R34" s="55">
        <v>0.70921985815602839</v>
      </c>
      <c r="S34" s="55">
        <v>0.3058103975535168</v>
      </c>
      <c r="T34" s="56">
        <v>1.3191489361702131</v>
      </c>
      <c r="U34" s="147" t="e">
        <f>#REF!</f>
        <v>#REF!</v>
      </c>
      <c r="V34" s="147" t="e">
        <f>#REF!</f>
        <v>#REF!</v>
      </c>
      <c r="W34" s="147" t="e">
        <f>#REF!</f>
        <v>#REF!</v>
      </c>
    </row>
    <row r="35" spans="1:23" ht="15" customHeight="1" x14ac:dyDescent="0.2">
      <c r="B35" s="144" t="s">
        <v>189</v>
      </c>
      <c r="C35" s="145">
        <v>8.1818181818181818E-2</v>
      </c>
      <c r="D35" s="145">
        <v>0.19090909090909092</v>
      </c>
      <c r="E35" s="146">
        <v>-0.5714285714285714</v>
      </c>
      <c r="F35" s="55">
        <v>0.12521913348359628</v>
      </c>
      <c r="G35" s="55">
        <v>0.12367054167697254</v>
      </c>
      <c r="H35" s="56">
        <v>1.2521913348359615E-2</v>
      </c>
      <c r="I35" s="145">
        <v>6.2972292191435769E-2</v>
      </c>
      <c r="J35" s="145">
        <v>0.11954572624028691</v>
      </c>
      <c r="K35" s="146">
        <v>-0.47323677581863977</v>
      </c>
      <c r="L35" s="55">
        <v>5.9952038369304558E-2</v>
      </c>
      <c r="M35" s="55">
        <v>0.17825311942959002</v>
      </c>
      <c r="N35" s="56">
        <v>-0.66366906474820142</v>
      </c>
      <c r="O35" s="145">
        <v>0</v>
      </c>
      <c r="P35" s="145">
        <v>0.62735257214554585</v>
      </c>
      <c r="Q35" s="146">
        <v>-1</v>
      </c>
      <c r="R35" s="55">
        <v>0.14184397163120568</v>
      </c>
      <c r="S35" s="55">
        <v>0.45871559633027525</v>
      </c>
      <c r="T35" s="56">
        <v>-0.69078014184397163</v>
      </c>
      <c r="U35" s="147" t="e">
        <f>#REF!</f>
        <v>#REF!</v>
      </c>
      <c r="V35" s="147" t="e">
        <f>#REF!</f>
        <v>#REF!</v>
      </c>
      <c r="W35" s="147" t="e">
        <f>#REF!</f>
        <v>#REF!</v>
      </c>
    </row>
    <row r="36" spans="1:23" x14ac:dyDescent="0.2">
      <c r="B36" s="182" t="s">
        <v>240</v>
      </c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</row>
    <row r="37" spans="1:23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23" x14ac:dyDescent="0.2">
      <c r="B38" s="44"/>
      <c r="C38" s="22"/>
      <c r="D38" s="22"/>
      <c r="E38" s="22"/>
      <c r="F38" s="22"/>
      <c r="G38" s="22"/>
      <c r="H38" s="22"/>
      <c r="I38" s="22"/>
    </row>
    <row r="39" spans="1:23" x14ac:dyDescent="0.2">
      <c r="B39" s="44"/>
      <c r="C39" s="22"/>
      <c r="D39" s="22"/>
      <c r="E39" s="22"/>
      <c r="F39" s="22"/>
      <c r="G39" s="22"/>
      <c r="H39" s="22"/>
      <c r="I39" s="22"/>
    </row>
    <row r="40" spans="1:23" x14ac:dyDescent="0.2">
      <c r="B40" s="44"/>
      <c r="C40" s="11"/>
      <c r="D40" s="11"/>
      <c r="E40" s="11"/>
      <c r="F40" s="11"/>
      <c r="G40" s="11"/>
      <c r="H40" s="11"/>
      <c r="I40" s="11"/>
    </row>
    <row r="41" spans="1:23" x14ac:dyDescent="0.2">
      <c r="B41" s="44"/>
      <c r="C41" s="11"/>
      <c r="D41" s="11"/>
      <c r="E41" s="11"/>
      <c r="F41" s="11"/>
      <c r="G41" s="11"/>
      <c r="H41" s="11"/>
      <c r="I41" s="11"/>
    </row>
    <row r="42" spans="1:23" x14ac:dyDescent="0.2">
      <c r="B42" s="44"/>
      <c r="C42" s="11"/>
      <c r="D42" s="11"/>
      <c r="E42" s="11"/>
      <c r="F42" s="11"/>
      <c r="G42" s="11"/>
      <c r="H42" s="11"/>
      <c r="I42" s="11"/>
    </row>
    <row r="43" spans="1:23" x14ac:dyDescent="0.2">
      <c r="B43" s="44"/>
    </row>
    <row r="44" spans="1:23" x14ac:dyDescent="0.2">
      <c r="B44" s="44"/>
    </row>
    <row r="45" spans="1:23" x14ac:dyDescent="0.2">
      <c r="B45" s="44"/>
    </row>
    <row r="46" spans="1:23" x14ac:dyDescent="0.2">
      <c r="B46" s="44"/>
    </row>
    <row r="47" spans="1:23" x14ac:dyDescent="0.2">
      <c r="B47" s="44"/>
    </row>
    <row r="48" spans="1:23" x14ac:dyDescent="0.2">
      <c r="B48" s="44"/>
    </row>
    <row r="49" spans="2:2" x14ac:dyDescent="0.2">
      <c r="B49" s="44"/>
    </row>
    <row r="50" spans="2:2" x14ac:dyDescent="0.2">
      <c r="B50" s="44"/>
    </row>
    <row r="51" spans="2:2" x14ac:dyDescent="0.2">
      <c r="B51" s="44"/>
    </row>
    <row r="52" spans="2:2" x14ac:dyDescent="0.2">
      <c r="B52" s="44"/>
    </row>
    <row r="53" spans="2:2" x14ac:dyDescent="0.2">
      <c r="B53" s="44"/>
    </row>
    <row r="54" spans="2:2" x14ac:dyDescent="0.2">
      <c r="B54" s="44"/>
    </row>
    <row r="55" spans="2:2" x14ac:dyDescent="0.2">
      <c r="B55" s="44"/>
    </row>
    <row r="56" spans="2:2" x14ac:dyDescent="0.2">
      <c r="B56" s="44"/>
    </row>
    <row r="57" spans="2:2" x14ac:dyDescent="0.2">
      <c r="B57" s="44"/>
    </row>
  </sheetData>
  <sortState ref="A18:X34">
    <sortCondition descending="1" ref="C18:C34"/>
  </sortState>
  <mergeCells count="19">
    <mergeCell ref="B36:W36"/>
    <mergeCell ref="B11:V11"/>
    <mergeCell ref="B15:W15"/>
    <mergeCell ref="B16:B17"/>
    <mergeCell ref="C16:E16"/>
    <mergeCell ref="F16:H16"/>
    <mergeCell ref="I16:K16"/>
    <mergeCell ref="L16:N16"/>
    <mergeCell ref="O16:Q16"/>
    <mergeCell ref="R16:T16"/>
    <mergeCell ref="U16:W16"/>
    <mergeCell ref="B5:V5"/>
    <mergeCell ref="C6:E6"/>
    <mergeCell ref="F6:H6"/>
    <mergeCell ref="I6:K6"/>
    <mergeCell ref="L6:N6"/>
    <mergeCell ref="O6:Q6"/>
    <mergeCell ref="R6:T6"/>
    <mergeCell ref="U6:W6"/>
  </mergeCells>
  <hyperlinks>
    <hyperlink ref="X13" location="INDICE!A1" tooltip="Ver Índice" display="Ver Índice"/>
  </hyperlinks>
  <printOptions horizontalCentered="1" verticalCentered="1"/>
  <pageMargins left="0.28000000000000003" right="0.19" top="0.31" bottom="0.21" header="0" footer="0"/>
  <pageSetup paperSize="9" scale="7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showGridLines="0" showRowColHeaders="0" showZeros="0" zoomScaleNormal="100" workbookViewId="0"/>
  </sheetViews>
  <sheetFormatPr baseColWidth="10" defaultRowHeight="12.75" x14ac:dyDescent="0.2"/>
  <cols>
    <col min="1" max="1" width="18.5703125" style="6" customWidth="1"/>
    <col min="2" max="2" width="25.7109375" style="6" bestFit="1" customWidth="1"/>
    <col min="3" max="4" width="7.7109375" style="6" customWidth="1"/>
    <col min="5" max="5" width="9.7109375" style="6" customWidth="1"/>
    <col min="6" max="7" width="7.7109375" style="6" customWidth="1"/>
    <col min="8" max="8" width="9.7109375" style="6" customWidth="1"/>
    <col min="9" max="10" width="7.7109375" style="6" customWidth="1"/>
    <col min="11" max="11" width="9.7109375" style="6" customWidth="1"/>
    <col min="12" max="13" width="7.7109375" style="6" customWidth="1"/>
    <col min="14" max="14" width="9.7109375" style="6" customWidth="1"/>
    <col min="15" max="16" width="7.7109375" style="6" customWidth="1"/>
    <col min="17" max="17" width="9.7109375" style="6" customWidth="1"/>
    <col min="18" max="19" width="7.7109375" style="6" customWidth="1"/>
    <col min="20" max="20" width="9.140625" style="6" bestFit="1" customWidth="1"/>
    <col min="21" max="21" width="7.7109375" style="6" customWidth="1"/>
    <col min="22" max="16384" width="11.42578125" style="6"/>
  </cols>
  <sheetData>
    <row r="1" spans="2:20" x14ac:dyDescent="0.2">
      <c r="B1" s="4"/>
      <c r="C1" s="4"/>
      <c r="D1" s="4"/>
      <c r="E1" s="4"/>
      <c r="F1" s="4"/>
      <c r="G1" s="4"/>
      <c r="H1" s="4"/>
    </row>
    <row r="2" spans="2:20" x14ac:dyDescent="0.2">
      <c r="B2" s="4"/>
      <c r="C2" s="4"/>
      <c r="D2" s="4"/>
      <c r="E2" s="4"/>
      <c r="F2" s="4"/>
      <c r="G2" s="4"/>
      <c r="H2" s="4"/>
    </row>
    <row r="3" spans="2:20" x14ac:dyDescent="0.2">
      <c r="B3" s="4"/>
      <c r="C3" s="4"/>
      <c r="D3" s="4"/>
      <c r="E3" s="4"/>
      <c r="F3" s="4"/>
      <c r="G3" s="4"/>
      <c r="H3" s="4"/>
    </row>
    <row r="4" spans="2:20" ht="34.5" customHeight="1" x14ac:dyDescent="0.2">
      <c r="B4" s="4"/>
      <c r="C4" s="4"/>
      <c r="D4" s="4"/>
      <c r="E4" s="4"/>
      <c r="F4" s="4"/>
      <c r="G4" s="4"/>
      <c r="H4" s="4"/>
    </row>
    <row r="5" spans="2:20" ht="18" customHeight="1" x14ac:dyDescent="0.2">
      <c r="B5" s="165" t="s">
        <v>222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2:20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</row>
    <row r="7" spans="2:20" ht="15" customHeight="1" x14ac:dyDescent="0.2">
      <c r="B7" s="166"/>
      <c r="C7" s="124">
        <v>2013</v>
      </c>
      <c r="D7" s="124">
        <v>2012</v>
      </c>
      <c r="E7" s="124" t="s">
        <v>204</v>
      </c>
      <c r="F7" s="125">
        <v>2013</v>
      </c>
      <c r="G7" s="125">
        <v>2012</v>
      </c>
      <c r="H7" s="125" t="s">
        <v>204</v>
      </c>
      <c r="I7" s="124">
        <v>2013</v>
      </c>
      <c r="J7" s="124">
        <v>2012</v>
      </c>
      <c r="K7" s="124" t="s">
        <v>204</v>
      </c>
      <c r="L7" s="125">
        <v>2013</v>
      </c>
      <c r="M7" s="125">
        <v>2012</v>
      </c>
      <c r="N7" s="125" t="s">
        <v>204</v>
      </c>
      <c r="O7" s="124">
        <v>2013</v>
      </c>
      <c r="P7" s="124">
        <v>2012</v>
      </c>
      <c r="Q7" s="124" t="s">
        <v>204</v>
      </c>
      <c r="R7" s="125">
        <v>2013</v>
      </c>
      <c r="S7" s="125">
        <v>2012</v>
      </c>
      <c r="T7" s="125" t="s">
        <v>204</v>
      </c>
    </row>
    <row r="8" spans="2:20" ht="15" customHeight="1" x14ac:dyDescent="0.2">
      <c r="B8" s="151" t="s">
        <v>64</v>
      </c>
      <c r="C8" s="84">
        <v>59.145454545454548</v>
      </c>
      <c r="D8" s="84">
        <v>57.072727272727271</v>
      </c>
      <c r="E8" s="83">
        <v>3.631729850270804E-2</v>
      </c>
      <c r="F8" s="84">
        <v>54.896068119208614</v>
      </c>
      <c r="G8" s="84">
        <v>52.559980212713334</v>
      </c>
      <c r="H8" s="83">
        <v>4.4446133675107857E-2</v>
      </c>
      <c r="I8" s="84">
        <v>47.921914357682617</v>
      </c>
      <c r="J8" s="84">
        <v>45.008965929468019</v>
      </c>
      <c r="K8" s="83">
        <v>6.4719292435631015E-2</v>
      </c>
      <c r="L8" s="84">
        <v>84.232613908872906</v>
      </c>
      <c r="M8" s="84">
        <v>83.66013071895425</v>
      </c>
      <c r="N8" s="83">
        <v>6.8429631294963933E-3</v>
      </c>
      <c r="O8" s="84">
        <v>58.18181818181818</v>
      </c>
      <c r="P8" s="84">
        <v>56.838143036386448</v>
      </c>
      <c r="Q8" s="83">
        <v>2.364037728276136E-2</v>
      </c>
      <c r="R8" s="84">
        <v>51.48936170212766</v>
      </c>
      <c r="S8" s="84">
        <v>56.116207951070336</v>
      </c>
      <c r="T8" s="83">
        <v>-8.2451156588787766E-2</v>
      </c>
    </row>
    <row r="9" spans="2:20" ht="15" customHeight="1" x14ac:dyDescent="0.2">
      <c r="B9" s="132" t="s">
        <v>65</v>
      </c>
      <c r="C9" s="145">
        <v>34.345454545454544</v>
      </c>
      <c r="D9" s="145">
        <v>38.336363636363636</v>
      </c>
      <c r="E9" s="146">
        <v>-0.10410244249466449</v>
      </c>
      <c r="F9" s="55">
        <v>38.191835712496868</v>
      </c>
      <c r="G9" s="55">
        <v>42.344793470195398</v>
      </c>
      <c r="H9" s="56">
        <v>-9.8074814336303495E-2</v>
      </c>
      <c r="I9" s="145">
        <v>43.293450881612088</v>
      </c>
      <c r="J9" s="145">
        <v>49.731022115959355</v>
      </c>
      <c r="K9" s="146">
        <v>-0.12944779657527616</v>
      </c>
      <c r="L9" s="55">
        <v>13.249400479616307</v>
      </c>
      <c r="M9" s="55">
        <v>13.606654783125371</v>
      </c>
      <c r="N9" s="56">
        <v>-2.6255851214225134E-2</v>
      </c>
      <c r="O9" s="145">
        <v>35.614973262032088</v>
      </c>
      <c r="P9" s="145">
        <v>38.89585947302384</v>
      </c>
      <c r="Q9" s="146">
        <v>-8.4350526134207349E-2</v>
      </c>
      <c r="R9" s="55">
        <v>41.560283687943262</v>
      </c>
      <c r="S9" s="55">
        <v>40.061162079510702</v>
      </c>
      <c r="T9" s="56">
        <v>3.7420821828812789E-2</v>
      </c>
    </row>
    <row r="10" spans="2:20" ht="15" customHeight="1" x14ac:dyDescent="0.2">
      <c r="B10" s="132" t="s">
        <v>61</v>
      </c>
      <c r="C10" s="53">
        <v>6.5090909090909088</v>
      </c>
      <c r="D10" s="53">
        <v>4.5909090909090908</v>
      </c>
      <c r="E10" s="54">
        <v>0.41782178217821775</v>
      </c>
      <c r="F10" s="55">
        <v>6.9120961682945152</v>
      </c>
      <c r="G10" s="55">
        <v>5.0952263170912691</v>
      </c>
      <c r="H10" s="56">
        <v>0.35658275769003511</v>
      </c>
      <c r="I10" s="53">
        <v>8.7846347607052895</v>
      </c>
      <c r="J10" s="53">
        <v>5.260011954572624</v>
      </c>
      <c r="K10" s="54">
        <v>0.6700788584840851</v>
      </c>
      <c r="L10" s="55">
        <v>2.5179856115107913</v>
      </c>
      <c r="M10" s="55">
        <v>2.7332144979203803</v>
      </c>
      <c r="N10" s="56">
        <v>-7.8745699092899635E-2</v>
      </c>
      <c r="O10" s="53">
        <v>6.2032085561497325</v>
      </c>
      <c r="P10" s="53">
        <v>4.2659974905897116</v>
      </c>
      <c r="Q10" s="54">
        <v>0.45410506448568722</v>
      </c>
      <c r="R10" s="55">
        <v>6.9503546099290778</v>
      </c>
      <c r="S10" s="55">
        <v>3.8226299694189603</v>
      </c>
      <c r="T10" s="56">
        <v>0.81821276595744674</v>
      </c>
    </row>
    <row r="11" spans="2:20" ht="15" customHeight="1" x14ac:dyDescent="0.2">
      <c r="B11" s="164" t="s">
        <v>240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</row>
    <row r="12" spans="2:20" x14ac:dyDescent="0.2">
      <c r="B12" s="22"/>
      <c r="C12" s="22"/>
      <c r="D12" s="22"/>
      <c r="E12" s="22"/>
      <c r="F12" s="22"/>
      <c r="G12" s="35"/>
      <c r="H12" s="22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2:20" x14ac:dyDescent="0.2">
      <c r="B13" s="22"/>
      <c r="C13" s="22"/>
      <c r="D13" s="22"/>
      <c r="E13" s="22"/>
      <c r="F13" s="22"/>
      <c r="G13" s="22"/>
      <c r="H13" s="22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2:20" ht="18.75" customHeight="1" x14ac:dyDescent="0.2">
      <c r="B14" s="165" t="s">
        <v>280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</row>
    <row r="15" spans="2:20" ht="12.75" customHeight="1" x14ac:dyDescent="0.2">
      <c r="B15" s="113"/>
      <c r="C15" s="167" t="s">
        <v>106</v>
      </c>
      <c r="D15" s="167"/>
      <c r="E15" s="167"/>
      <c r="F15" s="168" t="s">
        <v>107</v>
      </c>
      <c r="G15" s="168"/>
      <c r="H15" s="168"/>
      <c r="I15" s="167" t="s">
        <v>108</v>
      </c>
      <c r="J15" s="167"/>
      <c r="K15" s="167"/>
      <c r="L15" s="168" t="s">
        <v>109</v>
      </c>
      <c r="M15" s="168"/>
      <c r="N15" s="168"/>
      <c r="O15" s="167" t="s">
        <v>112</v>
      </c>
      <c r="P15" s="167"/>
      <c r="Q15" s="167"/>
      <c r="R15" s="168" t="s">
        <v>206</v>
      </c>
      <c r="S15" s="168"/>
      <c r="T15" s="168"/>
    </row>
    <row r="16" spans="2:20" x14ac:dyDescent="0.2">
      <c r="B16" s="113"/>
      <c r="C16" s="124">
        <v>2013</v>
      </c>
      <c r="D16" s="124">
        <v>2012</v>
      </c>
      <c r="E16" s="124" t="s">
        <v>204</v>
      </c>
      <c r="F16" s="125">
        <v>2013</v>
      </c>
      <c r="G16" s="125">
        <v>2012</v>
      </c>
      <c r="H16" s="125" t="s">
        <v>204</v>
      </c>
      <c r="I16" s="124">
        <v>2013</v>
      </c>
      <c r="J16" s="124">
        <v>2012</v>
      </c>
      <c r="K16" s="124" t="s">
        <v>204</v>
      </c>
      <c r="L16" s="125">
        <v>2013</v>
      </c>
      <c r="M16" s="125">
        <v>2012</v>
      </c>
      <c r="N16" s="125" t="s">
        <v>204</v>
      </c>
      <c r="O16" s="124">
        <v>2013</v>
      </c>
      <c r="P16" s="124">
        <v>2012</v>
      </c>
      <c r="Q16" s="124" t="s">
        <v>204</v>
      </c>
      <c r="R16" s="125">
        <v>2013</v>
      </c>
      <c r="S16" s="125">
        <v>2012</v>
      </c>
      <c r="T16" s="125" t="s">
        <v>204</v>
      </c>
    </row>
    <row r="17" spans="2:20" ht="15" customHeight="1" x14ac:dyDescent="0.2">
      <c r="B17" s="132" t="s">
        <v>174</v>
      </c>
      <c r="C17" s="145">
        <v>40.354868061874434</v>
      </c>
      <c r="D17" s="145">
        <v>38.450345580210985</v>
      </c>
      <c r="E17" s="146">
        <v>4.9531999073725741E-2</v>
      </c>
      <c r="F17" s="55">
        <v>37.465564738292009</v>
      </c>
      <c r="G17" s="55">
        <v>35.790254761315857</v>
      </c>
      <c r="H17" s="56">
        <v>4.6809110137626675E-2</v>
      </c>
      <c r="I17" s="145">
        <v>30.573047858942065</v>
      </c>
      <c r="J17" s="145">
        <v>27.794381350866708</v>
      </c>
      <c r="K17" s="146">
        <v>9.997223802172206E-2</v>
      </c>
      <c r="L17" s="55">
        <v>62.110311750599521</v>
      </c>
      <c r="M17" s="55">
        <v>60.130718954248366</v>
      </c>
      <c r="N17" s="56">
        <v>3.292148889583979E-2</v>
      </c>
      <c r="O17" s="145">
        <v>40.748663101604279</v>
      </c>
      <c r="P17" s="145">
        <v>40.150564617314934</v>
      </c>
      <c r="Q17" s="146">
        <v>1.4896390374331547E-2</v>
      </c>
      <c r="R17" s="55">
        <v>35.319148936170215</v>
      </c>
      <c r="S17" s="55">
        <v>37.767584097859327</v>
      </c>
      <c r="T17" s="56">
        <v>-6.4829011973468798E-2</v>
      </c>
    </row>
    <row r="18" spans="2:20" ht="15" customHeight="1" x14ac:dyDescent="0.2">
      <c r="B18" s="132" t="s">
        <v>175</v>
      </c>
      <c r="C18" s="145">
        <v>31.609881531821102</v>
      </c>
      <c r="D18" s="145">
        <v>29.905426498944081</v>
      </c>
      <c r="E18" s="146">
        <v>5.6994841151561726E-2</v>
      </c>
      <c r="F18" s="55">
        <v>26.496368645128975</v>
      </c>
      <c r="G18" s="55">
        <v>24.659906010388326</v>
      </c>
      <c r="H18" s="56">
        <v>7.4471599119924292E-2</v>
      </c>
      <c r="I18" s="145">
        <v>24.149874055415616</v>
      </c>
      <c r="J18" s="145">
        <v>21.548117154811717</v>
      </c>
      <c r="K18" s="146">
        <v>0.12074172800860805</v>
      </c>
      <c r="L18" s="55">
        <v>56.414868105515588</v>
      </c>
      <c r="M18" s="55">
        <v>54.426619132501486</v>
      </c>
      <c r="N18" s="56">
        <v>3.6530819012911886E-2</v>
      </c>
      <c r="O18" s="145">
        <v>23.208556149732619</v>
      </c>
      <c r="P18" s="145">
        <v>20.577164366373903</v>
      </c>
      <c r="Q18" s="146">
        <v>0.12787922264249363</v>
      </c>
      <c r="R18" s="55">
        <v>28.652482269503547</v>
      </c>
      <c r="S18" s="55">
        <v>33.027522935779814</v>
      </c>
      <c r="T18" s="56">
        <v>-0.13246650906225366</v>
      </c>
    </row>
    <row r="19" spans="2:20" ht="15" customHeight="1" x14ac:dyDescent="0.2">
      <c r="B19" s="132" t="s">
        <v>202</v>
      </c>
      <c r="C19" s="145">
        <v>27.383258015924252</v>
      </c>
      <c r="D19" s="145">
        <v>27.210004312203537</v>
      </c>
      <c r="E19" s="146">
        <v>6.3672795392764048E-3</v>
      </c>
      <c r="F19" s="55">
        <v>27.748559979964938</v>
      </c>
      <c r="G19" s="55">
        <v>27.702201335641849</v>
      </c>
      <c r="H19" s="56">
        <v>1.6734642767701757E-3</v>
      </c>
      <c r="I19" s="145">
        <v>22.732997481108313</v>
      </c>
      <c r="J19" s="145">
        <v>22.265391512253437</v>
      </c>
      <c r="K19" s="146">
        <v>2.1001470762260555E-2</v>
      </c>
      <c r="L19" s="55">
        <v>0</v>
      </c>
      <c r="M19" s="55">
        <v>0</v>
      </c>
      <c r="N19" s="56" t="s">
        <v>347</v>
      </c>
      <c r="O19" s="145">
        <v>29.09090909090909</v>
      </c>
      <c r="P19" s="145">
        <v>27.352572145545796</v>
      </c>
      <c r="Q19" s="146">
        <v>6.3552960800667302E-2</v>
      </c>
      <c r="R19" s="55">
        <v>23.687943262411348</v>
      </c>
      <c r="S19" s="55">
        <v>29.051987767584098</v>
      </c>
      <c r="T19" s="56">
        <v>-0.18463605823068308</v>
      </c>
    </row>
    <row r="20" spans="2:20" ht="15" customHeight="1" x14ac:dyDescent="0.2">
      <c r="B20" s="132" t="s">
        <v>276</v>
      </c>
      <c r="C20" s="145">
        <v>24.997568329928995</v>
      </c>
      <c r="D20" s="145">
        <v>23.828802776171198</v>
      </c>
      <c r="E20" s="146">
        <v>4.9048437923476573E-2</v>
      </c>
      <c r="F20" s="55">
        <v>25.519659403956926</v>
      </c>
      <c r="G20" s="55">
        <v>23.794212218649516</v>
      </c>
      <c r="H20" s="56">
        <v>7.2515415490622237E-2</v>
      </c>
      <c r="I20" s="145">
        <v>18.387909319899244</v>
      </c>
      <c r="J20" s="145">
        <v>17.393903167961746</v>
      </c>
      <c r="K20" s="146">
        <v>5.7146814164654058E-2</v>
      </c>
      <c r="L20" s="55">
        <v>36.330935251798564</v>
      </c>
      <c r="M20" s="55">
        <v>35.234699940582296</v>
      </c>
      <c r="N20" s="56">
        <v>3.111237822558155E-2</v>
      </c>
      <c r="O20" s="145">
        <v>26.388888888888889</v>
      </c>
      <c r="P20" s="145">
        <v>17.543859649122808</v>
      </c>
      <c r="Q20" s="146">
        <v>0.50416666666666665</v>
      </c>
      <c r="R20" s="55">
        <v>19.00709219858156</v>
      </c>
      <c r="S20" s="55">
        <v>23.24159021406728</v>
      </c>
      <c r="T20" s="56">
        <v>-0.18219484882418824</v>
      </c>
    </row>
    <row r="21" spans="2:20" ht="15" customHeight="1" x14ac:dyDescent="0.2">
      <c r="B21" s="132" t="s">
        <v>176</v>
      </c>
      <c r="C21" s="145">
        <v>22.193807653667001</v>
      </c>
      <c r="D21" s="145">
        <v>20.693430656934307</v>
      </c>
      <c r="E21" s="146">
        <v>7.2504990671033109E-2</v>
      </c>
      <c r="F21" s="55">
        <v>17.230152767342851</v>
      </c>
      <c r="G21" s="55">
        <v>16.62132080138511</v>
      </c>
      <c r="H21" s="56">
        <v>3.6629577951892145E-2</v>
      </c>
      <c r="I21" s="145">
        <v>13.066750629722922</v>
      </c>
      <c r="J21" s="145">
        <v>11.326957561267184</v>
      </c>
      <c r="K21" s="146">
        <v>0.15359756219136944</v>
      </c>
      <c r="L21" s="55">
        <v>48.681055155875299</v>
      </c>
      <c r="M21" s="55">
        <v>46.345811051693403</v>
      </c>
      <c r="N21" s="56">
        <v>5.0387382401770875E-2</v>
      </c>
      <c r="O21" s="145">
        <v>22.566844919786096</v>
      </c>
      <c r="P21" s="145">
        <v>20.075282308657467</v>
      </c>
      <c r="Q21" s="146">
        <v>0.12411096256684484</v>
      </c>
      <c r="R21" s="55">
        <v>14.184397163120567</v>
      </c>
      <c r="S21" s="55">
        <v>17.125382262996943</v>
      </c>
      <c r="T21" s="56">
        <v>-0.17173252279635276</v>
      </c>
    </row>
    <row r="22" spans="2:20" ht="15" customHeight="1" x14ac:dyDescent="0.2">
      <c r="B22" s="132" t="s">
        <v>275</v>
      </c>
      <c r="C22" s="145">
        <v>20.390909090909091</v>
      </c>
      <c r="D22" s="145">
        <v>18.681818181818183</v>
      </c>
      <c r="E22" s="146">
        <v>9.1484184914841782E-2</v>
      </c>
      <c r="F22" s="55">
        <v>19.509140996744303</v>
      </c>
      <c r="G22" s="55">
        <v>17.759089784813259</v>
      </c>
      <c r="H22" s="56">
        <v>9.8543970053442953E-2</v>
      </c>
      <c r="I22" s="145">
        <v>14.987405541561714</v>
      </c>
      <c r="J22" s="145">
        <v>13.598326359832637</v>
      </c>
      <c r="K22" s="146">
        <v>0.10215074597946128</v>
      </c>
      <c r="L22" s="55">
        <v>32.314148681055158</v>
      </c>
      <c r="M22" s="55">
        <v>28.579916815210932</v>
      </c>
      <c r="N22" s="56">
        <v>0.13065929792548503</v>
      </c>
      <c r="O22" s="145">
        <v>19.358288770053477</v>
      </c>
      <c r="P22" s="145">
        <v>15.809284818067754</v>
      </c>
      <c r="Q22" s="146">
        <v>0.22448858331211285</v>
      </c>
      <c r="R22" s="55">
        <v>18.581560283687942</v>
      </c>
      <c r="S22" s="55">
        <v>22.629969418960243</v>
      </c>
      <c r="T22" s="56">
        <v>-0.1788959171937895</v>
      </c>
    </row>
    <row r="23" spans="2:20" ht="15" customHeight="1" x14ac:dyDescent="0.2">
      <c r="B23" s="132" t="s">
        <v>278</v>
      </c>
      <c r="C23" s="145">
        <v>18.58600583090379</v>
      </c>
      <c r="D23" s="145">
        <v>17.570400072906224</v>
      </c>
      <c r="E23" s="146">
        <v>5.7802084971510848E-2</v>
      </c>
      <c r="F23" s="55">
        <v>12.922614575507138</v>
      </c>
      <c r="G23" s="55">
        <v>12.886470442740539</v>
      </c>
      <c r="H23" s="56">
        <v>2.8048124525021922E-3</v>
      </c>
      <c r="I23" s="145">
        <v>11.366498740554157</v>
      </c>
      <c r="J23" s="145">
        <v>9.7429766885833828</v>
      </c>
      <c r="K23" s="146">
        <v>0.1666351161317241</v>
      </c>
      <c r="L23" s="55">
        <v>41.127098321342928</v>
      </c>
      <c r="M23" s="55">
        <v>38.205585264408796</v>
      </c>
      <c r="N23" s="56">
        <v>7.6468218893003703E-2</v>
      </c>
      <c r="O23" s="145">
        <v>12.51336898395722</v>
      </c>
      <c r="P23" s="145">
        <v>10.790464240903388</v>
      </c>
      <c r="Q23" s="146">
        <v>0.15966919537370972</v>
      </c>
      <c r="R23" s="55">
        <v>15.319148936170214</v>
      </c>
      <c r="S23" s="55">
        <v>17.889908256880734</v>
      </c>
      <c r="T23" s="56">
        <v>-0.14369885433715213</v>
      </c>
    </row>
    <row r="24" spans="2:20" ht="15" customHeight="1" x14ac:dyDescent="0.2">
      <c r="B24" s="132" t="s">
        <v>178</v>
      </c>
      <c r="C24" s="145">
        <v>17.227272727272727</v>
      </c>
      <c r="D24" s="145">
        <v>15.627272727272727</v>
      </c>
      <c r="E24" s="146">
        <v>0.10238510762070963</v>
      </c>
      <c r="F24" s="55">
        <v>15.702479338842975</v>
      </c>
      <c r="G24" s="55">
        <v>14.395251051199605</v>
      </c>
      <c r="H24" s="56">
        <v>9.080969015364504E-2</v>
      </c>
      <c r="I24" s="145">
        <v>12.468513853904282</v>
      </c>
      <c r="J24" s="145">
        <v>10.490137477585176</v>
      </c>
      <c r="K24" s="146">
        <v>0.18859394174255639</v>
      </c>
      <c r="L24" s="55">
        <v>27.817745803357315</v>
      </c>
      <c r="M24" s="55">
        <v>26.559714795008912</v>
      </c>
      <c r="N24" s="56">
        <v>4.7366133938486987E-2</v>
      </c>
      <c r="O24" s="145">
        <v>20.855614973262032</v>
      </c>
      <c r="P24" s="145">
        <v>18.444165621079048</v>
      </c>
      <c r="Q24" s="146">
        <v>0.13074320637345838</v>
      </c>
      <c r="R24" s="55">
        <v>11.063829787234043</v>
      </c>
      <c r="S24" s="55">
        <v>12.232415902140673</v>
      </c>
      <c r="T24" s="56">
        <v>-9.5531914893617009E-2</v>
      </c>
    </row>
    <row r="25" spans="2:20" ht="15" customHeight="1" x14ac:dyDescent="0.2">
      <c r="B25" s="132" t="s">
        <v>177</v>
      </c>
      <c r="C25" s="145">
        <v>16.947148185208768</v>
      </c>
      <c r="D25" s="145">
        <v>16.22088791848617</v>
      </c>
      <c r="E25" s="146">
        <v>4.4773151159925861E-2</v>
      </c>
      <c r="F25" s="55">
        <v>10.618582519408966</v>
      </c>
      <c r="G25" s="55">
        <v>10.957209992579768</v>
      </c>
      <c r="H25" s="56">
        <v>-3.0904534402472983E-2</v>
      </c>
      <c r="I25" s="145">
        <v>7.6196473551637283</v>
      </c>
      <c r="J25" s="145">
        <v>7.2026300059772863</v>
      </c>
      <c r="K25" s="146">
        <v>5.7897927401569849E-2</v>
      </c>
      <c r="L25" s="55">
        <v>50.299760191846524</v>
      </c>
      <c r="M25" s="55">
        <v>44.087938205585267</v>
      </c>
      <c r="N25" s="56">
        <v>0.14089617793635711</v>
      </c>
      <c r="O25" s="145">
        <v>10.695187165775401</v>
      </c>
      <c r="P25" s="145">
        <v>11.668757841907151</v>
      </c>
      <c r="Q25" s="146">
        <v>-8.3433960094301596E-2</v>
      </c>
      <c r="R25" s="55">
        <v>8.7943262411347511</v>
      </c>
      <c r="S25" s="55">
        <v>11.62079510703364</v>
      </c>
      <c r="T25" s="56">
        <v>-0.24322508398656228</v>
      </c>
    </row>
    <row r="26" spans="2:20" ht="15" customHeight="1" x14ac:dyDescent="0.2">
      <c r="B26" s="132" t="s">
        <v>179</v>
      </c>
      <c r="C26" s="145">
        <v>11.379657603222558</v>
      </c>
      <c r="D26" s="145">
        <v>10.508474576271187</v>
      </c>
      <c r="E26" s="146">
        <v>8.2902900951824066E-2</v>
      </c>
      <c r="F26" s="55">
        <v>9.2912597044828455</v>
      </c>
      <c r="G26" s="55">
        <v>8.4343309423695274</v>
      </c>
      <c r="H26" s="56">
        <v>0.10160008754323013</v>
      </c>
      <c r="I26" s="145">
        <v>8.5012594458438286</v>
      </c>
      <c r="J26" s="145">
        <v>7.2026300059772863</v>
      </c>
      <c r="K26" s="146">
        <v>0.1802993404893547</v>
      </c>
      <c r="L26" s="55">
        <v>20.14388489208633</v>
      </c>
      <c r="M26" s="55">
        <v>20.083184789067143</v>
      </c>
      <c r="N26" s="56">
        <v>3.0224341237068408E-3</v>
      </c>
      <c r="O26" s="145">
        <v>6.310160427807487</v>
      </c>
      <c r="P26" s="145">
        <v>5.8971141781681302</v>
      </c>
      <c r="Q26" s="146">
        <v>7.0042098077141901E-2</v>
      </c>
      <c r="R26" s="55">
        <v>12.76595744680851</v>
      </c>
      <c r="S26" s="55">
        <v>12.385321100917432</v>
      </c>
      <c r="T26" s="56">
        <v>3.0732860520094496E-2</v>
      </c>
    </row>
    <row r="27" spans="2:20" ht="15" customHeight="1" x14ac:dyDescent="0.2">
      <c r="B27" s="132" t="s">
        <v>180</v>
      </c>
      <c r="C27" s="145">
        <v>11.246476952450223</v>
      </c>
      <c r="D27" s="145">
        <v>10.674668121476632</v>
      </c>
      <c r="E27" s="146">
        <v>5.3566895426299554E-2</v>
      </c>
      <c r="F27" s="55">
        <v>7.0373153017781114</v>
      </c>
      <c r="G27" s="55">
        <v>6.752411575562701</v>
      </c>
      <c r="H27" s="56">
        <v>4.2192885168091721E-2</v>
      </c>
      <c r="I27" s="145">
        <v>6.0768261964735517</v>
      </c>
      <c r="J27" s="145">
        <v>5.9175134488942023</v>
      </c>
      <c r="K27" s="146">
        <v>2.6922245121237642E-2</v>
      </c>
      <c r="L27" s="55">
        <v>26.558752997601918</v>
      </c>
      <c r="M27" s="55">
        <v>24.896019013666074</v>
      </c>
      <c r="N27" s="56">
        <v>6.6787143077900346E-2</v>
      </c>
      <c r="O27" s="145">
        <v>6.8449197860962565</v>
      </c>
      <c r="P27" s="145">
        <v>5.1442910915934759</v>
      </c>
      <c r="Q27" s="146">
        <v>0.33058562671188207</v>
      </c>
      <c r="R27" s="55">
        <v>9.2198581560283692</v>
      </c>
      <c r="S27" s="55">
        <v>12.079510703363914</v>
      </c>
      <c r="T27" s="56">
        <v>-0.23673579315917037</v>
      </c>
    </row>
    <row r="28" spans="2:20" ht="15" customHeight="1" x14ac:dyDescent="0.2">
      <c r="B28" s="132" t="s">
        <v>277</v>
      </c>
      <c r="C28" s="145">
        <v>9.5735975997817988</v>
      </c>
      <c r="D28" s="145">
        <v>8.7296535418750576</v>
      </c>
      <c r="E28" s="146">
        <v>9.66755500500045E-2</v>
      </c>
      <c r="F28" s="55">
        <v>6.0856498873027798</v>
      </c>
      <c r="G28" s="55">
        <v>5.6641108088053427</v>
      </c>
      <c r="H28" s="56">
        <v>7.4422816347822662E-2</v>
      </c>
      <c r="I28" s="145">
        <v>4.2821158690176322</v>
      </c>
      <c r="J28" s="145">
        <v>4.2438732815301856</v>
      </c>
      <c r="K28" s="146">
        <v>9.0112463192251191E-3</v>
      </c>
      <c r="L28" s="55">
        <v>23.621103117505996</v>
      </c>
      <c r="M28" s="55">
        <v>21.093285799168154</v>
      </c>
      <c r="N28" s="56">
        <v>0.11983990272570666</v>
      </c>
      <c r="O28" s="145">
        <v>5.0267379679144382</v>
      </c>
      <c r="P28" s="145">
        <v>4.6424090338770387</v>
      </c>
      <c r="Q28" s="146">
        <v>8.2786529845353396E-2</v>
      </c>
      <c r="R28" s="55">
        <v>8.7943262411347511</v>
      </c>
      <c r="S28" s="55">
        <v>9.3272171253822638</v>
      </c>
      <c r="T28" s="56">
        <v>-5.7132891524241503E-2</v>
      </c>
    </row>
    <row r="29" spans="2:20" ht="15" customHeight="1" x14ac:dyDescent="0.2">
      <c r="B29" s="132" t="s">
        <v>279</v>
      </c>
      <c r="C29" s="145">
        <v>9.3909090909090907</v>
      </c>
      <c r="D29" s="145">
        <v>9.1909090909090914</v>
      </c>
      <c r="E29" s="146">
        <v>2.1760633036597365E-2</v>
      </c>
      <c r="F29" s="55">
        <v>6.0606060606060606</v>
      </c>
      <c r="G29" s="55">
        <v>6.6534751422211231</v>
      </c>
      <c r="H29" s="56">
        <v>-8.91066801847471E-2</v>
      </c>
      <c r="I29" s="145">
        <v>4.7544080604534003</v>
      </c>
      <c r="J29" s="145">
        <v>4.3036461446503287</v>
      </c>
      <c r="K29" s="146">
        <v>0.10473953960257476</v>
      </c>
      <c r="L29" s="55">
        <v>21.762589928057555</v>
      </c>
      <c r="M29" s="55">
        <v>20.915032679738562</v>
      </c>
      <c r="N29" s="56">
        <v>4.0523830935251803E-2</v>
      </c>
      <c r="O29" s="145">
        <v>11.016042780748663</v>
      </c>
      <c r="P29" s="145">
        <v>8.4065244667503141</v>
      </c>
      <c r="Q29" s="146">
        <v>0.31041583526219152</v>
      </c>
      <c r="R29" s="55">
        <v>5.1063829787234045</v>
      </c>
      <c r="S29" s="55">
        <v>9.0214067278287455</v>
      </c>
      <c r="T29" s="56">
        <v>-0.43397042913811745</v>
      </c>
    </row>
    <row r="30" spans="2:20" ht="15" customHeight="1" x14ac:dyDescent="0.2">
      <c r="B30" s="132" t="s">
        <v>193</v>
      </c>
      <c r="C30" s="145">
        <v>1.8818181818181818</v>
      </c>
      <c r="D30" s="145">
        <v>0.76363636363636367</v>
      </c>
      <c r="E30" s="146">
        <v>1.4642857142857144</v>
      </c>
      <c r="F30" s="55">
        <v>1.3022789882294015</v>
      </c>
      <c r="G30" s="55">
        <v>0.69255503339104629</v>
      </c>
      <c r="H30" s="56">
        <v>0.88039783907552494</v>
      </c>
      <c r="I30" s="145">
        <v>1.1335012594458438</v>
      </c>
      <c r="J30" s="145">
        <v>0.44829647340107592</v>
      </c>
      <c r="K30" s="146">
        <v>1.5284634760705287</v>
      </c>
      <c r="L30" s="55">
        <v>2.8776978417266186</v>
      </c>
      <c r="M30" s="55">
        <v>1.1883541295306002</v>
      </c>
      <c r="N30" s="56">
        <v>1.4215827338129494</v>
      </c>
      <c r="O30" s="145">
        <v>1.7112299465240641</v>
      </c>
      <c r="P30" s="145">
        <v>0.50188205771643668</v>
      </c>
      <c r="Q30" s="146">
        <v>2.4096256684491975</v>
      </c>
      <c r="R30" s="55">
        <v>3.5460992907801416</v>
      </c>
      <c r="S30" s="55">
        <v>2.1406727828746179</v>
      </c>
      <c r="T30" s="56">
        <v>0.65653495440729448</v>
      </c>
    </row>
    <row r="31" spans="2:20" ht="27.75" customHeight="1" x14ac:dyDescent="0.2">
      <c r="B31" s="164" t="s">
        <v>240</v>
      </c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</row>
    <row r="32" spans="2:20" x14ac:dyDescent="0.2">
      <c r="B32" s="22"/>
      <c r="C32" s="22"/>
      <c r="D32" s="22"/>
      <c r="E32" s="22"/>
      <c r="F32" s="22"/>
      <c r="G32" s="22"/>
      <c r="H32" s="22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</row>
    <row r="33" spans="2:20" x14ac:dyDescent="0.2">
      <c r="B33" s="22"/>
      <c r="C33" s="22"/>
      <c r="D33" s="22"/>
      <c r="E33" s="22"/>
      <c r="F33" s="22"/>
      <c r="G33" s="22"/>
      <c r="H33" s="77" t="s">
        <v>111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2:20" x14ac:dyDescent="0.2">
      <c r="B34" s="22"/>
      <c r="C34" s="22"/>
      <c r="D34" s="22"/>
      <c r="E34" s="22"/>
      <c r="F34" s="22"/>
      <c r="G34" s="22"/>
      <c r="H34" s="22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2:20" x14ac:dyDescent="0.2">
      <c r="B35" s="3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2:20" x14ac:dyDescent="0.2">
      <c r="B36" s="3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2:20" x14ac:dyDescent="0.2">
      <c r="B37" s="3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2:20" x14ac:dyDescent="0.2">
      <c r="B38" s="37"/>
    </row>
    <row r="39" spans="2:20" x14ac:dyDescent="0.2">
      <c r="B39" s="37"/>
    </row>
    <row r="40" spans="2:20" x14ac:dyDescent="0.2">
      <c r="B40" s="37"/>
    </row>
    <row r="41" spans="2:20" x14ac:dyDescent="0.2">
      <c r="B41" s="37"/>
    </row>
    <row r="42" spans="2:20" x14ac:dyDescent="0.2">
      <c r="B42" s="37"/>
    </row>
    <row r="43" spans="2:20" x14ac:dyDescent="0.2">
      <c r="B43" s="37"/>
    </row>
    <row r="44" spans="2:20" x14ac:dyDescent="0.2">
      <c r="B44" s="37"/>
    </row>
    <row r="45" spans="2:20" x14ac:dyDescent="0.2">
      <c r="B45" s="37"/>
    </row>
    <row r="46" spans="2:20" x14ac:dyDescent="0.2">
      <c r="B46" s="37"/>
    </row>
    <row r="47" spans="2:20" x14ac:dyDescent="0.2">
      <c r="B47" s="37"/>
    </row>
    <row r="48" spans="2:20" x14ac:dyDescent="0.2">
      <c r="B48" s="37"/>
    </row>
  </sheetData>
  <mergeCells count="17">
    <mergeCell ref="B31:T31"/>
    <mergeCell ref="B11:T11"/>
    <mergeCell ref="B14:T14"/>
    <mergeCell ref="C15:E15"/>
    <mergeCell ref="F15:H15"/>
    <mergeCell ref="I15:K15"/>
    <mergeCell ref="L15:N15"/>
    <mergeCell ref="O15:Q15"/>
    <mergeCell ref="R15:T15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H33" location="INDICE!A1" tooltip="Ver Índice" display="Ver Índice"/>
  </hyperlinks>
  <printOptions horizontalCentered="1" verticalCentered="1"/>
  <pageMargins left="0.31" right="0.32" top="0.61" bottom="0.32" header="0" footer="0"/>
  <pageSetup paperSize="9" scale="81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D1097"/>
  <sheetViews>
    <sheetView showGridLines="0" showRowColHeaders="0" showZeros="0" defaultGridColor="0" colorId="22" zoomScaleNormal="100" workbookViewId="0"/>
  </sheetViews>
  <sheetFormatPr baseColWidth="10" defaultRowHeight="12.75" x14ac:dyDescent="0.2"/>
  <cols>
    <col min="1" max="1" width="19.28515625" style="6" customWidth="1"/>
    <col min="2" max="2" width="15.7109375" style="6" customWidth="1"/>
    <col min="3" max="20" width="8.7109375" style="6" customWidth="1"/>
    <col min="21" max="23" width="9.28515625" style="6" hidden="1" customWidth="1"/>
    <col min="24" max="24" width="24.5703125" style="6" bestFit="1" customWidth="1"/>
    <col min="25" max="25" width="12" style="6" bestFit="1" customWidth="1"/>
    <col min="26" max="26" width="27.85546875" style="6" bestFit="1" customWidth="1"/>
    <col min="27" max="27" width="24.140625" style="6" bestFit="1" customWidth="1"/>
    <col min="28" max="28" width="12" style="6" bestFit="1" customWidth="1"/>
    <col min="29" max="29" width="27.42578125" style="6" bestFit="1" customWidth="1"/>
    <col min="30" max="30" width="13.140625" style="6" bestFit="1" customWidth="1"/>
    <col min="31" max="16384" width="11.42578125" style="6"/>
  </cols>
  <sheetData>
    <row r="4" spans="2:23" ht="23.25" customHeight="1" x14ac:dyDescent="0.2"/>
    <row r="5" spans="2:23" ht="18" customHeight="1" x14ac:dyDescent="0.2">
      <c r="B5" s="165" t="s">
        <v>209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2:23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24.95" customHeight="1" x14ac:dyDescent="0.2">
      <c r="B7" s="166"/>
      <c r="C7" s="64">
        <v>2013</v>
      </c>
      <c r="D7" s="64">
        <v>2012</v>
      </c>
      <c r="E7" s="64" t="s">
        <v>204</v>
      </c>
      <c r="F7" s="65">
        <v>2013</v>
      </c>
      <c r="G7" s="65">
        <v>2012</v>
      </c>
      <c r="H7" s="65" t="s">
        <v>204</v>
      </c>
      <c r="I7" s="64">
        <v>2013</v>
      </c>
      <c r="J7" s="64">
        <v>2012</v>
      </c>
      <c r="K7" s="64" t="s">
        <v>204</v>
      </c>
      <c r="L7" s="65">
        <v>2013</v>
      </c>
      <c r="M7" s="65">
        <v>2012</v>
      </c>
      <c r="N7" s="65" t="s">
        <v>204</v>
      </c>
      <c r="O7" s="64">
        <v>2013</v>
      </c>
      <c r="P7" s="64">
        <v>2012</v>
      </c>
      <c r="Q7" s="64" t="s">
        <v>204</v>
      </c>
      <c r="R7" s="65">
        <v>2013</v>
      </c>
      <c r="S7" s="65">
        <v>2012</v>
      </c>
      <c r="T7" s="65" t="s">
        <v>204</v>
      </c>
      <c r="U7" s="51" t="e">
        <f>#REF!</f>
        <v>#REF!</v>
      </c>
      <c r="V7" s="51" t="e">
        <f>#REF!</f>
        <v>#REF!</v>
      </c>
      <c r="W7" s="51" t="e">
        <f>#REF!</f>
        <v>#REF!</v>
      </c>
    </row>
    <row r="8" spans="2:23" ht="15" customHeight="1" x14ac:dyDescent="0.2">
      <c r="B8" s="52" t="s">
        <v>0</v>
      </c>
      <c r="C8" s="53">
        <v>35.936363636363637</v>
      </c>
      <c r="D8" s="53">
        <v>35.445454545454545</v>
      </c>
      <c r="E8" s="54">
        <v>1.3849705052577654E-2</v>
      </c>
      <c r="F8" s="55">
        <v>38.918106686701726</v>
      </c>
      <c r="G8" s="55">
        <v>38.68414543655701</v>
      </c>
      <c r="H8" s="56">
        <v>6.0479880711961087E-3</v>
      </c>
      <c r="I8" s="53">
        <v>41.908060453400502</v>
      </c>
      <c r="J8" s="53">
        <v>43.305439330543933</v>
      </c>
      <c r="K8" s="54">
        <v>-3.2267976003601984E-2</v>
      </c>
      <c r="L8" s="55">
        <v>12.23021582733813</v>
      </c>
      <c r="M8" s="55">
        <v>9.0909090909090917</v>
      </c>
      <c r="N8" s="56">
        <v>0.3453237410071941</v>
      </c>
      <c r="O8" s="53">
        <v>41.069518716577541</v>
      </c>
      <c r="P8" s="53">
        <v>44.667503136762861</v>
      </c>
      <c r="Q8" s="54">
        <v>-8.0550381541789284E-2</v>
      </c>
      <c r="R8" s="55">
        <v>60.141843971631204</v>
      </c>
      <c r="S8" s="55">
        <v>52.905198776758411</v>
      </c>
      <c r="T8" s="56">
        <v>0.13678514327880942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3" ht="15" customHeight="1" x14ac:dyDescent="0.2">
      <c r="B9" s="52" t="s">
        <v>2</v>
      </c>
      <c r="C9" s="53">
        <v>16.727272727272727</v>
      </c>
      <c r="D9" s="53">
        <v>18.163636363636364</v>
      </c>
      <c r="E9" s="54">
        <v>-7.9079079079079184E-2</v>
      </c>
      <c r="F9" s="55">
        <v>10.46831955922865</v>
      </c>
      <c r="G9" s="55">
        <v>12.83700222606975</v>
      </c>
      <c r="H9" s="56">
        <v>-0.18451992335334422</v>
      </c>
      <c r="I9" s="53">
        <v>9.6977329974811077</v>
      </c>
      <c r="J9" s="53">
        <v>8.816497310221159</v>
      </c>
      <c r="K9" s="54">
        <v>9.9953037612602991E-2</v>
      </c>
      <c r="L9" s="55">
        <v>43.944844124700239</v>
      </c>
      <c r="M9" s="55">
        <v>47.415329768270944</v>
      </c>
      <c r="N9" s="56">
        <v>-7.3193325039216717E-2</v>
      </c>
      <c r="O9" s="53">
        <v>11.657754010695188</v>
      </c>
      <c r="P9" s="53">
        <v>11.041405269761606</v>
      </c>
      <c r="Q9" s="54">
        <v>5.5821584832280058E-2</v>
      </c>
      <c r="R9" s="55">
        <v>10.354609929078014</v>
      </c>
      <c r="S9" s="55">
        <v>11.009174311926605</v>
      </c>
      <c r="T9" s="56">
        <v>-5.9456264775413659E-2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3" ht="15" customHeight="1" x14ac:dyDescent="0.2">
      <c r="B10" s="52" t="s">
        <v>1</v>
      </c>
      <c r="C10" s="53">
        <v>12.563636363636364</v>
      </c>
      <c r="D10" s="53">
        <v>12.836363636363636</v>
      </c>
      <c r="E10" s="54">
        <v>-2.1246458923512623E-2</v>
      </c>
      <c r="F10" s="55">
        <v>13.924367643375907</v>
      </c>
      <c r="G10" s="55">
        <v>13.010140984417511</v>
      </c>
      <c r="H10" s="56">
        <v>7.027031144807605E-2</v>
      </c>
      <c r="I10" s="53">
        <v>5.3526448362720407</v>
      </c>
      <c r="J10" s="53">
        <v>7.0233114166168562</v>
      </c>
      <c r="K10" s="54">
        <v>-0.23787448416313839</v>
      </c>
      <c r="L10" s="55">
        <v>21.522781774580334</v>
      </c>
      <c r="M10" s="55">
        <v>23.113487819370171</v>
      </c>
      <c r="N10" s="56">
        <v>-6.882154944424923E-2</v>
      </c>
      <c r="O10" s="53">
        <v>10.802139037433156</v>
      </c>
      <c r="P10" s="53">
        <v>10.414052697616061</v>
      </c>
      <c r="Q10" s="54">
        <v>3.7265640100508923E-2</v>
      </c>
      <c r="R10" s="55">
        <v>6.0992907801418443</v>
      </c>
      <c r="S10" s="55">
        <v>7.4923547400611623</v>
      </c>
      <c r="T10" s="56">
        <v>-0.18593139383412938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3" ht="15" customHeight="1" x14ac:dyDescent="0.2">
      <c r="B11" s="52" t="s">
        <v>7</v>
      </c>
      <c r="C11" s="53">
        <v>4.1090909090909093</v>
      </c>
      <c r="D11" s="53">
        <v>3.7272727272727271</v>
      </c>
      <c r="E11" s="54">
        <v>0.10243902439024399</v>
      </c>
      <c r="F11" s="55">
        <v>3.6814425244177311</v>
      </c>
      <c r="G11" s="55">
        <v>3.1906999752658916</v>
      </c>
      <c r="H11" s="56">
        <v>0.15380404079231691</v>
      </c>
      <c r="I11" s="53">
        <v>6.013853904282116</v>
      </c>
      <c r="J11" s="53">
        <v>5.8876270173341307</v>
      </c>
      <c r="K11" s="54">
        <v>2.1439348412586767E-2</v>
      </c>
      <c r="L11" s="55">
        <v>2.8177458033573139</v>
      </c>
      <c r="M11" s="55">
        <v>2.5549613784907903</v>
      </c>
      <c r="N11" s="56">
        <v>0.10285260163961851</v>
      </c>
      <c r="O11" s="53">
        <v>5.1336898395721926</v>
      </c>
      <c r="P11" s="53">
        <v>4.0150564617314934</v>
      </c>
      <c r="Q11" s="54">
        <v>0.27860962566844916</v>
      </c>
      <c r="R11" s="55">
        <v>1.8439716312056738</v>
      </c>
      <c r="S11" s="55">
        <v>1.2232415902140672</v>
      </c>
      <c r="T11" s="56">
        <v>0.5074468085106385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2:23" ht="15" customHeight="1" x14ac:dyDescent="0.2">
      <c r="B12" s="52" t="s">
        <v>13</v>
      </c>
      <c r="C12" s="53">
        <v>4.081818181818182</v>
      </c>
      <c r="D12" s="53">
        <v>3.1090909090909089</v>
      </c>
      <c r="E12" s="54">
        <v>0.31286549707602362</v>
      </c>
      <c r="F12" s="55">
        <v>5.8602554470323067</v>
      </c>
      <c r="G12" s="55">
        <v>4.4274053920356176</v>
      </c>
      <c r="H12" s="56">
        <v>0.32363199845539747</v>
      </c>
      <c r="I12" s="53">
        <v>4.4080604534005037</v>
      </c>
      <c r="J12" s="53">
        <v>3.4070531978481768</v>
      </c>
      <c r="K12" s="54">
        <v>0.29380441027000748</v>
      </c>
      <c r="L12" s="55">
        <v>1.3788968824940049</v>
      </c>
      <c r="M12" s="55">
        <v>1.0695187165775402</v>
      </c>
      <c r="N12" s="56">
        <v>0.28926858513189457</v>
      </c>
      <c r="O12" s="53">
        <v>3.4224598930481283</v>
      </c>
      <c r="P12" s="53">
        <v>2.3839397741530739</v>
      </c>
      <c r="Q12" s="54">
        <v>0.43563186039966229</v>
      </c>
      <c r="R12" s="55">
        <v>2.4113475177304964</v>
      </c>
      <c r="S12" s="55">
        <v>1.5290519877675841</v>
      </c>
      <c r="T12" s="56">
        <v>0.57702127659574454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2:23" ht="15" customHeight="1" x14ac:dyDescent="0.2">
      <c r="B13" s="52" t="s">
        <v>6</v>
      </c>
      <c r="C13" s="53">
        <v>3.4090909090909092</v>
      </c>
      <c r="D13" s="53">
        <v>3.3818181818181818</v>
      </c>
      <c r="E13" s="54">
        <v>8.0645161290322509E-3</v>
      </c>
      <c r="F13" s="55">
        <v>4.9586776859504136</v>
      </c>
      <c r="G13" s="55">
        <v>4.1058619836754886</v>
      </c>
      <c r="H13" s="56">
        <v>0.20770686049985065</v>
      </c>
      <c r="I13" s="53">
        <v>3.9357682619647356</v>
      </c>
      <c r="J13" s="53">
        <v>4.6622833233711898</v>
      </c>
      <c r="K13" s="54">
        <v>-0.15582816637602537</v>
      </c>
      <c r="L13" s="55">
        <v>0.83932853717026379</v>
      </c>
      <c r="M13" s="55">
        <v>0.89126559714795006</v>
      </c>
      <c r="N13" s="56">
        <v>-5.8273381294963955E-2</v>
      </c>
      <c r="O13" s="53">
        <v>2.6737967914438503</v>
      </c>
      <c r="P13" s="53">
        <v>2.1329987452948558</v>
      </c>
      <c r="Q13" s="54">
        <v>0.25353884869455801</v>
      </c>
      <c r="R13" s="55">
        <v>0.85106382978723405</v>
      </c>
      <c r="S13" s="55">
        <v>1.070336391437309</v>
      </c>
      <c r="T13" s="56">
        <v>-0.20486322188449857</v>
      </c>
      <c r="U13" s="53" t="e">
        <f>#REF!</f>
        <v>#REF!</v>
      </c>
      <c r="V13" s="53" t="e">
        <f>#REF!</f>
        <v>#REF!</v>
      </c>
      <c r="W13" s="53" t="e">
        <f>#REF!</f>
        <v>#REF!</v>
      </c>
    </row>
    <row r="14" spans="2:23" ht="15" customHeight="1" x14ac:dyDescent="0.2">
      <c r="B14" s="52" t="s">
        <v>3</v>
      </c>
      <c r="C14" s="53">
        <v>3.0727272727272728</v>
      </c>
      <c r="D14" s="53">
        <v>3.3181818181818183</v>
      </c>
      <c r="E14" s="54">
        <v>-7.3972602739726057E-2</v>
      </c>
      <c r="F14" s="55">
        <v>3.2556974705735038</v>
      </c>
      <c r="G14" s="55">
        <v>3.4627751669552311</v>
      </c>
      <c r="H14" s="56">
        <v>-5.9801080462237421E-2</v>
      </c>
      <c r="I14" s="53">
        <v>2.3614609571788412</v>
      </c>
      <c r="J14" s="53">
        <v>2.4506873879258815</v>
      </c>
      <c r="K14" s="54">
        <v>-3.6408736253609408E-2</v>
      </c>
      <c r="L14" s="55">
        <v>2.2781774580335732</v>
      </c>
      <c r="M14" s="55">
        <v>2.4361259655377303</v>
      </c>
      <c r="N14" s="56">
        <v>-6.4835936129145511E-2</v>
      </c>
      <c r="O14" s="53">
        <v>5.0267379679144382</v>
      </c>
      <c r="P14" s="53">
        <v>5.1442910915934759</v>
      </c>
      <c r="Q14" s="54">
        <v>-2.2851180383461678E-2</v>
      </c>
      <c r="R14" s="55">
        <v>3.9716312056737588</v>
      </c>
      <c r="S14" s="55">
        <v>6.2691131498470947</v>
      </c>
      <c r="T14" s="56">
        <v>-0.36647638816813699</v>
      </c>
      <c r="U14" s="53" t="e">
        <f>#REF!</f>
        <v>#REF!</v>
      </c>
      <c r="V14" s="53" t="e">
        <f>#REF!</f>
        <v>#REF!</v>
      </c>
      <c r="W14" s="53" t="e">
        <f>#REF!</f>
        <v>#REF!</v>
      </c>
    </row>
    <row r="15" spans="2:23" ht="15" customHeight="1" x14ac:dyDescent="0.2">
      <c r="B15" s="52" t="s">
        <v>5</v>
      </c>
      <c r="C15" s="53">
        <v>2.8909090909090911</v>
      </c>
      <c r="D15" s="53">
        <v>3.1</v>
      </c>
      <c r="E15" s="54">
        <v>-6.7448680351906098E-2</v>
      </c>
      <c r="F15" s="55">
        <v>3.6563986977210119</v>
      </c>
      <c r="G15" s="55">
        <v>4.1553302003462775</v>
      </c>
      <c r="H15" s="56">
        <v>-0.12007024197106841</v>
      </c>
      <c r="I15" s="53">
        <v>3.6838790931989926</v>
      </c>
      <c r="J15" s="53">
        <v>4.2737597130902572</v>
      </c>
      <c r="K15" s="54">
        <v>-0.13802381497595606</v>
      </c>
      <c r="L15" s="55">
        <v>0.47961630695443647</v>
      </c>
      <c r="M15" s="55">
        <v>0.23767082590612001</v>
      </c>
      <c r="N15" s="56">
        <v>1.0179856115107917</v>
      </c>
      <c r="O15" s="53">
        <v>1.9251336898395721</v>
      </c>
      <c r="P15" s="53">
        <v>1.0037641154328734</v>
      </c>
      <c r="Q15" s="54">
        <v>0.91791443850267362</v>
      </c>
      <c r="R15" s="55">
        <v>3.5460992907801416</v>
      </c>
      <c r="S15" s="55">
        <v>2.5993883792048931</v>
      </c>
      <c r="T15" s="56">
        <v>0.36420525657071323</v>
      </c>
      <c r="U15" s="53" t="e">
        <f>#REF!</f>
        <v>#REF!</v>
      </c>
      <c r="V15" s="53" t="e">
        <f>#REF!</f>
        <v>#REF!</v>
      </c>
      <c r="W15" s="53" t="e">
        <f>#REF!</f>
        <v>#REF!</v>
      </c>
    </row>
    <row r="16" spans="2:23" ht="15" customHeight="1" x14ac:dyDescent="0.2">
      <c r="B16" s="52" t="s">
        <v>9</v>
      </c>
      <c r="C16" s="53">
        <v>2.581818181818182</v>
      </c>
      <c r="D16" s="53">
        <v>2.1909090909090909</v>
      </c>
      <c r="E16" s="54">
        <v>0.17842323651452285</v>
      </c>
      <c r="F16" s="55">
        <v>2.1537690959178564</v>
      </c>
      <c r="G16" s="55">
        <v>2.3002720751916894</v>
      </c>
      <c r="H16" s="56">
        <v>-6.3689413462807209E-2</v>
      </c>
      <c r="I16" s="53">
        <v>4.1246851385390428</v>
      </c>
      <c r="J16" s="53">
        <v>3.7656903765690375</v>
      </c>
      <c r="K16" s="54">
        <v>9.5333053456479133E-2</v>
      </c>
      <c r="L16" s="55">
        <v>1.9184652278177459</v>
      </c>
      <c r="M16" s="55">
        <v>0.65359477124183007</v>
      </c>
      <c r="N16" s="56">
        <v>1.935251798561151</v>
      </c>
      <c r="O16" s="53">
        <v>2.2459893048128343</v>
      </c>
      <c r="P16" s="53">
        <v>0.25094102885821834</v>
      </c>
      <c r="Q16" s="54">
        <v>7.9502673796791434</v>
      </c>
      <c r="R16" s="55">
        <v>1.1347517730496455</v>
      </c>
      <c r="S16" s="55">
        <v>1.3761467889908257</v>
      </c>
      <c r="T16" s="56">
        <v>-0.17541371158392427</v>
      </c>
      <c r="U16" s="53" t="e">
        <f>#REF!</f>
        <v>#REF!</v>
      </c>
      <c r="V16" s="53" t="e">
        <f>#REF!</f>
        <v>#REF!</v>
      </c>
      <c r="W16" s="53" t="e">
        <f>#REF!</f>
        <v>#REF!</v>
      </c>
    </row>
    <row r="17" spans="2:30" ht="15" customHeight="1" x14ac:dyDescent="0.2">
      <c r="B17" s="52" t="s">
        <v>10</v>
      </c>
      <c r="C17" s="53">
        <v>2.5272727272727273</v>
      </c>
      <c r="D17" s="53">
        <v>2.4545454545454546</v>
      </c>
      <c r="E17" s="54">
        <v>2.9629629629629672E-2</v>
      </c>
      <c r="F17" s="55">
        <v>1.7029802153769096</v>
      </c>
      <c r="G17" s="55">
        <v>1.9292604501607717</v>
      </c>
      <c r="H17" s="56">
        <v>-0.11728858836296852</v>
      </c>
      <c r="I17" s="53">
        <v>3.4005037783375314</v>
      </c>
      <c r="J17" s="53">
        <v>2.5702331141661685</v>
      </c>
      <c r="K17" s="54">
        <v>0.32303321422295128</v>
      </c>
      <c r="L17" s="55">
        <v>4.0767386091127102</v>
      </c>
      <c r="M17" s="55">
        <v>4.7534165181224006</v>
      </c>
      <c r="N17" s="56">
        <v>-0.14235611510791357</v>
      </c>
      <c r="O17" s="53">
        <v>2.7807486631016043</v>
      </c>
      <c r="P17" s="53">
        <v>2.2584692597239648</v>
      </c>
      <c r="Q17" s="54">
        <v>0.23125371360665481</v>
      </c>
      <c r="R17" s="55">
        <v>0.42553191489361702</v>
      </c>
      <c r="S17" s="55">
        <v>0.6116207951070336</v>
      </c>
      <c r="T17" s="56">
        <v>-0.30425531914893611</v>
      </c>
      <c r="U17" s="53" t="e">
        <f>#REF!</f>
        <v>#REF!</v>
      </c>
      <c r="V17" s="53" t="e">
        <f>#REF!</f>
        <v>#REF!</v>
      </c>
      <c r="W17" s="53" t="e">
        <f>#REF!</f>
        <v>#REF!</v>
      </c>
    </row>
    <row r="18" spans="2:30" ht="15" customHeight="1" x14ac:dyDescent="0.2">
      <c r="B18" s="52" t="s">
        <v>4</v>
      </c>
      <c r="C18" s="53">
        <v>2.0363636363636362</v>
      </c>
      <c r="D18" s="53">
        <v>2.1909090909090909</v>
      </c>
      <c r="E18" s="54">
        <v>-7.0539419087137012E-2</v>
      </c>
      <c r="F18" s="55">
        <v>1.9784623090408215</v>
      </c>
      <c r="G18" s="55">
        <v>2.4981449418748456</v>
      </c>
      <c r="H18" s="56">
        <v>-0.20802741431167915</v>
      </c>
      <c r="I18" s="53">
        <v>3.4319899244332492</v>
      </c>
      <c r="J18" s="53">
        <v>2.7495517035265991</v>
      </c>
      <c r="K18" s="54">
        <v>0.24819981382104905</v>
      </c>
      <c r="L18" s="55">
        <v>0.83932853717026379</v>
      </c>
      <c r="M18" s="55">
        <v>1.1289364230540702</v>
      </c>
      <c r="N18" s="56">
        <v>-0.25653161681181369</v>
      </c>
      <c r="O18" s="53">
        <v>0.96256684491978606</v>
      </c>
      <c r="P18" s="53">
        <v>1.1292346298619824</v>
      </c>
      <c r="Q18" s="54">
        <v>-0.14759358288770053</v>
      </c>
      <c r="R18" s="55">
        <v>0.99290780141843971</v>
      </c>
      <c r="S18" s="55">
        <v>2.2935779816513762</v>
      </c>
      <c r="T18" s="56">
        <v>-0.56709219858156024</v>
      </c>
      <c r="U18" s="53" t="e">
        <f>#REF!</f>
        <v>#REF!</v>
      </c>
      <c r="V18" s="53" t="e">
        <f>#REF!</f>
        <v>#REF!</v>
      </c>
      <c r="W18" s="53" t="e">
        <f>#REF!</f>
        <v>#REF!</v>
      </c>
    </row>
    <row r="19" spans="2:30" ht="15" customHeight="1" x14ac:dyDescent="0.2">
      <c r="B19" s="52" t="s">
        <v>8</v>
      </c>
      <c r="C19" s="53">
        <v>1.9545454545454546</v>
      </c>
      <c r="D19" s="53">
        <v>2.0545454545454547</v>
      </c>
      <c r="E19" s="54">
        <v>-4.8672566371681492E-2</v>
      </c>
      <c r="F19" s="55">
        <v>1.9534184823441021</v>
      </c>
      <c r="G19" s="55">
        <v>2.0281968835023498</v>
      </c>
      <c r="H19" s="56">
        <v>-3.6869399497901911E-2</v>
      </c>
      <c r="I19" s="53">
        <v>2.8337531486146097</v>
      </c>
      <c r="J19" s="53">
        <v>2.9288702928870292</v>
      </c>
      <c r="K19" s="54">
        <v>-3.2475710687297488E-2</v>
      </c>
      <c r="L19" s="55">
        <v>0.89928057553956831</v>
      </c>
      <c r="M19" s="55">
        <v>1.1289364230540702</v>
      </c>
      <c r="N19" s="56">
        <v>-0.20342673229837194</v>
      </c>
      <c r="O19" s="53">
        <v>2.1390374331550803</v>
      </c>
      <c r="P19" s="53">
        <v>2.3839397741530739</v>
      </c>
      <c r="Q19" s="54">
        <v>-0.10273008725021104</v>
      </c>
      <c r="R19" s="55">
        <v>0.85106382978723405</v>
      </c>
      <c r="S19" s="55">
        <v>0.76452599388379205</v>
      </c>
      <c r="T19" s="56">
        <v>0.11319148936170209</v>
      </c>
      <c r="U19" s="53" t="e">
        <f>#REF!</f>
        <v>#REF!</v>
      </c>
      <c r="V19" s="53" t="e">
        <f>#REF!</f>
        <v>#REF!</v>
      </c>
      <c r="W19" s="53" t="e">
        <f>#REF!</f>
        <v>#REF!</v>
      </c>
    </row>
    <row r="20" spans="2:30" ht="15" customHeight="1" x14ac:dyDescent="0.2">
      <c r="B20" s="52" t="s">
        <v>11</v>
      </c>
      <c r="C20" s="53">
        <v>1.8636363636363635</v>
      </c>
      <c r="D20" s="53">
        <v>1.7181818181818183</v>
      </c>
      <c r="E20" s="54">
        <v>8.4656084656084651E-2</v>
      </c>
      <c r="F20" s="55">
        <v>1.9283746556473829</v>
      </c>
      <c r="G20" s="55">
        <v>2.1766015335147166</v>
      </c>
      <c r="H20" s="56">
        <v>-0.11404332582018528</v>
      </c>
      <c r="I20" s="53">
        <v>1.6057934508816121</v>
      </c>
      <c r="J20" s="53">
        <v>1.2253436939629407</v>
      </c>
      <c r="K20" s="54">
        <v>0.31048411869509129</v>
      </c>
      <c r="L20" s="55">
        <v>1.7386091127098322</v>
      </c>
      <c r="M20" s="55">
        <v>1.5448603683897801</v>
      </c>
      <c r="N20" s="56">
        <v>0.12541505257332597</v>
      </c>
      <c r="O20" s="53">
        <v>2.0320855614973263</v>
      </c>
      <c r="P20" s="53">
        <v>2.0075282308657467</v>
      </c>
      <c r="Q20" s="54">
        <v>1.2232620320855592E-2</v>
      </c>
      <c r="R20" s="55">
        <v>1.4184397163120568</v>
      </c>
      <c r="S20" s="55">
        <v>1.5290519877675841</v>
      </c>
      <c r="T20" s="56">
        <v>-7.2340425531914887E-2</v>
      </c>
      <c r="U20" s="53" t="e">
        <f>#REF!</f>
        <v>#REF!</v>
      </c>
      <c r="V20" s="53" t="e">
        <f>#REF!</f>
        <v>#REF!</v>
      </c>
      <c r="W20" s="53" t="e">
        <f>#REF!</f>
        <v>#REF!</v>
      </c>
    </row>
    <row r="21" spans="2:30" ht="15" customHeight="1" x14ac:dyDescent="0.2">
      <c r="B21" s="52" t="s">
        <v>12</v>
      </c>
      <c r="C21" s="53">
        <v>1.5454545454545454</v>
      </c>
      <c r="D21" s="53">
        <v>1.5181818181818181</v>
      </c>
      <c r="E21" s="54">
        <v>1.7964071856287456E-2</v>
      </c>
      <c r="F21" s="55">
        <v>0.92662158777861259</v>
      </c>
      <c r="G21" s="55">
        <v>0.81622557506801885</v>
      </c>
      <c r="H21" s="56">
        <v>0.13525184223906983</v>
      </c>
      <c r="I21" s="53">
        <v>3.0541561712846348</v>
      </c>
      <c r="J21" s="53">
        <v>3.0185295875672447</v>
      </c>
      <c r="K21" s="54">
        <v>1.1802628625583012E-2</v>
      </c>
      <c r="L21" s="55">
        <v>0.23980815347721823</v>
      </c>
      <c r="M21" s="55">
        <v>0.23767082590612001</v>
      </c>
      <c r="N21" s="56">
        <v>8.9928057553958496E-3</v>
      </c>
      <c r="O21" s="53">
        <v>0.96256684491978606</v>
      </c>
      <c r="P21" s="53">
        <v>0.75282308657465491</v>
      </c>
      <c r="Q21" s="54">
        <v>0.27860962566844916</v>
      </c>
      <c r="R21" s="55">
        <v>2.8368794326241136</v>
      </c>
      <c r="S21" s="55">
        <v>3.0581039755351682</v>
      </c>
      <c r="T21" s="56">
        <v>-7.2340425531914887E-2</v>
      </c>
      <c r="U21" s="53" t="e">
        <f>#REF!</f>
        <v>#REF!</v>
      </c>
      <c r="V21" s="53" t="e">
        <f>#REF!</f>
        <v>#REF!</v>
      </c>
      <c r="W21" s="53" t="e">
        <f>#REF!</f>
        <v>#REF!</v>
      </c>
    </row>
    <row r="22" spans="2:30" ht="15" customHeight="1" x14ac:dyDescent="0.2">
      <c r="B22" s="52" t="s">
        <v>14</v>
      </c>
      <c r="C22" s="53">
        <v>4.7</v>
      </c>
      <c r="D22" s="53">
        <v>4.790909090909091</v>
      </c>
      <c r="E22" s="54">
        <v>-1.8975332068311146E-2</v>
      </c>
      <c r="F22" s="55">
        <v>4.6331079388930627</v>
      </c>
      <c r="G22" s="55">
        <v>4.3779371753648277</v>
      </c>
      <c r="H22" s="56">
        <v>5.8285615646590738E-2</v>
      </c>
      <c r="I22" s="53">
        <v>4.1876574307304786</v>
      </c>
      <c r="J22" s="53">
        <v>3.9151225343693965</v>
      </c>
      <c r="K22" s="54">
        <v>6.9610821620166519E-2</v>
      </c>
      <c r="L22" s="55">
        <v>4.7961630695443649</v>
      </c>
      <c r="M22" s="55">
        <v>3.7433155080213902</v>
      </c>
      <c r="N22" s="56">
        <v>0.28126070572113759</v>
      </c>
      <c r="O22" s="53">
        <v>7.1657754010695189</v>
      </c>
      <c r="P22" s="53">
        <v>10.414052697616061</v>
      </c>
      <c r="Q22" s="54">
        <v>-0.31191289221055341</v>
      </c>
      <c r="R22" s="55">
        <v>3.1205673758865249</v>
      </c>
      <c r="S22" s="55">
        <v>6.2691131498470947</v>
      </c>
      <c r="T22" s="56">
        <v>-0.5022314478463934</v>
      </c>
      <c r="U22" s="53" t="e">
        <f>#REF!</f>
        <v>#REF!</v>
      </c>
      <c r="V22" s="53" t="e">
        <f>#REF!</f>
        <v>#REF!</v>
      </c>
      <c r="W22" s="53" t="e">
        <f>#REF!</f>
        <v>#REF!</v>
      </c>
    </row>
    <row r="23" spans="2:30" ht="12.75" customHeight="1" x14ac:dyDescent="0.2">
      <c r="B23" s="164" t="s">
        <v>207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58"/>
      <c r="V23" s="58"/>
      <c r="W23" s="58"/>
    </row>
    <row r="24" spans="2:30" x14ac:dyDescent="0.2">
      <c r="B24" s="11"/>
      <c r="C24" s="11"/>
      <c r="D24" s="11"/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2:30" x14ac:dyDescent="0.2">
      <c r="B25" s="11"/>
      <c r="C25" s="11"/>
      <c r="D25" s="11"/>
      <c r="E25" s="11"/>
      <c r="F25" s="11"/>
      <c r="G25" s="11"/>
      <c r="H25" s="77" t="s">
        <v>111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2:30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2:30" x14ac:dyDescent="0.2"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2"/>
      <c r="T27" s="12"/>
      <c r="U27" s="12"/>
      <c r="V27" s="12"/>
      <c r="W27" s="12"/>
    </row>
    <row r="28" spans="2:30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2:30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2:30" x14ac:dyDescent="0.2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2:30" x14ac:dyDescent="0.2"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</row>
    <row r="32" spans="2:30" x14ac:dyDescent="0.2">
      <c r="B32" s="44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</row>
    <row r="33" spans="2:30" x14ac:dyDescent="0.2">
      <c r="B33" s="44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</row>
    <row r="34" spans="2:30" x14ac:dyDescent="0.2">
      <c r="B34" s="44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</row>
    <row r="35" spans="2:30" x14ac:dyDescent="0.2">
      <c r="B35" s="44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</row>
    <row r="36" spans="2:30" x14ac:dyDescent="0.2">
      <c r="B36" s="44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</row>
    <row r="37" spans="2:30" x14ac:dyDescent="0.2">
      <c r="B37" s="44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</row>
    <row r="38" spans="2:30" x14ac:dyDescent="0.2">
      <c r="B38" s="44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</row>
    <row r="39" spans="2:30" x14ac:dyDescent="0.2">
      <c r="B39" s="44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2:30" x14ac:dyDescent="0.2">
      <c r="B40" s="44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2:30" x14ac:dyDescent="0.2">
      <c r="B41" s="44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2:30" x14ac:dyDescent="0.2">
      <c r="B42" s="44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</row>
    <row r="43" spans="2:30" x14ac:dyDescent="0.2">
      <c r="B43" s="44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</row>
    <row r="44" spans="2:30" x14ac:dyDescent="0.2">
      <c r="B44" s="44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</row>
    <row r="45" spans="2:30" x14ac:dyDescent="0.2">
      <c r="B45" s="44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</row>
    <row r="46" spans="2:30" x14ac:dyDescent="0.2">
      <c r="B46" s="44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</row>
    <row r="47" spans="2:30" x14ac:dyDescent="0.2">
      <c r="B47" s="44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</row>
    <row r="48" spans="2:30" x14ac:dyDescent="0.2">
      <c r="B48" s="44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</row>
    <row r="49" spans="2:30" x14ac:dyDescent="0.2">
      <c r="B49" s="44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</row>
    <row r="50" spans="2:30" x14ac:dyDescent="0.2">
      <c r="B50" s="44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</row>
    <row r="51" spans="2:30" x14ac:dyDescent="0.2"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</row>
    <row r="52" spans="2:30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2:30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2:30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2:30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2:30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2:30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2:30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2:30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2:30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2:30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2:30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2:30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2:30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2:30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2:30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2:30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2:30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2:30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2:30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2:30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2:30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2:30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2:30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2:30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2:30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2:30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2:30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2:30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2:30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2:30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2:30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2:30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2:30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2:30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2:30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2:30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2:30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2:30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2:30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2:30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2:30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2:30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2:30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2:30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2:30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2:30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2:30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2:30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2:30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2:30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2:30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2:30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2:30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2:30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2:30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2:30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2:30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2:30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2:30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2:30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2:30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2:30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2:30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2:30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2:30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2:30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2:30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2:30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2:30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2:30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2:30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2:30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2:30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2:30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2:30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2:30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2:30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2:30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2:30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2:30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2:30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2:30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2:30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2:30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2:30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2:30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2:30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2:30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2:30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2:30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2:30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2:30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2:30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2:30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2:30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2:30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2:30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2:30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2:30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</row>
    <row r="151" spans="2:30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</row>
    <row r="152" spans="2:30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2:30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2:30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</row>
    <row r="155" spans="2:30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</row>
    <row r="156" spans="2:30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</row>
    <row r="157" spans="2:30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</row>
    <row r="158" spans="2:30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</row>
    <row r="159" spans="2:30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</row>
    <row r="160" spans="2:30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</row>
    <row r="161" spans="2:30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</row>
    <row r="162" spans="2:30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2:30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</row>
    <row r="164" spans="2:30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</row>
    <row r="165" spans="2:30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</row>
    <row r="166" spans="2:30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</row>
    <row r="167" spans="2:30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</row>
    <row r="168" spans="2:30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</row>
    <row r="169" spans="2:30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</row>
    <row r="170" spans="2:30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</row>
    <row r="171" spans="2:30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</row>
    <row r="172" spans="2:30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</row>
    <row r="173" spans="2:30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</row>
    <row r="174" spans="2:30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</row>
    <row r="175" spans="2:30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</row>
    <row r="176" spans="2:30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</row>
    <row r="177" spans="2:30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</row>
    <row r="178" spans="2:30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</row>
    <row r="179" spans="2:30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</row>
    <row r="180" spans="2:30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</row>
    <row r="181" spans="2:30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</row>
    <row r="182" spans="2:30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</row>
    <row r="183" spans="2:30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</row>
    <row r="184" spans="2:30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</row>
    <row r="185" spans="2:30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</row>
    <row r="186" spans="2:30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</row>
    <row r="187" spans="2:30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</row>
    <row r="188" spans="2:30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</row>
    <row r="189" spans="2:30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</row>
    <row r="190" spans="2:30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</row>
    <row r="191" spans="2:30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</row>
    <row r="192" spans="2:30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</row>
    <row r="193" spans="2:30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</row>
    <row r="194" spans="2:30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</row>
    <row r="195" spans="2:30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</row>
    <row r="196" spans="2:30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</row>
    <row r="197" spans="2:30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</row>
    <row r="198" spans="2:30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</row>
    <row r="199" spans="2:30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</row>
    <row r="200" spans="2:30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</row>
    <row r="201" spans="2:30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</row>
    <row r="202" spans="2:30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</row>
    <row r="203" spans="2:30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</row>
    <row r="204" spans="2:30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</row>
    <row r="205" spans="2:30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</row>
    <row r="206" spans="2:30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</row>
    <row r="207" spans="2:30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</row>
    <row r="208" spans="2:30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2:30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2:30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2:30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2:30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2:30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2:30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2:30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2:30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2:30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2:30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2:30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2:30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2:30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2:30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2:30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2:30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2:30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  <row r="226" spans="2:30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2:30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2:30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2:30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</row>
    <row r="230" spans="2:30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</row>
    <row r="231" spans="2:30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</row>
    <row r="232" spans="2:30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2:30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2:30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</row>
    <row r="235" spans="2:30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</row>
    <row r="236" spans="2:30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</row>
    <row r="237" spans="2:30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</row>
    <row r="238" spans="2:30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</row>
    <row r="239" spans="2:30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</row>
    <row r="240" spans="2:30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</row>
    <row r="241" spans="2:30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</row>
    <row r="242" spans="2:30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</row>
    <row r="243" spans="2:30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</row>
    <row r="244" spans="2:30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</row>
    <row r="245" spans="2:30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</row>
    <row r="246" spans="2:30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</row>
    <row r="247" spans="2:30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</row>
    <row r="248" spans="2:30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</row>
    <row r="249" spans="2:30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</row>
    <row r="250" spans="2:30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</row>
    <row r="251" spans="2:30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</row>
    <row r="252" spans="2:30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</row>
    <row r="253" spans="2:30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</row>
    <row r="254" spans="2:30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</row>
    <row r="255" spans="2:30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</row>
    <row r="256" spans="2:30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</row>
    <row r="257" spans="2:30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</row>
    <row r="258" spans="2:30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2:30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</row>
    <row r="260" spans="2:30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</row>
    <row r="261" spans="2:30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</row>
    <row r="262" spans="2:30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</row>
    <row r="263" spans="2:30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</row>
    <row r="264" spans="2:30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2:30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</row>
    <row r="266" spans="2:30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</row>
    <row r="267" spans="2:30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</row>
    <row r="268" spans="2:30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</row>
    <row r="269" spans="2:30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</row>
    <row r="270" spans="2:30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</row>
    <row r="271" spans="2:30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</row>
    <row r="272" spans="2:30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</row>
    <row r="273" spans="2:30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</row>
    <row r="274" spans="2:30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</row>
    <row r="275" spans="2:30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</row>
    <row r="276" spans="2:30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</row>
    <row r="277" spans="2:30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</row>
    <row r="278" spans="2:30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</row>
    <row r="279" spans="2:30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</row>
    <row r="280" spans="2:30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</row>
    <row r="281" spans="2:30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</row>
    <row r="282" spans="2:30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</row>
    <row r="283" spans="2:30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</row>
    <row r="284" spans="2:30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</row>
    <row r="285" spans="2:30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</row>
    <row r="286" spans="2:30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</row>
    <row r="287" spans="2:30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</row>
    <row r="288" spans="2:30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</row>
    <row r="289" spans="2:30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</row>
    <row r="290" spans="2:30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</row>
    <row r="291" spans="2:30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</row>
    <row r="292" spans="2:30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</row>
    <row r="293" spans="2:30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</row>
    <row r="294" spans="2:30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</row>
    <row r="295" spans="2:30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</row>
    <row r="296" spans="2:30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</row>
    <row r="297" spans="2:30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</row>
    <row r="298" spans="2:30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</row>
    <row r="299" spans="2:30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</row>
    <row r="300" spans="2:30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</row>
    <row r="301" spans="2:30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</row>
    <row r="302" spans="2:30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</row>
    <row r="303" spans="2:30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</row>
    <row r="304" spans="2:30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</row>
    <row r="305" spans="2:30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</row>
    <row r="306" spans="2:30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</row>
    <row r="307" spans="2:30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</row>
    <row r="308" spans="2:30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</row>
    <row r="309" spans="2:30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</row>
    <row r="310" spans="2:30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</row>
    <row r="311" spans="2:30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</row>
    <row r="312" spans="2:30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</row>
    <row r="313" spans="2:30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</row>
    <row r="314" spans="2:30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</row>
    <row r="315" spans="2:30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</row>
    <row r="316" spans="2:30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</row>
    <row r="317" spans="2:30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</row>
    <row r="318" spans="2:30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</row>
    <row r="319" spans="2:30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</row>
    <row r="320" spans="2:30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</row>
    <row r="321" spans="2:30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</row>
    <row r="322" spans="2:30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</row>
    <row r="323" spans="2:30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</row>
    <row r="324" spans="2:30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</row>
    <row r="325" spans="2:30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</row>
    <row r="326" spans="2:30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</row>
    <row r="327" spans="2:30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</row>
    <row r="328" spans="2:30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</row>
    <row r="329" spans="2:30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</row>
    <row r="330" spans="2:30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</row>
    <row r="331" spans="2:30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</row>
    <row r="332" spans="2:30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</row>
    <row r="333" spans="2:30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</row>
    <row r="334" spans="2:30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</row>
    <row r="335" spans="2:30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</row>
    <row r="336" spans="2:30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</row>
    <row r="337" spans="2:30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</row>
    <row r="338" spans="2:30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</row>
    <row r="339" spans="2:30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</row>
    <row r="340" spans="2:30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</row>
    <row r="341" spans="2:30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</row>
    <row r="342" spans="2:30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</row>
    <row r="343" spans="2:30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</row>
    <row r="344" spans="2:30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</row>
    <row r="345" spans="2:30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</row>
    <row r="346" spans="2:30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</row>
    <row r="347" spans="2:30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</row>
    <row r="348" spans="2:30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</row>
    <row r="349" spans="2:30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</row>
    <row r="350" spans="2:30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</row>
    <row r="351" spans="2:30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</row>
    <row r="352" spans="2:30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</row>
    <row r="353" spans="2:30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</row>
    <row r="354" spans="2:30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</row>
    <row r="355" spans="2:30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</row>
    <row r="356" spans="2:30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</row>
    <row r="357" spans="2:30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</row>
    <row r="358" spans="2:30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</row>
    <row r="359" spans="2:30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</row>
    <row r="360" spans="2:30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</row>
    <row r="361" spans="2:30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</row>
    <row r="362" spans="2:30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</row>
    <row r="363" spans="2:30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</row>
    <row r="364" spans="2:30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</row>
    <row r="365" spans="2:30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</row>
    <row r="366" spans="2:30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</row>
    <row r="367" spans="2:30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</row>
    <row r="368" spans="2:30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</row>
    <row r="369" spans="2:30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</row>
    <row r="370" spans="2:30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</row>
    <row r="371" spans="2:30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</row>
    <row r="372" spans="2:30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</row>
    <row r="373" spans="2:30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</row>
    <row r="374" spans="2:30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</row>
    <row r="375" spans="2:30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</row>
    <row r="376" spans="2:30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</row>
    <row r="377" spans="2:30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</row>
    <row r="378" spans="2:30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</row>
    <row r="379" spans="2:30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</row>
    <row r="380" spans="2:30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</row>
    <row r="381" spans="2:30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</row>
    <row r="382" spans="2:30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</row>
    <row r="383" spans="2:30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</row>
    <row r="384" spans="2:30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</row>
    <row r="385" spans="2:30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</row>
    <row r="386" spans="2:30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</row>
    <row r="387" spans="2:30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</row>
    <row r="388" spans="2:30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</row>
    <row r="389" spans="2:30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</row>
    <row r="390" spans="2:30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</row>
    <row r="391" spans="2:30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</row>
    <row r="392" spans="2:30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</row>
    <row r="393" spans="2:30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</row>
    <row r="394" spans="2:30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</row>
    <row r="395" spans="2:30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</row>
    <row r="396" spans="2:30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</row>
    <row r="397" spans="2:30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</row>
    <row r="398" spans="2:30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</row>
    <row r="399" spans="2:30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</row>
    <row r="400" spans="2:30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</row>
    <row r="401" spans="2:30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</row>
    <row r="402" spans="2:30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</row>
    <row r="403" spans="2:30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</row>
    <row r="404" spans="2:30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</row>
    <row r="405" spans="2:30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</row>
    <row r="406" spans="2:30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</row>
    <row r="407" spans="2:30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</row>
    <row r="408" spans="2:30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</row>
    <row r="409" spans="2:30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</row>
    <row r="410" spans="2:30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</row>
    <row r="411" spans="2:30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</row>
    <row r="412" spans="2:30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</row>
    <row r="413" spans="2:30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</row>
    <row r="414" spans="2:30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</row>
    <row r="415" spans="2:30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</row>
    <row r="416" spans="2:30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</row>
    <row r="417" spans="2:30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</row>
    <row r="418" spans="2:30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</row>
    <row r="419" spans="2:30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</row>
    <row r="420" spans="2:30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</row>
    <row r="421" spans="2:30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</row>
    <row r="422" spans="2:30" x14ac:dyDescent="0.2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</row>
    <row r="423" spans="2:30" x14ac:dyDescent="0.2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</row>
    <row r="424" spans="2:30" x14ac:dyDescent="0.2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</row>
    <row r="425" spans="2:30" x14ac:dyDescent="0.2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</row>
    <row r="426" spans="2:30" x14ac:dyDescent="0.2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</row>
    <row r="427" spans="2:30" x14ac:dyDescent="0.2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</row>
    <row r="428" spans="2:30" x14ac:dyDescent="0.2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</row>
    <row r="429" spans="2:30" x14ac:dyDescent="0.2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</row>
    <row r="430" spans="2:30" x14ac:dyDescent="0.2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</row>
    <row r="431" spans="2:30" x14ac:dyDescent="0.2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</row>
    <row r="432" spans="2:30" x14ac:dyDescent="0.2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</row>
    <row r="433" spans="2:30" x14ac:dyDescent="0.2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</row>
    <row r="434" spans="2:30" x14ac:dyDescent="0.2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</row>
    <row r="435" spans="2:30" x14ac:dyDescent="0.2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</row>
    <row r="436" spans="2:30" x14ac:dyDescent="0.2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</row>
    <row r="437" spans="2:30" x14ac:dyDescent="0.2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</row>
    <row r="438" spans="2:30" x14ac:dyDescent="0.2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</row>
    <row r="439" spans="2:30" x14ac:dyDescent="0.2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</row>
    <row r="440" spans="2:30" x14ac:dyDescent="0.2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</row>
    <row r="441" spans="2:30" x14ac:dyDescent="0.2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</row>
    <row r="442" spans="2:30" x14ac:dyDescent="0.2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</row>
    <row r="443" spans="2:30" x14ac:dyDescent="0.2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</row>
    <row r="444" spans="2:30" x14ac:dyDescent="0.2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</row>
    <row r="445" spans="2:30" x14ac:dyDescent="0.2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</row>
    <row r="446" spans="2:30" x14ac:dyDescent="0.2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</row>
    <row r="447" spans="2:30" x14ac:dyDescent="0.2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</row>
    <row r="448" spans="2:30" x14ac:dyDescent="0.2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</row>
    <row r="449" spans="2:30" x14ac:dyDescent="0.2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</row>
    <row r="450" spans="2:30" x14ac:dyDescent="0.2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</row>
    <row r="451" spans="2:30" x14ac:dyDescent="0.2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</row>
    <row r="452" spans="2:30" x14ac:dyDescent="0.2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</row>
    <row r="453" spans="2:30" x14ac:dyDescent="0.2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</row>
    <row r="454" spans="2:30" x14ac:dyDescent="0.2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</row>
    <row r="455" spans="2:30" x14ac:dyDescent="0.2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</row>
    <row r="456" spans="2:30" x14ac:dyDescent="0.2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</row>
    <row r="457" spans="2:30" x14ac:dyDescent="0.2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</row>
    <row r="458" spans="2:30" x14ac:dyDescent="0.2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</row>
    <row r="459" spans="2:30" x14ac:dyDescent="0.2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</row>
    <row r="460" spans="2:30" x14ac:dyDescent="0.2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</row>
    <row r="461" spans="2:30" x14ac:dyDescent="0.2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</row>
    <row r="462" spans="2:30" x14ac:dyDescent="0.2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</row>
    <row r="463" spans="2:30" x14ac:dyDescent="0.2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</row>
    <row r="464" spans="2:30" x14ac:dyDescent="0.2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</row>
    <row r="465" spans="2:30" x14ac:dyDescent="0.2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</row>
    <row r="466" spans="2:30" x14ac:dyDescent="0.2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</row>
    <row r="467" spans="2:30" x14ac:dyDescent="0.2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</row>
    <row r="468" spans="2:30" x14ac:dyDescent="0.2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</row>
    <row r="469" spans="2:30" x14ac:dyDescent="0.2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</row>
    <row r="470" spans="2:30" x14ac:dyDescent="0.2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</row>
    <row r="471" spans="2:30" x14ac:dyDescent="0.2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</row>
    <row r="472" spans="2:30" x14ac:dyDescent="0.2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</row>
    <row r="473" spans="2:30" x14ac:dyDescent="0.2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</row>
    <row r="474" spans="2:30" x14ac:dyDescent="0.2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</row>
    <row r="475" spans="2:30" x14ac:dyDescent="0.2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</row>
    <row r="476" spans="2:30" x14ac:dyDescent="0.2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</row>
    <row r="477" spans="2:30" x14ac:dyDescent="0.2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</row>
    <row r="478" spans="2:30" x14ac:dyDescent="0.2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</row>
    <row r="479" spans="2:30" x14ac:dyDescent="0.2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</row>
    <row r="480" spans="2:30" x14ac:dyDescent="0.2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</row>
    <row r="481" spans="2:30" x14ac:dyDescent="0.2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</row>
    <row r="482" spans="2:30" x14ac:dyDescent="0.2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</row>
    <row r="483" spans="2:30" x14ac:dyDescent="0.2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</row>
    <row r="484" spans="2:30" x14ac:dyDescent="0.2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</row>
    <row r="485" spans="2:30" x14ac:dyDescent="0.2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</row>
    <row r="486" spans="2:30" x14ac:dyDescent="0.2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</row>
    <row r="487" spans="2:30" x14ac:dyDescent="0.2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</row>
    <row r="488" spans="2:30" x14ac:dyDescent="0.2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</row>
    <row r="489" spans="2:30" x14ac:dyDescent="0.2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</row>
    <row r="490" spans="2:30" x14ac:dyDescent="0.2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</row>
    <row r="491" spans="2:30" x14ac:dyDescent="0.2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</row>
    <row r="492" spans="2:30" x14ac:dyDescent="0.2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</row>
    <row r="493" spans="2:30" x14ac:dyDescent="0.2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</row>
    <row r="494" spans="2:30" x14ac:dyDescent="0.2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</row>
    <row r="495" spans="2:30" x14ac:dyDescent="0.2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</row>
    <row r="496" spans="2:30" x14ac:dyDescent="0.2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</row>
    <row r="497" spans="2:30" x14ac:dyDescent="0.2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</row>
    <row r="498" spans="2:30" x14ac:dyDescent="0.2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</row>
    <row r="499" spans="2:30" x14ac:dyDescent="0.2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</row>
    <row r="500" spans="2:30" x14ac:dyDescent="0.2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</row>
    <row r="501" spans="2:30" x14ac:dyDescent="0.2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</row>
    <row r="502" spans="2:30" x14ac:dyDescent="0.2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</row>
    <row r="503" spans="2:30" x14ac:dyDescent="0.2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</row>
    <row r="504" spans="2:30" x14ac:dyDescent="0.2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</row>
    <row r="505" spans="2:30" x14ac:dyDescent="0.2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</row>
    <row r="506" spans="2:30" x14ac:dyDescent="0.2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</row>
    <row r="507" spans="2:30" x14ac:dyDescent="0.2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</row>
    <row r="508" spans="2:30" x14ac:dyDescent="0.2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</row>
    <row r="509" spans="2:30" x14ac:dyDescent="0.2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</row>
    <row r="510" spans="2:30" x14ac:dyDescent="0.2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</row>
    <row r="511" spans="2:30" x14ac:dyDescent="0.2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</row>
    <row r="512" spans="2:30" x14ac:dyDescent="0.2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</row>
    <row r="513" spans="2:30" x14ac:dyDescent="0.2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</row>
    <row r="514" spans="2:30" x14ac:dyDescent="0.2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</row>
    <row r="515" spans="2:30" x14ac:dyDescent="0.2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</row>
    <row r="516" spans="2:30" x14ac:dyDescent="0.2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</row>
    <row r="517" spans="2:30" x14ac:dyDescent="0.2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</row>
    <row r="518" spans="2:30" x14ac:dyDescent="0.2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</row>
    <row r="519" spans="2:30" x14ac:dyDescent="0.2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</row>
    <row r="520" spans="2:30" x14ac:dyDescent="0.2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</row>
    <row r="521" spans="2:30" x14ac:dyDescent="0.2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</row>
    <row r="522" spans="2:30" x14ac:dyDescent="0.2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</row>
    <row r="523" spans="2:30" x14ac:dyDescent="0.2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</row>
    <row r="524" spans="2:30" x14ac:dyDescent="0.2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</row>
    <row r="525" spans="2:30" x14ac:dyDescent="0.2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</row>
    <row r="526" spans="2:30" x14ac:dyDescent="0.2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</row>
    <row r="527" spans="2:30" x14ac:dyDescent="0.2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</row>
    <row r="528" spans="2:30" x14ac:dyDescent="0.2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</row>
    <row r="529" spans="2:30" x14ac:dyDescent="0.2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</row>
    <row r="530" spans="2:30" x14ac:dyDescent="0.2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</row>
    <row r="531" spans="2:30" x14ac:dyDescent="0.2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</row>
    <row r="532" spans="2:30" x14ac:dyDescent="0.2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</row>
    <row r="533" spans="2:30" x14ac:dyDescent="0.2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</row>
    <row r="534" spans="2:30" x14ac:dyDescent="0.2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</row>
    <row r="535" spans="2:30" x14ac:dyDescent="0.2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</row>
    <row r="536" spans="2:30" x14ac:dyDescent="0.2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</row>
    <row r="537" spans="2:30" x14ac:dyDescent="0.2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</row>
    <row r="538" spans="2:30" x14ac:dyDescent="0.2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</row>
    <row r="539" spans="2:30" x14ac:dyDescent="0.2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</row>
    <row r="540" spans="2:30" x14ac:dyDescent="0.2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</row>
    <row r="541" spans="2:30" x14ac:dyDescent="0.2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</row>
    <row r="542" spans="2:30" x14ac:dyDescent="0.2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</row>
    <row r="543" spans="2:30" x14ac:dyDescent="0.2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</row>
    <row r="544" spans="2:30" x14ac:dyDescent="0.2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</row>
    <row r="545" spans="2:30" x14ac:dyDescent="0.2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</row>
    <row r="546" spans="2:30" x14ac:dyDescent="0.2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</row>
    <row r="547" spans="2:30" x14ac:dyDescent="0.2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</row>
    <row r="548" spans="2:30" x14ac:dyDescent="0.2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</row>
    <row r="549" spans="2:30" x14ac:dyDescent="0.2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</row>
    <row r="550" spans="2:30" x14ac:dyDescent="0.2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</row>
    <row r="551" spans="2:30" x14ac:dyDescent="0.2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</row>
    <row r="552" spans="2:30" x14ac:dyDescent="0.2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</row>
    <row r="553" spans="2:30" x14ac:dyDescent="0.2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</row>
    <row r="554" spans="2:30" x14ac:dyDescent="0.2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</row>
    <row r="555" spans="2:30" x14ac:dyDescent="0.2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</row>
    <row r="556" spans="2:30" x14ac:dyDescent="0.2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</row>
    <row r="557" spans="2:30" x14ac:dyDescent="0.2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</row>
    <row r="558" spans="2:30" x14ac:dyDescent="0.2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</row>
    <row r="559" spans="2:30" x14ac:dyDescent="0.2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</row>
    <row r="560" spans="2:30" x14ac:dyDescent="0.2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</row>
    <row r="561" spans="2:30" x14ac:dyDescent="0.2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</row>
    <row r="562" spans="2:30" x14ac:dyDescent="0.2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</row>
    <row r="563" spans="2:30" x14ac:dyDescent="0.2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</row>
    <row r="564" spans="2:30" x14ac:dyDescent="0.2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</row>
    <row r="565" spans="2:30" x14ac:dyDescent="0.2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</row>
    <row r="566" spans="2:30" x14ac:dyDescent="0.2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</row>
    <row r="567" spans="2:30" x14ac:dyDescent="0.2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</row>
    <row r="568" spans="2:30" x14ac:dyDescent="0.2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</row>
    <row r="569" spans="2:30" x14ac:dyDescent="0.2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</row>
    <row r="570" spans="2:30" x14ac:dyDescent="0.2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</row>
    <row r="571" spans="2:30" x14ac:dyDescent="0.2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</row>
    <row r="572" spans="2:30" x14ac:dyDescent="0.2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</row>
    <row r="573" spans="2:30" x14ac:dyDescent="0.2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</row>
    <row r="574" spans="2:30" x14ac:dyDescent="0.2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</row>
    <row r="575" spans="2:30" x14ac:dyDescent="0.2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</row>
    <row r="576" spans="2:30" x14ac:dyDescent="0.2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</row>
    <row r="577" spans="2:30" x14ac:dyDescent="0.2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</row>
    <row r="578" spans="2:30" x14ac:dyDescent="0.2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</row>
    <row r="579" spans="2:30" x14ac:dyDescent="0.2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</row>
    <row r="580" spans="2:30" x14ac:dyDescent="0.2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</row>
    <row r="581" spans="2:30" x14ac:dyDescent="0.2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</row>
    <row r="582" spans="2:30" x14ac:dyDescent="0.2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</row>
    <row r="583" spans="2:30" x14ac:dyDescent="0.2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</row>
    <row r="584" spans="2:30" x14ac:dyDescent="0.2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</row>
    <row r="585" spans="2:30" x14ac:dyDescent="0.2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</row>
    <row r="586" spans="2:30" x14ac:dyDescent="0.2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</row>
    <row r="587" spans="2:30" x14ac:dyDescent="0.2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</row>
    <row r="588" spans="2:30" x14ac:dyDescent="0.2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</row>
    <row r="589" spans="2:30" x14ac:dyDescent="0.2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</row>
    <row r="590" spans="2:30" x14ac:dyDescent="0.2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</row>
    <row r="591" spans="2:30" x14ac:dyDescent="0.2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</row>
    <row r="592" spans="2:30" x14ac:dyDescent="0.2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</row>
    <row r="593" spans="2:30" x14ac:dyDescent="0.2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</row>
    <row r="594" spans="2:30" x14ac:dyDescent="0.2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</row>
    <row r="595" spans="2:30" x14ac:dyDescent="0.2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</row>
    <row r="596" spans="2:30" x14ac:dyDescent="0.2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</row>
    <row r="597" spans="2:30" x14ac:dyDescent="0.2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</row>
    <row r="598" spans="2:30" x14ac:dyDescent="0.2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</row>
    <row r="599" spans="2:30" x14ac:dyDescent="0.2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</row>
    <row r="600" spans="2:30" x14ac:dyDescent="0.2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</row>
    <row r="601" spans="2:30" x14ac:dyDescent="0.2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</row>
    <row r="602" spans="2:30" x14ac:dyDescent="0.2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</row>
    <row r="603" spans="2:30" x14ac:dyDescent="0.2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</row>
    <row r="604" spans="2:30" x14ac:dyDescent="0.2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</row>
    <row r="605" spans="2:30" x14ac:dyDescent="0.2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</row>
    <row r="606" spans="2:30" x14ac:dyDescent="0.2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</row>
    <row r="607" spans="2:30" x14ac:dyDescent="0.2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</row>
    <row r="608" spans="2:30" x14ac:dyDescent="0.2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</row>
    <row r="609" spans="2:30" x14ac:dyDescent="0.2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</row>
    <row r="610" spans="2:30" x14ac:dyDescent="0.2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</row>
    <row r="611" spans="2:30" x14ac:dyDescent="0.2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</row>
    <row r="612" spans="2:30" x14ac:dyDescent="0.2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</row>
    <row r="613" spans="2:30" x14ac:dyDescent="0.2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</row>
    <row r="614" spans="2:30" x14ac:dyDescent="0.2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</row>
    <row r="615" spans="2:30" x14ac:dyDescent="0.2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</row>
    <row r="616" spans="2:30" x14ac:dyDescent="0.2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</row>
    <row r="617" spans="2:30" x14ac:dyDescent="0.2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</row>
    <row r="618" spans="2:30" x14ac:dyDescent="0.2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</row>
    <row r="619" spans="2:30" x14ac:dyDescent="0.2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</row>
    <row r="620" spans="2:30" x14ac:dyDescent="0.2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</row>
    <row r="621" spans="2:30" x14ac:dyDescent="0.2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</row>
    <row r="622" spans="2:30" x14ac:dyDescent="0.2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</row>
    <row r="623" spans="2:30" x14ac:dyDescent="0.2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</row>
    <row r="624" spans="2:30" x14ac:dyDescent="0.2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</row>
    <row r="625" spans="2:30" x14ac:dyDescent="0.2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</row>
    <row r="626" spans="2:30" x14ac:dyDescent="0.2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</row>
    <row r="627" spans="2:30" x14ac:dyDescent="0.2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</row>
    <row r="628" spans="2:30" x14ac:dyDescent="0.2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</row>
    <row r="629" spans="2:30" x14ac:dyDescent="0.2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</row>
    <row r="630" spans="2:30" x14ac:dyDescent="0.2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</row>
    <row r="631" spans="2:30" x14ac:dyDescent="0.2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</row>
    <row r="632" spans="2:30" x14ac:dyDescent="0.2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</row>
    <row r="633" spans="2:30" x14ac:dyDescent="0.2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</row>
    <row r="634" spans="2:30" x14ac:dyDescent="0.2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</row>
    <row r="635" spans="2:30" x14ac:dyDescent="0.2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</row>
    <row r="636" spans="2:30" x14ac:dyDescent="0.2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</row>
    <row r="637" spans="2:30" x14ac:dyDescent="0.2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</row>
    <row r="638" spans="2:30" x14ac:dyDescent="0.2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</row>
    <row r="639" spans="2:30" x14ac:dyDescent="0.2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</row>
    <row r="640" spans="2:30" x14ac:dyDescent="0.2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</row>
    <row r="641" spans="2:30" x14ac:dyDescent="0.2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</row>
    <row r="642" spans="2:30" x14ac:dyDescent="0.2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</row>
    <row r="643" spans="2:30" x14ac:dyDescent="0.2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</row>
    <row r="644" spans="2:30" x14ac:dyDescent="0.2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</row>
    <row r="645" spans="2:30" x14ac:dyDescent="0.2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</row>
    <row r="646" spans="2:30" x14ac:dyDescent="0.2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</row>
    <row r="647" spans="2:30" x14ac:dyDescent="0.2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</row>
    <row r="648" spans="2:30" x14ac:dyDescent="0.2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</row>
    <row r="649" spans="2:30" x14ac:dyDescent="0.2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</row>
    <row r="650" spans="2:30" x14ac:dyDescent="0.2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</row>
    <row r="651" spans="2:30" x14ac:dyDescent="0.2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</row>
    <row r="652" spans="2:30" x14ac:dyDescent="0.2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</row>
    <row r="653" spans="2:30" x14ac:dyDescent="0.2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</row>
    <row r="654" spans="2:30" x14ac:dyDescent="0.2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</row>
    <row r="655" spans="2:30" x14ac:dyDescent="0.2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</row>
    <row r="656" spans="2:30" x14ac:dyDescent="0.2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</row>
    <row r="657" spans="2:30" x14ac:dyDescent="0.2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</row>
    <row r="658" spans="2:30" x14ac:dyDescent="0.2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</row>
    <row r="659" spans="2:30" x14ac:dyDescent="0.2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</row>
    <row r="660" spans="2:30" x14ac:dyDescent="0.2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</row>
    <row r="661" spans="2:30" x14ac:dyDescent="0.2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</row>
    <row r="662" spans="2:30" x14ac:dyDescent="0.2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</row>
    <row r="663" spans="2:30" x14ac:dyDescent="0.2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</row>
    <row r="664" spans="2:30" x14ac:dyDescent="0.2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</row>
    <row r="665" spans="2:30" x14ac:dyDescent="0.2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</row>
    <row r="666" spans="2:30" x14ac:dyDescent="0.2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</row>
    <row r="667" spans="2:30" x14ac:dyDescent="0.2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</row>
    <row r="668" spans="2:30" x14ac:dyDescent="0.2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</row>
    <row r="669" spans="2:30" x14ac:dyDescent="0.2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</row>
    <row r="670" spans="2:30" x14ac:dyDescent="0.2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</row>
    <row r="671" spans="2:30" x14ac:dyDescent="0.2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</row>
    <row r="672" spans="2:30" x14ac:dyDescent="0.2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</row>
    <row r="673" spans="2:30" x14ac:dyDescent="0.2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</row>
    <row r="674" spans="2:30" x14ac:dyDescent="0.2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</row>
    <row r="675" spans="2:30" x14ac:dyDescent="0.2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</row>
    <row r="676" spans="2:30" x14ac:dyDescent="0.2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</row>
    <row r="677" spans="2:30" x14ac:dyDescent="0.2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</row>
    <row r="678" spans="2:30" x14ac:dyDescent="0.2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</row>
    <row r="679" spans="2:30" x14ac:dyDescent="0.2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</row>
    <row r="680" spans="2:30" x14ac:dyDescent="0.2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</row>
    <row r="681" spans="2:30" x14ac:dyDescent="0.2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</row>
    <row r="682" spans="2:30" x14ac:dyDescent="0.2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</row>
    <row r="683" spans="2:30" x14ac:dyDescent="0.2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</row>
    <row r="684" spans="2:30" x14ac:dyDescent="0.2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</row>
    <row r="685" spans="2:30" x14ac:dyDescent="0.2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</row>
    <row r="686" spans="2:30" x14ac:dyDescent="0.2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</row>
    <row r="687" spans="2:30" x14ac:dyDescent="0.2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</row>
    <row r="688" spans="2:30" x14ac:dyDescent="0.2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</row>
    <row r="689" spans="2:30" x14ac:dyDescent="0.2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</row>
    <row r="690" spans="2:30" x14ac:dyDescent="0.2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</row>
    <row r="691" spans="2:30" x14ac:dyDescent="0.2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</row>
    <row r="692" spans="2:30" x14ac:dyDescent="0.2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</row>
    <row r="693" spans="2:30" x14ac:dyDescent="0.2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</row>
    <row r="694" spans="2:30" x14ac:dyDescent="0.2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</row>
    <row r="695" spans="2:30" x14ac:dyDescent="0.2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</row>
    <row r="696" spans="2:30" x14ac:dyDescent="0.2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</row>
    <row r="697" spans="2:30" x14ac:dyDescent="0.2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</row>
    <row r="698" spans="2:30" x14ac:dyDescent="0.2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</row>
    <row r="699" spans="2:30" x14ac:dyDescent="0.2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</row>
    <row r="700" spans="2:30" x14ac:dyDescent="0.2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</row>
    <row r="701" spans="2:30" x14ac:dyDescent="0.2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</row>
    <row r="702" spans="2:30" x14ac:dyDescent="0.2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</row>
    <row r="703" spans="2:30" x14ac:dyDescent="0.2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</row>
    <row r="704" spans="2:30" x14ac:dyDescent="0.2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</row>
    <row r="705" spans="2:30" x14ac:dyDescent="0.2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</row>
    <row r="706" spans="2:30" x14ac:dyDescent="0.2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</row>
    <row r="707" spans="2:30" x14ac:dyDescent="0.2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</row>
    <row r="708" spans="2:30" x14ac:dyDescent="0.2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</row>
    <row r="709" spans="2:30" x14ac:dyDescent="0.2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</row>
    <row r="710" spans="2:30" x14ac:dyDescent="0.2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</row>
    <row r="711" spans="2:30" x14ac:dyDescent="0.2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</row>
    <row r="712" spans="2:30" x14ac:dyDescent="0.2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</row>
    <row r="713" spans="2:30" x14ac:dyDescent="0.2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</row>
    <row r="714" spans="2:30" x14ac:dyDescent="0.2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</row>
    <row r="715" spans="2:30" x14ac:dyDescent="0.2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</row>
    <row r="716" spans="2:30" x14ac:dyDescent="0.2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</row>
    <row r="717" spans="2:30" x14ac:dyDescent="0.2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</row>
    <row r="718" spans="2:30" x14ac:dyDescent="0.2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</row>
    <row r="719" spans="2:30" x14ac:dyDescent="0.2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</row>
    <row r="720" spans="2:30" x14ac:dyDescent="0.2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</row>
    <row r="721" spans="2:30" x14ac:dyDescent="0.2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</row>
    <row r="722" spans="2:30" x14ac:dyDescent="0.2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</row>
    <row r="723" spans="2:30" x14ac:dyDescent="0.2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</row>
    <row r="724" spans="2:30" x14ac:dyDescent="0.2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</row>
    <row r="725" spans="2:30" x14ac:dyDescent="0.2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</row>
    <row r="726" spans="2:30" x14ac:dyDescent="0.2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</row>
    <row r="727" spans="2:30" x14ac:dyDescent="0.2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</row>
    <row r="728" spans="2:30" x14ac:dyDescent="0.2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</row>
    <row r="729" spans="2:30" x14ac:dyDescent="0.2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</row>
    <row r="730" spans="2:30" x14ac:dyDescent="0.2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</row>
    <row r="731" spans="2:30" x14ac:dyDescent="0.2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</row>
    <row r="732" spans="2:30" x14ac:dyDescent="0.2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</row>
    <row r="733" spans="2:30" x14ac:dyDescent="0.2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</row>
    <row r="734" spans="2:30" x14ac:dyDescent="0.2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</row>
    <row r="735" spans="2:30" x14ac:dyDescent="0.2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</row>
    <row r="736" spans="2:30" x14ac:dyDescent="0.2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</row>
    <row r="737" spans="2:30" x14ac:dyDescent="0.2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</row>
    <row r="738" spans="2:30" x14ac:dyDescent="0.2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</row>
    <row r="739" spans="2:30" x14ac:dyDescent="0.2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</row>
    <row r="740" spans="2:30" x14ac:dyDescent="0.2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</row>
    <row r="741" spans="2:30" x14ac:dyDescent="0.2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</row>
    <row r="742" spans="2:30" x14ac:dyDescent="0.2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</row>
    <row r="743" spans="2:30" x14ac:dyDescent="0.2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</row>
    <row r="744" spans="2:30" x14ac:dyDescent="0.2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</row>
    <row r="745" spans="2:30" x14ac:dyDescent="0.2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</row>
    <row r="746" spans="2:30" x14ac:dyDescent="0.2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</row>
    <row r="747" spans="2:30" x14ac:dyDescent="0.2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</row>
    <row r="748" spans="2:30" x14ac:dyDescent="0.2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</row>
    <row r="749" spans="2:30" x14ac:dyDescent="0.2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</row>
    <row r="750" spans="2:30" x14ac:dyDescent="0.2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</row>
    <row r="751" spans="2:30" x14ac:dyDescent="0.2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</row>
    <row r="752" spans="2:30" x14ac:dyDescent="0.2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</row>
    <row r="753" spans="2:30" x14ac:dyDescent="0.2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</row>
    <row r="754" spans="2:30" x14ac:dyDescent="0.2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</row>
    <row r="755" spans="2:30" x14ac:dyDescent="0.2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</row>
    <row r="756" spans="2:30" x14ac:dyDescent="0.2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</row>
    <row r="757" spans="2:30" x14ac:dyDescent="0.2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</row>
    <row r="758" spans="2:30" x14ac:dyDescent="0.2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</row>
    <row r="759" spans="2:30" x14ac:dyDescent="0.2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</row>
    <row r="760" spans="2:30" x14ac:dyDescent="0.2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</row>
    <row r="761" spans="2:30" x14ac:dyDescent="0.2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</row>
    <row r="762" spans="2:30" x14ac:dyDescent="0.2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</row>
    <row r="763" spans="2:30" x14ac:dyDescent="0.2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</row>
    <row r="764" spans="2:30" x14ac:dyDescent="0.2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</row>
    <row r="765" spans="2:30" x14ac:dyDescent="0.2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</row>
    <row r="766" spans="2:30" x14ac:dyDescent="0.2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</row>
    <row r="767" spans="2:30" x14ac:dyDescent="0.2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</row>
    <row r="768" spans="2:30" x14ac:dyDescent="0.2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</row>
    <row r="769" spans="2:30" x14ac:dyDescent="0.2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</row>
    <row r="770" spans="2:30" x14ac:dyDescent="0.2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</row>
    <row r="771" spans="2:30" x14ac:dyDescent="0.2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</row>
    <row r="772" spans="2:30" x14ac:dyDescent="0.2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</row>
    <row r="773" spans="2:30" x14ac:dyDescent="0.2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</row>
    <row r="774" spans="2:30" x14ac:dyDescent="0.2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</row>
    <row r="775" spans="2:30" x14ac:dyDescent="0.2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</row>
    <row r="776" spans="2:30" x14ac:dyDescent="0.2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</row>
    <row r="777" spans="2:30" x14ac:dyDescent="0.2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</row>
    <row r="778" spans="2:30" x14ac:dyDescent="0.2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</row>
    <row r="779" spans="2:30" x14ac:dyDescent="0.2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</row>
    <row r="780" spans="2:30" x14ac:dyDescent="0.2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</row>
    <row r="781" spans="2:30" x14ac:dyDescent="0.2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</row>
    <row r="782" spans="2:30" x14ac:dyDescent="0.2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</row>
    <row r="783" spans="2:30" x14ac:dyDescent="0.2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</row>
    <row r="784" spans="2:30" x14ac:dyDescent="0.2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</row>
    <row r="785" spans="2:30" x14ac:dyDescent="0.2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</row>
    <row r="786" spans="2:30" x14ac:dyDescent="0.2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</row>
    <row r="787" spans="2:30" x14ac:dyDescent="0.2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</row>
    <row r="788" spans="2:30" x14ac:dyDescent="0.2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</row>
    <row r="789" spans="2:30" x14ac:dyDescent="0.2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</row>
    <row r="790" spans="2:30" x14ac:dyDescent="0.2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</row>
    <row r="791" spans="2:30" x14ac:dyDescent="0.2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</row>
    <row r="792" spans="2:30" x14ac:dyDescent="0.2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</row>
    <row r="793" spans="2:30" x14ac:dyDescent="0.2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</row>
    <row r="794" spans="2:30" x14ac:dyDescent="0.2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</row>
    <row r="795" spans="2:30" x14ac:dyDescent="0.2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</row>
    <row r="796" spans="2:30" x14ac:dyDescent="0.2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</row>
    <row r="797" spans="2:30" x14ac:dyDescent="0.2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</row>
    <row r="798" spans="2:30" x14ac:dyDescent="0.2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</row>
    <row r="799" spans="2:30" x14ac:dyDescent="0.2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</row>
    <row r="800" spans="2:30" x14ac:dyDescent="0.2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</row>
    <row r="801" spans="2:30" x14ac:dyDescent="0.2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</row>
    <row r="802" spans="2:30" x14ac:dyDescent="0.2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</row>
    <row r="803" spans="2:30" x14ac:dyDescent="0.2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</row>
    <row r="804" spans="2:30" x14ac:dyDescent="0.2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</row>
    <row r="805" spans="2:30" x14ac:dyDescent="0.2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</row>
    <row r="806" spans="2:30" x14ac:dyDescent="0.2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</row>
    <row r="807" spans="2:30" x14ac:dyDescent="0.2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</row>
    <row r="808" spans="2:30" x14ac:dyDescent="0.2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</row>
    <row r="809" spans="2:30" x14ac:dyDescent="0.2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</row>
    <row r="810" spans="2:30" x14ac:dyDescent="0.2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</row>
    <row r="811" spans="2:30" x14ac:dyDescent="0.2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</row>
    <row r="812" spans="2:30" x14ac:dyDescent="0.2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</row>
    <row r="813" spans="2:30" x14ac:dyDescent="0.2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</row>
    <row r="814" spans="2:30" x14ac:dyDescent="0.2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</row>
    <row r="815" spans="2:30" x14ac:dyDescent="0.2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</row>
    <row r="816" spans="2:30" x14ac:dyDescent="0.2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</row>
    <row r="817" spans="2:30" x14ac:dyDescent="0.2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</row>
    <row r="818" spans="2:30" x14ac:dyDescent="0.2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</row>
    <row r="819" spans="2:30" x14ac:dyDescent="0.2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</row>
    <row r="820" spans="2:30" x14ac:dyDescent="0.2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</row>
    <row r="821" spans="2:30" x14ac:dyDescent="0.2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</row>
    <row r="822" spans="2:30" x14ac:dyDescent="0.2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</row>
    <row r="823" spans="2:30" x14ac:dyDescent="0.2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</row>
    <row r="824" spans="2:30" x14ac:dyDescent="0.2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</row>
    <row r="825" spans="2:30" x14ac:dyDescent="0.2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</row>
    <row r="826" spans="2:30" x14ac:dyDescent="0.2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</row>
    <row r="827" spans="2:30" x14ac:dyDescent="0.2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</row>
    <row r="828" spans="2:30" x14ac:dyDescent="0.2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</row>
    <row r="829" spans="2:30" x14ac:dyDescent="0.2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</row>
    <row r="830" spans="2:30" x14ac:dyDescent="0.2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</row>
    <row r="831" spans="2:30" x14ac:dyDescent="0.2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</row>
    <row r="832" spans="2:30" x14ac:dyDescent="0.2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</row>
    <row r="833" spans="2:30" x14ac:dyDescent="0.2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</row>
    <row r="834" spans="2:30" x14ac:dyDescent="0.2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</row>
    <row r="835" spans="2:30" x14ac:dyDescent="0.2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</row>
    <row r="836" spans="2:30" x14ac:dyDescent="0.2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</row>
    <row r="837" spans="2:30" x14ac:dyDescent="0.2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</row>
    <row r="838" spans="2:30" x14ac:dyDescent="0.2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</row>
    <row r="839" spans="2:30" x14ac:dyDescent="0.2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</row>
    <row r="840" spans="2:30" x14ac:dyDescent="0.2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</row>
    <row r="841" spans="2:30" x14ac:dyDescent="0.2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</row>
    <row r="842" spans="2:30" x14ac:dyDescent="0.2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</row>
    <row r="843" spans="2:30" x14ac:dyDescent="0.2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</row>
    <row r="844" spans="2:30" x14ac:dyDescent="0.2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</row>
    <row r="845" spans="2:30" x14ac:dyDescent="0.2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</row>
    <row r="846" spans="2:30" x14ac:dyDescent="0.2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</row>
    <row r="847" spans="2:30" x14ac:dyDescent="0.2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</row>
    <row r="848" spans="2:30" x14ac:dyDescent="0.2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</row>
    <row r="849" spans="2:30" x14ac:dyDescent="0.2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</row>
    <row r="850" spans="2:30" x14ac:dyDescent="0.2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</row>
    <row r="851" spans="2:30" x14ac:dyDescent="0.2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</row>
    <row r="852" spans="2:30" x14ac:dyDescent="0.2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</row>
    <row r="853" spans="2:30" x14ac:dyDescent="0.2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</row>
    <row r="854" spans="2:30" x14ac:dyDescent="0.2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</row>
    <row r="855" spans="2:30" x14ac:dyDescent="0.2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</row>
    <row r="856" spans="2:30" x14ac:dyDescent="0.2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</row>
    <row r="857" spans="2:30" x14ac:dyDescent="0.2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</row>
    <row r="858" spans="2:30" x14ac:dyDescent="0.2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</row>
    <row r="859" spans="2:30" x14ac:dyDescent="0.2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</row>
    <row r="860" spans="2:30" x14ac:dyDescent="0.2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</row>
    <row r="861" spans="2:30" x14ac:dyDescent="0.2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</row>
    <row r="862" spans="2:30" x14ac:dyDescent="0.2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</row>
    <row r="863" spans="2:30" x14ac:dyDescent="0.2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</row>
    <row r="864" spans="2:30" x14ac:dyDescent="0.2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</row>
    <row r="865" spans="2:30" x14ac:dyDescent="0.2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</row>
    <row r="866" spans="2:30" x14ac:dyDescent="0.2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</row>
    <row r="867" spans="2:30" x14ac:dyDescent="0.2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</row>
    <row r="868" spans="2:30" x14ac:dyDescent="0.2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</row>
    <row r="869" spans="2:30" x14ac:dyDescent="0.2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</row>
    <row r="870" spans="2:30" x14ac:dyDescent="0.2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</row>
    <row r="871" spans="2:30" x14ac:dyDescent="0.2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</row>
    <row r="872" spans="2:30" x14ac:dyDescent="0.2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</row>
    <row r="873" spans="2:30" x14ac:dyDescent="0.2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</row>
    <row r="874" spans="2:30" x14ac:dyDescent="0.2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</row>
    <row r="875" spans="2:30" x14ac:dyDescent="0.2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</row>
    <row r="876" spans="2:30" x14ac:dyDescent="0.2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</row>
    <row r="877" spans="2:30" x14ac:dyDescent="0.2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</row>
    <row r="878" spans="2:30" x14ac:dyDescent="0.2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</row>
    <row r="879" spans="2:30" x14ac:dyDescent="0.2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</row>
    <row r="880" spans="2:30" x14ac:dyDescent="0.2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</row>
    <row r="881" spans="2:30" x14ac:dyDescent="0.2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</row>
    <row r="882" spans="2:30" x14ac:dyDescent="0.2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</row>
    <row r="883" spans="2:30" x14ac:dyDescent="0.2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</row>
    <row r="884" spans="2:30" x14ac:dyDescent="0.2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</row>
    <row r="885" spans="2:30" x14ac:dyDescent="0.2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</row>
    <row r="886" spans="2:30" x14ac:dyDescent="0.2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</row>
    <row r="887" spans="2:30" x14ac:dyDescent="0.2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</row>
    <row r="888" spans="2:30" x14ac:dyDescent="0.2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</row>
    <row r="889" spans="2:30" x14ac:dyDescent="0.2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</row>
    <row r="890" spans="2:30" x14ac:dyDescent="0.2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</row>
    <row r="891" spans="2:30" x14ac:dyDescent="0.2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</row>
    <row r="892" spans="2:30" x14ac:dyDescent="0.2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</row>
    <row r="893" spans="2:30" x14ac:dyDescent="0.2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</row>
    <row r="894" spans="2:30" x14ac:dyDescent="0.2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</row>
    <row r="895" spans="2:30" x14ac:dyDescent="0.2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</row>
    <row r="896" spans="2:30" x14ac:dyDescent="0.2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</row>
    <row r="897" spans="2:30" x14ac:dyDescent="0.2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</row>
    <row r="898" spans="2:30" x14ac:dyDescent="0.2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</row>
    <row r="899" spans="2:30" x14ac:dyDescent="0.2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</row>
    <row r="900" spans="2:30" x14ac:dyDescent="0.2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</row>
    <row r="901" spans="2:30" x14ac:dyDescent="0.2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</row>
    <row r="902" spans="2:30" x14ac:dyDescent="0.2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</row>
    <row r="903" spans="2:30" x14ac:dyDescent="0.2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</row>
    <row r="904" spans="2:30" x14ac:dyDescent="0.2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</row>
    <row r="905" spans="2:30" x14ac:dyDescent="0.2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</row>
    <row r="906" spans="2:30" x14ac:dyDescent="0.2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</row>
    <row r="907" spans="2:30" x14ac:dyDescent="0.2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</row>
    <row r="908" spans="2:30" x14ac:dyDescent="0.2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</row>
    <row r="909" spans="2:30" x14ac:dyDescent="0.2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</row>
    <row r="910" spans="2:30" x14ac:dyDescent="0.2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</row>
    <row r="911" spans="2:30" x14ac:dyDescent="0.2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</row>
    <row r="912" spans="2:30" x14ac:dyDescent="0.2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</row>
    <row r="913" spans="2:30" x14ac:dyDescent="0.2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</row>
    <row r="914" spans="2:30" x14ac:dyDescent="0.2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</row>
    <row r="915" spans="2:30" x14ac:dyDescent="0.2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</row>
    <row r="916" spans="2:30" x14ac:dyDescent="0.2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</row>
    <row r="917" spans="2:30" x14ac:dyDescent="0.2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</row>
    <row r="918" spans="2:30" x14ac:dyDescent="0.2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</row>
    <row r="919" spans="2:30" x14ac:dyDescent="0.2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</row>
    <row r="920" spans="2:30" x14ac:dyDescent="0.2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</row>
    <row r="921" spans="2:30" x14ac:dyDescent="0.2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</row>
    <row r="922" spans="2:30" x14ac:dyDescent="0.2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</row>
    <row r="923" spans="2:30" x14ac:dyDescent="0.2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</row>
    <row r="924" spans="2:30" x14ac:dyDescent="0.2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</row>
    <row r="925" spans="2:30" x14ac:dyDescent="0.2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</row>
    <row r="926" spans="2:30" x14ac:dyDescent="0.2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</row>
    <row r="927" spans="2:30" x14ac:dyDescent="0.2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</row>
    <row r="928" spans="2:30" x14ac:dyDescent="0.2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</row>
    <row r="929" spans="2:30" x14ac:dyDescent="0.2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</row>
    <row r="930" spans="2:30" x14ac:dyDescent="0.2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</row>
    <row r="931" spans="2:30" x14ac:dyDescent="0.2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</row>
    <row r="932" spans="2:30" x14ac:dyDescent="0.2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</row>
    <row r="933" spans="2:30" x14ac:dyDescent="0.2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</row>
    <row r="934" spans="2:30" x14ac:dyDescent="0.2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</row>
    <row r="935" spans="2:30" x14ac:dyDescent="0.2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</row>
    <row r="936" spans="2:30" x14ac:dyDescent="0.2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</row>
    <row r="937" spans="2:30" x14ac:dyDescent="0.2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</row>
    <row r="938" spans="2:30" x14ac:dyDescent="0.2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</row>
    <row r="939" spans="2:30" x14ac:dyDescent="0.2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</row>
    <row r="940" spans="2:30" x14ac:dyDescent="0.2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</row>
    <row r="941" spans="2:30" x14ac:dyDescent="0.2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</row>
    <row r="942" spans="2:30" x14ac:dyDescent="0.2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</row>
    <row r="943" spans="2:30" x14ac:dyDescent="0.2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</row>
    <row r="944" spans="2:30" x14ac:dyDescent="0.2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</row>
    <row r="945" spans="2:30" x14ac:dyDescent="0.2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</row>
    <row r="946" spans="2:30" x14ac:dyDescent="0.2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</row>
    <row r="947" spans="2:30" x14ac:dyDescent="0.2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</row>
    <row r="948" spans="2:30" x14ac:dyDescent="0.2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</row>
    <row r="949" spans="2:30" x14ac:dyDescent="0.2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</row>
    <row r="950" spans="2:30" x14ac:dyDescent="0.2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</row>
    <row r="951" spans="2:30" x14ac:dyDescent="0.2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</row>
    <row r="952" spans="2:30" x14ac:dyDescent="0.2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</row>
    <row r="953" spans="2:30" x14ac:dyDescent="0.2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</row>
    <row r="954" spans="2:30" x14ac:dyDescent="0.2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</row>
    <row r="955" spans="2:30" x14ac:dyDescent="0.2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</row>
    <row r="956" spans="2:30" x14ac:dyDescent="0.2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</row>
    <row r="957" spans="2:30" x14ac:dyDescent="0.2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</row>
    <row r="958" spans="2:30" x14ac:dyDescent="0.2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</row>
    <row r="959" spans="2:30" x14ac:dyDescent="0.2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</row>
    <row r="960" spans="2:30" x14ac:dyDescent="0.2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</row>
    <row r="961" spans="2:30" x14ac:dyDescent="0.2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</row>
    <row r="962" spans="2:30" x14ac:dyDescent="0.2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</row>
    <row r="963" spans="2:30" x14ac:dyDescent="0.2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</row>
    <row r="964" spans="2:30" x14ac:dyDescent="0.2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</row>
    <row r="965" spans="2:30" x14ac:dyDescent="0.2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</row>
    <row r="966" spans="2:30" x14ac:dyDescent="0.2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</row>
    <row r="967" spans="2:30" x14ac:dyDescent="0.2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</row>
    <row r="968" spans="2:30" x14ac:dyDescent="0.2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</row>
    <row r="969" spans="2:30" x14ac:dyDescent="0.2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</row>
    <row r="970" spans="2:30" x14ac:dyDescent="0.2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</row>
    <row r="971" spans="2:30" x14ac:dyDescent="0.2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</row>
    <row r="972" spans="2:30" x14ac:dyDescent="0.2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</row>
    <row r="973" spans="2:30" x14ac:dyDescent="0.2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</row>
    <row r="974" spans="2:30" x14ac:dyDescent="0.2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</row>
    <row r="975" spans="2:30" x14ac:dyDescent="0.2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</row>
    <row r="976" spans="2:30" x14ac:dyDescent="0.2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</row>
    <row r="977" spans="2:30" x14ac:dyDescent="0.2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</row>
    <row r="978" spans="2:30" x14ac:dyDescent="0.2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</row>
    <row r="979" spans="2:30" x14ac:dyDescent="0.2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</row>
    <row r="980" spans="2:30" x14ac:dyDescent="0.2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</row>
    <row r="981" spans="2:30" x14ac:dyDescent="0.2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</row>
    <row r="982" spans="2:30" x14ac:dyDescent="0.2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</row>
    <row r="983" spans="2:30" x14ac:dyDescent="0.2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</row>
    <row r="984" spans="2:30" x14ac:dyDescent="0.2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</row>
    <row r="985" spans="2:30" x14ac:dyDescent="0.2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</row>
    <row r="986" spans="2:30" x14ac:dyDescent="0.2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</row>
    <row r="987" spans="2:30" x14ac:dyDescent="0.2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</row>
    <row r="988" spans="2:30" x14ac:dyDescent="0.2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</row>
    <row r="989" spans="2:30" x14ac:dyDescent="0.2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</row>
    <row r="990" spans="2:30" x14ac:dyDescent="0.2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</row>
    <row r="991" spans="2:30" x14ac:dyDescent="0.2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</row>
    <row r="992" spans="2:30" x14ac:dyDescent="0.2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</row>
    <row r="993" spans="2:30" x14ac:dyDescent="0.2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</row>
    <row r="994" spans="2:30" x14ac:dyDescent="0.2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</row>
    <row r="995" spans="2:30" x14ac:dyDescent="0.2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</row>
    <row r="996" spans="2:30" x14ac:dyDescent="0.2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</row>
    <row r="997" spans="2:30" x14ac:dyDescent="0.2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</row>
    <row r="998" spans="2:30" x14ac:dyDescent="0.2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</row>
    <row r="999" spans="2:30" x14ac:dyDescent="0.2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</row>
    <row r="1000" spans="2:30" x14ac:dyDescent="0.2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</row>
    <row r="1001" spans="2:30" x14ac:dyDescent="0.2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</row>
    <row r="1002" spans="2:30" x14ac:dyDescent="0.2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</row>
    <row r="1003" spans="2:30" x14ac:dyDescent="0.2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</row>
    <row r="1004" spans="2:30" x14ac:dyDescent="0.2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</row>
    <row r="1005" spans="2:30" x14ac:dyDescent="0.2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</row>
    <row r="1006" spans="2:30" x14ac:dyDescent="0.2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</row>
    <row r="1007" spans="2:30" x14ac:dyDescent="0.2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</row>
    <row r="1008" spans="2:30" x14ac:dyDescent="0.2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</row>
    <row r="1009" spans="2:30" x14ac:dyDescent="0.2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</row>
    <row r="1010" spans="2:30" x14ac:dyDescent="0.2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</row>
    <row r="1011" spans="2:30" x14ac:dyDescent="0.2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</row>
    <row r="1012" spans="2:30" x14ac:dyDescent="0.2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</row>
    <row r="1013" spans="2:30" x14ac:dyDescent="0.2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</row>
    <row r="1014" spans="2:30" x14ac:dyDescent="0.2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</row>
    <row r="1015" spans="2:30" x14ac:dyDescent="0.2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</row>
    <row r="1016" spans="2:30" x14ac:dyDescent="0.2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</row>
    <row r="1017" spans="2:30" x14ac:dyDescent="0.2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</row>
    <row r="1018" spans="2:30" x14ac:dyDescent="0.2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</row>
    <row r="1019" spans="2:30" x14ac:dyDescent="0.2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</row>
    <row r="1020" spans="2:30" x14ac:dyDescent="0.2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</row>
    <row r="1021" spans="2:30" x14ac:dyDescent="0.2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</row>
    <row r="1022" spans="2:30" x14ac:dyDescent="0.2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</row>
    <row r="1023" spans="2:30" x14ac:dyDescent="0.2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</row>
    <row r="1024" spans="2:30" x14ac:dyDescent="0.2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</row>
    <row r="1025" spans="2:30" x14ac:dyDescent="0.2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</row>
    <row r="1026" spans="2:30" x14ac:dyDescent="0.2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</row>
    <row r="1027" spans="2:30" x14ac:dyDescent="0.2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</row>
    <row r="1028" spans="2:30" x14ac:dyDescent="0.2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</row>
    <row r="1029" spans="2:30" x14ac:dyDescent="0.2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</row>
    <row r="1030" spans="2:30" x14ac:dyDescent="0.2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</row>
    <row r="1031" spans="2:30" x14ac:dyDescent="0.2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</row>
    <row r="1032" spans="2:30" x14ac:dyDescent="0.2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</row>
    <row r="1033" spans="2:30" x14ac:dyDescent="0.2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</row>
    <row r="1034" spans="2:30" x14ac:dyDescent="0.2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</row>
    <row r="1035" spans="2:30" x14ac:dyDescent="0.2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</row>
    <row r="1036" spans="2:30" x14ac:dyDescent="0.2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</row>
    <row r="1037" spans="2:30" x14ac:dyDescent="0.2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</row>
    <row r="1038" spans="2:30" x14ac:dyDescent="0.2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</row>
    <row r="1039" spans="2:30" x14ac:dyDescent="0.2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</row>
    <row r="1040" spans="2:30" x14ac:dyDescent="0.2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</row>
    <row r="1041" spans="2:30" x14ac:dyDescent="0.2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</row>
    <row r="1042" spans="2:30" x14ac:dyDescent="0.2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</row>
    <row r="1043" spans="2:30" x14ac:dyDescent="0.2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</row>
    <row r="1044" spans="2:30" x14ac:dyDescent="0.2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</row>
    <row r="1045" spans="2:30" x14ac:dyDescent="0.2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</row>
    <row r="1046" spans="2:30" x14ac:dyDescent="0.2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</row>
    <row r="1047" spans="2:30" x14ac:dyDescent="0.2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</row>
    <row r="1048" spans="2:30" x14ac:dyDescent="0.2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</row>
    <row r="1049" spans="2:30" x14ac:dyDescent="0.2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</row>
    <row r="1050" spans="2:30" x14ac:dyDescent="0.2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</row>
    <row r="1051" spans="2:30" x14ac:dyDescent="0.2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</row>
    <row r="1052" spans="2:30" x14ac:dyDescent="0.2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</row>
    <row r="1053" spans="2:30" x14ac:dyDescent="0.2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</row>
    <row r="1054" spans="2:30" x14ac:dyDescent="0.2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</row>
    <row r="1055" spans="2:30" x14ac:dyDescent="0.2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</row>
    <row r="1056" spans="2:30" x14ac:dyDescent="0.2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</row>
    <row r="1057" spans="2:30" x14ac:dyDescent="0.2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</row>
    <row r="1058" spans="2:30" x14ac:dyDescent="0.2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</row>
    <row r="1059" spans="2:30" x14ac:dyDescent="0.2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</row>
    <row r="1060" spans="2:30" x14ac:dyDescent="0.2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</row>
    <row r="1061" spans="2:30" x14ac:dyDescent="0.2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</row>
    <row r="1062" spans="2:30" x14ac:dyDescent="0.2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</row>
    <row r="1063" spans="2:30" x14ac:dyDescent="0.2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</row>
    <row r="1064" spans="2:30" x14ac:dyDescent="0.2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</row>
    <row r="1065" spans="2:30" x14ac:dyDescent="0.2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</row>
    <row r="1066" spans="2:30" x14ac:dyDescent="0.2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</row>
    <row r="1067" spans="2:30" x14ac:dyDescent="0.2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</row>
    <row r="1068" spans="2:30" x14ac:dyDescent="0.2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</row>
    <row r="1069" spans="2:30" x14ac:dyDescent="0.2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</row>
    <row r="1070" spans="2:30" x14ac:dyDescent="0.2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</row>
    <row r="1071" spans="2:30" x14ac:dyDescent="0.2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</row>
    <row r="1072" spans="2:30" x14ac:dyDescent="0.2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</row>
    <row r="1073" spans="2:30" x14ac:dyDescent="0.2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</row>
    <row r="1074" spans="2:30" x14ac:dyDescent="0.2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</row>
    <row r="1075" spans="2:30" x14ac:dyDescent="0.2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</row>
    <row r="1076" spans="2:30" x14ac:dyDescent="0.2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</row>
    <row r="1077" spans="2:30" x14ac:dyDescent="0.2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</row>
    <row r="1078" spans="2:30" x14ac:dyDescent="0.2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</row>
    <row r="1079" spans="2:30" x14ac:dyDescent="0.2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</row>
    <row r="1080" spans="2:30" x14ac:dyDescent="0.2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</row>
    <row r="1081" spans="2:30" x14ac:dyDescent="0.2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</row>
    <row r="1082" spans="2:30" x14ac:dyDescent="0.2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</row>
    <row r="1083" spans="2:30" x14ac:dyDescent="0.2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</row>
    <row r="1084" spans="2:30" x14ac:dyDescent="0.2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</row>
    <row r="1085" spans="2:30" x14ac:dyDescent="0.2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</row>
    <row r="1086" spans="2:30" x14ac:dyDescent="0.2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</row>
    <row r="1087" spans="2:30" x14ac:dyDescent="0.2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</row>
    <row r="1088" spans="2:30" x14ac:dyDescent="0.2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</row>
    <row r="1089" spans="2:30" x14ac:dyDescent="0.2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</row>
    <row r="1090" spans="2:30" x14ac:dyDescent="0.2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</row>
    <row r="1091" spans="2:30" x14ac:dyDescent="0.2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</row>
    <row r="1092" spans="2:30" x14ac:dyDescent="0.2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</row>
    <row r="1093" spans="2:30" x14ac:dyDescent="0.2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</row>
    <row r="1094" spans="2:30" x14ac:dyDescent="0.2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</row>
    <row r="1095" spans="2:30" x14ac:dyDescent="0.2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</row>
    <row r="1096" spans="2:30" x14ac:dyDescent="0.2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</row>
    <row r="1097" spans="2:30" x14ac:dyDescent="0.2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</row>
  </sheetData>
  <sortState ref="B9:T22">
    <sortCondition descending="1" ref="C8:C22"/>
  </sortState>
  <mergeCells count="10">
    <mergeCell ref="B23:T23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5" location="INDICE!A1" tooltip="Ver Índice" display="Ver Índice"/>
  </hyperlinks>
  <printOptions horizontalCentered="1" verticalCentered="1"/>
  <pageMargins left="0.39" right="0.32" top="0.98425196850393704" bottom="0.98425196850393704" header="0" footer="0"/>
  <pageSetup paperSize="9" scale="82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21"/>
  <sheetViews>
    <sheetView showGridLines="0" showRowColHeaders="0" showZeros="0" zoomScaleNormal="100" workbookViewId="0"/>
  </sheetViews>
  <sheetFormatPr baseColWidth="10" defaultRowHeight="12.75" x14ac:dyDescent="0.2"/>
  <cols>
    <col min="1" max="1" width="18.42578125" style="6" customWidth="1"/>
    <col min="2" max="2" width="22.5703125" style="6" bestFit="1" customWidth="1"/>
    <col min="3" max="19" width="9.5703125" style="6" customWidth="1"/>
    <col min="20" max="20" width="12.5703125" style="6" bestFit="1" customWidth="1"/>
    <col min="21" max="16384" width="11.42578125" style="6"/>
  </cols>
  <sheetData>
    <row r="3" spans="2:20" x14ac:dyDescent="0.2">
      <c r="B3" s="4"/>
      <c r="C3" s="4"/>
      <c r="D3" s="4"/>
      <c r="E3" s="4"/>
      <c r="F3" s="4"/>
      <c r="G3" s="4"/>
      <c r="H3" s="4"/>
    </row>
    <row r="4" spans="2:20" ht="37.5" customHeight="1" x14ac:dyDescent="0.2">
      <c r="B4" s="4"/>
      <c r="C4" s="4"/>
      <c r="D4" s="4"/>
      <c r="E4" s="4"/>
      <c r="F4" s="4"/>
      <c r="G4" s="4"/>
      <c r="H4" s="4"/>
    </row>
    <row r="5" spans="2:20" ht="18" customHeight="1" x14ac:dyDescent="0.2">
      <c r="B5" s="165" t="s">
        <v>223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2:20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</row>
    <row r="7" spans="2:20" ht="15" customHeight="1" x14ac:dyDescent="0.2">
      <c r="B7" s="166"/>
      <c r="C7" s="149">
        <v>2013</v>
      </c>
      <c r="D7" s="149">
        <v>2012</v>
      </c>
      <c r="E7" s="149" t="s">
        <v>204</v>
      </c>
      <c r="F7" s="150">
        <v>2013</v>
      </c>
      <c r="G7" s="150">
        <v>2012</v>
      </c>
      <c r="H7" s="150" t="s">
        <v>204</v>
      </c>
      <c r="I7" s="149">
        <v>2013</v>
      </c>
      <c r="J7" s="149">
        <v>2012</v>
      </c>
      <c r="K7" s="149" t="s">
        <v>204</v>
      </c>
      <c r="L7" s="150">
        <v>2013</v>
      </c>
      <c r="M7" s="150">
        <v>2012</v>
      </c>
      <c r="N7" s="150" t="s">
        <v>204</v>
      </c>
      <c r="O7" s="149">
        <v>2013</v>
      </c>
      <c r="P7" s="149">
        <v>2012</v>
      </c>
      <c r="Q7" s="149" t="s">
        <v>204</v>
      </c>
      <c r="R7" s="150">
        <v>2013</v>
      </c>
      <c r="S7" s="150">
        <v>2012</v>
      </c>
      <c r="T7" s="150" t="s">
        <v>204</v>
      </c>
    </row>
    <row r="8" spans="2:20" ht="15" customHeight="1" x14ac:dyDescent="0.2">
      <c r="B8" s="151" t="s">
        <v>64</v>
      </c>
      <c r="C8" s="84">
        <v>59.145454545454548</v>
      </c>
      <c r="D8" s="84">
        <v>57.072727272727271</v>
      </c>
      <c r="E8" s="83">
        <v>3.631729850270804E-2</v>
      </c>
      <c r="F8" s="84">
        <v>54.896068119208614</v>
      </c>
      <c r="G8" s="84">
        <v>52.559980212713334</v>
      </c>
      <c r="H8" s="83">
        <v>4.4446133675107857E-2</v>
      </c>
      <c r="I8" s="84">
        <v>47.921914357682617</v>
      </c>
      <c r="J8" s="84">
        <v>45.008965929468019</v>
      </c>
      <c r="K8" s="83">
        <v>6.4719292435631015E-2</v>
      </c>
      <c r="L8" s="84">
        <v>84.232613908872906</v>
      </c>
      <c r="M8" s="84">
        <v>83.66013071895425</v>
      </c>
      <c r="N8" s="83">
        <v>6.8429631294963933E-3</v>
      </c>
      <c r="O8" s="84">
        <v>58.18181818181818</v>
      </c>
      <c r="P8" s="84">
        <v>56.838143036386448</v>
      </c>
      <c r="Q8" s="83">
        <v>2.364037728276136E-2</v>
      </c>
      <c r="R8" s="84">
        <v>51.48936170212766</v>
      </c>
      <c r="S8" s="84">
        <v>56.116207951070336</v>
      </c>
      <c r="T8" s="83">
        <v>-8.2451156588787766E-2</v>
      </c>
    </row>
    <row r="9" spans="2:20" ht="15" customHeight="1" x14ac:dyDescent="0.2">
      <c r="B9" s="153" t="s">
        <v>66</v>
      </c>
      <c r="C9" s="145">
        <v>36.945454545454545</v>
      </c>
      <c r="D9" s="145">
        <v>34.200000000000003</v>
      </c>
      <c r="E9" s="146">
        <v>8.0276448697501168E-2</v>
      </c>
      <c r="F9" s="55">
        <v>32.056098171800649</v>
      </c>
      <c r="G9" s="55">
        <v>30.051941627504327</v>
      </c>
      <c r="H9" s="56">
        <v>6.668975233407437E-2</v>
      </c>
      <c r="I9" s="145">
        <v>26.416876574307306</v>
      </c>
      <c r="J9" s="145">
        <v>23.968918111177526</v>
      </c>
      <c r="K9" s="146">
        <v>0.10213053637945446</v>
      </c>
      <c r="L9" s="55">
        <v>54.796163069544363</v>
      </c>
      <c r="M9" s="55">
        <v>50.207961972667853</v>
      </c>
      <c r="N9" s="56">
        <v>9.1383934272700307E-2</v>
      </c>
      <c r="O9" s="145">
        <v>39.251336898395721</v>
      </c>
      <c r="P9" s="145">
        <v>37.766624843161857</v>
      </c>
      <c r="Q9" s="146">
        <v>3.9312807575461406E-2</v>
      </c>
      <c r="R9" s="55">
        <v>38.723404255319146</v>
      </c>
      <c r="S9" s="55">
        <v>42.50764525993884</v>
      </c>
      <c r="T9" s="56">
        <v>-8.9024950252564072E-2</v>
      </c>
    </row>
    <row r="10" spans="2:20" ht="15" customHeight="1" x14ac:dyDescent="0.2">
      <c r="B10" s="153" t="s">
        <v>62</v>
      </c>
      <c r="C10" s="145">
        <v>19.372727272727271</v>
      </c>
      <c r="D10" s="145">
        <v>19.100000000000001</v>
      </c>
      <c r="E10" s="146">
        <v>1.4278914802474896E-2</v>
      </c>
      <c r="F10" s="55">
        <v>22.639619333834212</v>
      </c>
      <c r="G10" s="55">
        <v>21.098194410091516</v>
      </c>
      <c r="H10" s="56">
        <v>7.3059565846327335E-2</v>
      </c>
      <c r="I10" s="145">
        <v>18.16750629722922</v>
      </c>
      <c r="J10" s="145">
        <v>17.722653915122535</v>
      </c>
      <c r="K10" s="146">
        <v>2.510077690605339E-2</v>
      </c>
      <c r="L10" s="55">
        <v>22.721822541966429</v>
      </c>
      <c r="M10" s="55">
        <v>24.658348187759952</v>
      </c>
      <c r="N10" s="56">
        <v>-7.8534281008927675E-2</v>
      </c>
      <c r="O10" s="145">
        <v>16.149732620320854</v>
      </c>
      <c r="P10" s="145">
        <v>16.813048933500628</v>
      </c>
      <c r="Q10" s="146">
        <v>-3.9452470268976136E-2</v>
      </c>
      <c r="R10" s="55">
        <v>9.787234042553191</v>
      </c>
      <c r="S10" s="55">
        <v>9.1743119266055047</v>
      </c>
      <c r="T10" s="56">
        <v>6.6808510638297847E-2</v>
      </c>
    </row>
    <row r="11" spans="2:20" ht="15" customHeight="1" x14ac:dyDescent="0.2">
      <c r="B11" s="153" t="s">
        <v>63</v>
      </c>
      <c r="C11" s="145">
        <v>9.872727272727273</v>
      </c>
      <c r="D11" s="145">
        <v>10.409090909090908</v>
      </c>
      <c r="E11" s="146">
        <v>-5.1528384279475925E-2</v>
      </c>
      <c r="F11" s="55">
        <v>6.5865264212371653</v>
      </c>
      <c r="G11" s="55">
        <v>6.9008162255750678</v>
      </c>
      <c r="H11" s="56">
        <v>-4.5543859460148384E-2</v>
      </c>
      <c r="I11" s="145">
        <v>8.5957178841309823</v>
      </c>
      <c r="J11" s="145">
        <v>7.6808129109384335</v>
      </c>
      <c r="K11" s="146">
        <v>0.11911564359152793</v>
      </c>
      <c r="L11" s="55">
        <v>20.863309352517987</v>
      </c>
      <c r="M11" s="55">
        <v>24.539512774806891</v>
      </c>
      <c r="N11" s="56">
        <v>-0.14980751476300791</v>
      </c>
      <c r="O11" s="145">
        <v>7.2727272727272725</v>
      </c>
      <c r="P11" s="145">
        <v>5.6461731493099121</v>
      </c>
      <c r="Q11" s="146">
        <v>0.28808080808080816</v>
      </c>
      <c r="R11" s="55">
        <v>3.9716312056737588</v>
      </c>
      <c r="S11" s="55">
        <v>6.2691131498470947</v>
      </c>
      <c r="T11" s="56">
        <v>-0.36647638816813699</v>
      </c>
    </row>
    <row r="12" spans="2:20" ht="15" customHeight="1" x14ac:dyDescent="0.2">
      <c r="B12" s="151" t="s">
        <v>181</v>
      </c>
      <c r="C12" s="84">
        <v>34.881818181818183</v>
      </c>
      <c r="D12" s="84">
        <v>38.654545454545456</v>
      </c>
      <c r="E12" s="83">
        <v>-9.7601128880526855E-2</v>
      </c>
      <c r="F12" s="84">
        <v>38.742799899824696</v>
      </c>
      <c r="G12" s="84">
        <v>42.666336878555526</v>
      </c>
      <c r="H12" s="83">
        <v>-9.1958608724688418E-2</v>
      </c>
      <c r="I12" s="84">
        <v>43.639798488664987</v>
      </c>
      <c r="J12" s="84">
        <v>49.910340705319783</v>
      </c>
      <c r="K12" s="83">
        <v>-0.12563613327501166</v>
      </c>
      <c r="L12" s="84">
        <v>13.369304556354916</v>
      </c>
      <c r="M12" s="84">
        <v>13.784907902554961</v>
      </c>
      <c r="N12" s="83">
        <v>-3.0149156536839472E-2</v>
      </c>
      <c r="O12" s="84">
        <v>36.042780748663098</v>
      </c>
      <c r="P12" s="84">
        <v>39.146800501882055</v>
      </c>
      <c r="Q12" s="83">
        <v>-7.9291786644727802E-2</v>
      </c>
      <c r="R12" s="84">
        <v>43.971631205673759</v>
      </c>
      <c r="S12" s="84">
        <v>41.590214067278289</v>
      </c>
      <c r="T12" s="83">
        <v>5.7259073842302888E-2</v>
      </c>
    </row>
    <row r="13" spans="2:20" ht="15" customHeight="1" x14ac:dyDescent="0.2">
      <c r="B13" s="152" t="s">
        <v>19</v>
      </c>
      <c r="C13" s="145">
        <v>6.5090909090909088</v>
      </c>
      <c r="D13" s="145">
        <v>4.5909090909090908</v>
      </c>
      <c r="E13" s="146">
        <v>0.41782178217821775</v>
      </c>
      <c r="F13" s="55">
        <v>6.9120961682945152</v>
      </c>
      <c r="G13" s="55">
        <v>5.0952263170912691</v>
      </c>
      <c r="H13" s="56">
        <v>0.35658275769003511</v>
      </c>
      <c r="I13" s="145">
        <v>8.7846347607052895</v>
      </c>
      <c r="J13" s="145">
        <v>5.260011954572624</v>
      </c>
      <c r="K13" s="146">
        <v>0.6700788584840851</v>
      </c>
      <c r="L13" s="55">
        <v>2.5179856115107913</v>
      </c>
      <c r="M13" s="55">
        <v>2.7332144979203803</v>
      </c>
      <c r="N13" s="56">
        <v>-7.8745699092899635E-2</v>
      </c>
      <c r="O13" s="145">
        <v>6.2032085561497325</v>
      </c>
      <c r="P13" s="145">
        <v>4.2659974905897116</v>
      </c>
      <c r="Q13" s="146">
        <v>0.45410506448568722</v>
      </c>
      <c r="R13" s="55">
        <v>6.9503546099290778</v>
      </c>
      <c r="S13" s="55">
        <v>3.8226299694189603</v>
      </c>
      <c r="T13" s="56">
        <v>0.81821276595744674</v>
      </c>
    </row>
    <row r="14" spans="2:20" ht="27.75" customHeight="1" x14ac:dyDescent="0.2">
      <c r="B14" s="164" t="s">
        <v>241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</row>
    <row r="15" spans="2:20" ht="15" customHeight="1" x14ac:dyDescent="0.2">
      <c r="B15" s="22"/>
      <c r="C15" s="22"/>
      <c r="D15" s="22"/>
      <c r="E15" s="22"/>
      <c r="F15" s="22"/>
      <c r="G15" s="22"/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2:20" ht="15" customHeight="1" x14ac:dyDescent="0.2">
      <c r="B16" s="22"/>
      <c r="C16" s="22"/>
      <c r="D16" s="22"/>
      <c r="E16" s="22"/>
      <c r="F16" s="22"/>
      <c r="G16" s="77" t="s">
        <v>111</v>
      </c>
      <c r="H16" s="22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  <row r="17" spans="2:20" ht="15" customHeight="1" x14ac:dyDescent="0.2">
      <c r="B17" s="22"/>
      <c r="C17" s="22"/>
      <c r="D17" s="22"/>
      <c r="E17" s="22"/>
      <c r="F17" s="22"/>
      <c r="G17" s="22"/>
      <c r="H17" s="22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2:20" ht="1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 ht="16.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ht="16.5" customHeight="1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0" ht="16.5" customHeight="1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</sheetData>
  <mergeCells count="9">
    <mergeCell ref="B14:T14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G16" location="INDICE!A1" tooltip="Ver Índice" display="Ver Índice"/>
  </hyperlinks>
  <printOptions horizontalCentered="1" verticalCentered="1"/>
  <pageMargins left="0.31" right="0.31" top="0.98425196850393704" bottom="0.98425196850393704" header="0" footer="0"/>
  <pageSetup paperSize="9" scale="72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zoomScaleNormal="100" workbookViewId="0"/>
  </sheetViews>
  <sheetFormatPr baseColWidth="10" defaultRowHeight="12.75" x14ac:dyDescent="0.2"/>
  <cols>
    <col min="1" max="1" width="18.7109375" style="6" customWidth="1"/>
    <col min="2" max="2" width="63" style="6" bestFit="1" customWidth="1"/>
    <col min="3" max="3" width="7.7109375" style="6" customWidth="1"/>
    <col min="4" max="5" width="7.7109375" style="6" hidden="1" customWidth="1"/>
    <col min="6" max="6" width="7.7109375" style="6" customWidth="1"/>
    <col min="7" max="8" width="7.7109375" style="6" hidden="1" customWidth="1"/>
    <col min="9" max="9" width="7.7109375" style="6" customWidth="1"/>
    <col min="10" max="11" width="7.7109375" style="6" hidden="1" customWidth="1"/>
    <col min="12" max="12" width="9.5703125" style="6" customWidth="1"/>
    <col min="13" max="14" width="7.7109375" style="6" hidden="1" customWidth="1"/>
    <col min="15" max="15" width="9.42578125" style="6" customWidth="1"/>
    <col min="16" max="17" width="7.7109375" style="6" hidden="1" customWidth="1"/>
    <col min="18" max="18" width="11" style="6" customWidth="1"/>
    <col min="19" max="20" width="7.7109375" style="6" hidden="1" customWidth="1"/>
    <col min="21" max="16384" width="11.42578125" style="6"/>
  </cols>
  <sheetData>
    <row r="1" spans="1:20" x14ac:dyDescent="0.2">
      <c r="A1" s="4"/>
      <c r="B1" s="4"/>
      <c r="C1" s="4"/>
      <c r="D1" s="4"/>
      <c r="E1" s="4"/>
      <c r="F1" s="4"/>
      <c r="G1" s="4"/>
      <c r="H1" s="4"/>
    </row>
    <row r="2" spans="1:20" x14ac:dyDescent="0.2">
      <c r="A2" s="4"/>
      <c r="B2" s="4"/>
      <c r="C2" s="4"/>
      <c r="D2" s="4"/>
      <c r="E2" s="4"/>
      <c r="F2" s="4"/>
      <c r="G2" s="4"/>
    </row>
    <row r="3" spans="1:20" x14ac:dyDescent="0.2">
      <c r="A3" s="4"/>
      <c r="B3" s="4"/>
      <c r="C3" s="4"/>
      <c r="D3" s="4"/>
      <c r="E3" s="4"/>
      <c r="F3" s="4"/>
      <c r="G3" s="4"/>
      <c r="H3" s="4"/>
    </row>
    <row r="4" spans="1:20" ht="35.25" customHeight="1" x14ac:dyDescent="0.2">
      <c r="A4" s="4"/>
      <c r="B4" s="4"/>
      <c r="C4" s="4"/>
      <c r="D4" s="4"/>
      <c r="E4" s="4"/>
      <c r="F4" s="4"/>
      <c r="G4" s="4"/>
      <c r="H4" s="4"/>
    </row>
    <row r="5" spans="1:20" ht="18" customHeight="1" x14ac:dyDescent="0.2">
      <c r="A5" s="11"/>
      <c r="B5" s="165" t="s">
        <v>224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20" ht="28.5" customHeight="1" x14ac:dyDescent="0.2">
      <c r="A6" s="11"/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</row>
    <row r="7" spans="1:20" ht="24.95" customHeight="1" x14ac:dyDescent="0.2">
      <c r="B7" s="166"/>
      <c r="C7" s="149">
        <v>2013</v>
      </c>
      <c r="D7" s="149">
        <v>2012</v>
      </c>
      <c r="E7" s="149" t="s">
        <v>204</v>
      </c>
      <c r="F7" s="150">
        <v>2013</v>
      </c>
      <c r="G7" s="150">
        <v>2012</v>
      </c>
      <c r="H7" s="150" t="s">
        <v>204</v>
      </c>
      <c r="I7" s="149">
        <v>2013</v>
      </c>
      <c r="J7" s="149">
        <v>2012</v>
      </c>
      <c r="K7" s="149" t="s">
        <v>204</v>
      </c>
      <c r="L7" s="150">
        <v>2013</v>
      </c>
      <c r="M7" s="150">
        <v>2012</v>
      </c>
      <c r="N7" s="150" t="s">
        <v>204</v>
      </c>
      <c r="O7" s="149">
        <v>2013</v>
      </c>
      <c r="P7" s="149">
        <v>2012</v>
      </c>
      <c r="Q7" s="149" t="s">
        <v>204</v>
      </c>
      <c r="R7" s="150">
        <v>2013</v>
      </c>
      <c r="S7" s="150">
        <v>2012</v>
      </c>
      <c r="T7" s="150" t="s">
        <v>204</v>
      </c>
    </row>
    <row r="8" spans="1:20" ht="15" customHeight="1" x14ac:dyDescent="0.2">
      <c r="A8" s="44"/>
      <c r="B8" s="162" t="s">
        <v>287</v>
      </c>
      <c r="C8" s="157">
        <v>60.190909090909088</v>
      </c>
      <c r="D8" s="157">
        <v>59.463636363636361</v>
      </c>
      <c r="E8" s="158">
        <v>1.2230545788105784E-2</v>
      </c>
      <c r="F8" s="155">
        <v>61.182068620085147</v>
      </c>
      <c r="G8" s="155">
        <v>61.390056888449173</v>
      </c>
      <c r="H8" s="159">
        <v>-3.3879797300393477E-3</v>
      </c>
      <c r="I8" s="157">
        <v>58.879093198992443</v>
      </c>
      <c r="J8" s="157">
        <v>60.430364614465034</v>
      </c>
      <c r="K8" s="158">
        <v>-2.5670396420233832E-2</v>
      </c>
      <c r="L8" s="155">
        <v>61.810551558752998</v>
      </c>
      <c r="M8" s="155">
        <v>55.674390968508618</v>
      </c>
      <c r="N8" s="159">
        <v>0.11021513632210556</v>
      </c>
      <c r="O8" s="157">
        <v>61.390374331550802</v>
      </c>
      <c r="P8" s="157">
        <v>62.484316185696365</v>
      </c>
      <c r="Q8" s="158">
        <v>-1.7507463007108703E-2</v>
      </c>
      <c r="R8" s="155">
        <v>59.858156028368796</v>
      </c>
      <c r="S8" s="55">
        <v>60.244648318042813</v>
      </c>
      <c r="T8" s="56">
        <v>-6.4153796306296584E-3</v>
      </c>
    </row>
    <row r="9" spans="1:20" ht="15" customHeight="1" x14ac:dyDescent="0.2">
      <c r="A9" s="44"/>
      <c r="B9" s="162" t="s">
        <v>290</v>
      </c>
      <c r="C9" s="157">
        <v>23.681818181818183</v>
      </c>
      <c r="D9" s="157">
        <v>20.181818181818183</v>
      </c>
      <c r="E9" s="158">
        <v>0.17342342342342332</v>
      </c>
      <c r="F9" s="155">
        <v>26.521412471825695</v>
      </c>
      <c r="G9" s="155">
        <v>22.631709126885976</v>
      </c>
      <c r="H9" s="159">
        <v>0.17186962430154407</v>
      </c>
      <c r="I9" s="157">
        <v>27.298488664987406</v>
      </c>
      <c r="J9" s="157">
        <v>23.640167364016737</v>
      </c>
      <c r="K9" s="158">
        <v>0.15475022848353803</v>
      </c>
      <c r="L9" s="155">
        <v>13.549160671462829</v>
      </c>
      <c r="M9" s="155">
        <v>10.695187165775401</v>
      </c>
      <c r="N9" s="159">
        <v>0.26684652278177445</v>
      </c>
      <c r="O9" s="157">
        <v>22.780748663101605</v>
      </c>
      <c r="P9" s="157">
        <v>18.569636135508155</v>
      </c>
      <c r="Q9" s="158">
        <v>0.22677410030351219</v>
      </c>
      <c r="R9" s="155">
        <v>24.25531914893617</v>
      </c>
      <c r="S9" s="55">
        <v>20.795107033639145</v>
      </c>
      <c r="T9" s="56">
        <v>0.16639549436795997</v>
      </c>
    </row>
    <row r="10" spans="1:20" ht="15" customHeight="1" x14ac:dyDescent="0.2">
      <c r="A10" s="44"/>
      <c r="B10" s="162" t="s">
        <v>291</v>
      </c>
      <c r="C10" s="157">
        <v>16.036363636363635</v>
      </c>
      <c r="D10" s="157">
        <v>17.445454545454545</v>
      </c>
      <c r="E10" s="158">
        <v>-8.0771235018238685E-2</v>
      </c>
      <c r="F10" s="155">
        <v>15.026296018031555</v>
      </c>
      <c r="G10" s="155">
        <v>16.670789018055899</v>
      </c>
      <c r="H10" s="159">
        <v>-9.864518099552555E-2</v>
      </c>
      <c r="I10" s="157">
        <v>17.034005037783377</v>
      </c>
      <c r="J10" s="157">
        <v>18.111177525403466</v>
      </c>
      <c r="K10" s="158">
        <v>-5.947556342536009E-2</v>
      </c>
      <c r="L10" s="155">
        <v>16.366906474820144</v>
      </c>
      <c r="M10" s="155">
        <v>16.993464052287582</v>
      </c>
      <c r="N10" s="159">
        <v>-3.6870503597122295E-2</v>
      </c>
      <c r="O10" s="157">
        <v>15.828877005347593</v>
      </c>
      <c r="P10" s="157">
        <v>18.19322459222083</v>
      </c>
      <c r="Q10" s="158">
        <v>-0.12995758805089441</v>
      </c>
      <c r="R10" s="155">
        <v>20.851063829787233</v>
      </c>
      <c r="S10" s="55">
        <v>22.629969418960243</v>
      </c>
      <c r="T10" s="56">
        <v>-7.8608395629672256E-2</v>
      </c>
    </row>
    <row r="11" spans="1:20" ht="15" customHeight="1" x14ac:dyDescent="0.2">
      <c r="A11" s="44"/>
      <c r="B11" s="162" t="s">
        <v>292</v>
      </c>
      <c r="C11" s="157">
        <v>14.563636363636364</v>
      </c>
      <c r="D11" s="157">
        <v>13.672727272727272</v>
      </c>
      <c r="E11" s="158">
        <v>6.5159574468085291E-2</v>
      </c>
      <c r="F11" s="155">
        <v>16.078136739293765</v>
      </c>
      <c r="G11" s="155">
        <v>16.151372743012615</v>
      </c>
      <c r="H11" s="159">
        <v>-4.5343516544458229E-3</v>
      </c>
      <c r="I11" s="157">
        <v>13.255667506297229</v>
      </c>
      <c r="J11" s="157">
        <v>12.851165570830842</v>
      </c>
      <c r="K11" s="158">
        <v>3.1475894792337922E-2</v>
      </c>
      <c r="L11" s="155">
        <v>9.4724220623501196</v>
      </c>
      <c r="M11" s="155">
        <v>7.4272133095662509</v>
      </c>
      <c r="N11" s="159">
        <v>0.27536690647482009</v>
      </c>
      <c r="O11" s="157">
        <v>21.069518716577541</v>
      </c>
      <c r="P11" s="157">
        <v>19.698870765370138</v>
      </c>
      <c r="Q11" s="158">
        <v>6.958002656766249E-2</v>
      </c>
      <c r="R11" s="155">
        <v>20.283687943262411</v>
      </c>
      <c r="S11" s="55">
        <v>16.207951070336392</v>
      </c>
      <c r="T11" s="56">
        <v>0.25146527498996374</v>
      </c>
    </row>
    <row r="12" spans="1:20" ht="15" customHeight="1" x14ac:dyDescent="0.2">
      <c r="A12" s="44"/>
      <c r="B12" s="162" t="s">
        <v>293</v>
      </c>
      <c r="C12" s="157">
        <v>9.454545454545455</v>
      </c>
      <c r="D12" s="157">
        <v>10.590909090909092</v>
      </c>
      <c r="E12" s="158">
        <v>-0.10729613733905585</v>
      </c>
      <c r="F12" s="155">
        <v>7.9889807162534439</v>
      </c>
      <c r="G12" s="155">
        <v>10.09151620084096</v>
      </c>
      <c r="H12" s="159">
        <v>-0.20834683735753257</v>
      </c>
      <c r="I12" s="157">
        <v>8.3438287153652393</v>
      </c>
      <c r="J12" s="157">
        <v>8.1291093843395092</v>
      </c>
      <c r="K12" s="158">
        <v>2.64136353533857E-2</v>
      </c>
      <c r="L12" s="155">
        <v>15.767386091127099</v>
      </c>
      <c r="M12" s="155">
        <v>16.81521093285799</v>
      </c>
      <c r="N12" s="159">
        <v>-6.2314106312123307E-2</v>
      </c>
      <c r="O12" s="157">
        <v>9.5187165775401077</v>
      </c>
      <c r="P12" s="157">
        <v>10.915934755332497</v>
      </c>
      <c r="Q12" s="158">
        <v>-0.12799803306902691</v>
      </c>
      <c r="R12" s="155">
        <v>7.9432624113475176</v>
      </c>
      <c r="S12" s="55">
        <v>8.8685015290519882</v>
      </c>
      <c r="T12" s="56">
        <v>-0.10432868672046958</v>
      </c>
    </row>
    <row r="13" spans="1:20" ht="15" customHeight="1" x14ac:dyDescent="0.2">
      <c r="A13" s="44"/>
      <c r="B13" s="162" t="s">
        <v>294</v>
      </c>
      <c r="C13" s="157">
        <v>9.3545454545454554</v>
      </c>
      <c r="D13" s="157">
        <v>9.6818181818181817</v>
      </c>
      <c r="E13" s="158">
        <v>-3.3802816901408295E-2</v>
      </c>
      <c r="F13" s="155">
        <v>7.2126220886551469</v>
      </c>
      <c r="G13" s="155">
        <v>7.1728914172644078</v>
      </c>
      <c r="H13" s="159">
        <v>5.5390036011295773E-3</v>
      </c>
      <c r="I13" s="157">
        <v>5.761964735516373</v>
      </c>
      <c r="J13" s="157">
        <v>6.1864913329348479</v>
      </c>
      <c r="K13" s="158">
        <v>-6.8621545650348614E-2</v>
      </c>
      <c r="L13" s="155">
        <v>18.824940047961629</v>
      </c>
      <c r="M13" s="155">
        <v>20.380273321449792</v>
      </c>
      <c r="N13" s="159">
        <v>-7.6315623885731099E-2</v>
      </c>
      <c r="O13" s="157">
        <v>9.5187165775401077</v>
      </c>
      <c r="P13" s="157">
        <v>10.664993726474279</v>
      </c>
      <c r="Q13" s="158">
        <v>-0.10748033972947468</v>
      </c>
      <c r="R13" s="155">
        <v>5.6737588652482271</v>
      </c>
      <c r="S13" s="55">
        <v>7.951070336391437</v>
      </c>
      <c r="T13" s="56">
        <v>-0.28641571194762683</v>
      </c>
    </row>
    <row r="14" spans="1:20" ht="15" customHeight="1" x14ac:dyDescent="0.2">
      <c r="A14" s="44"/>
      <c r="B14" s="162" t="s">
        <v>295</v>
      </c>
      <c r="C14" s="157">
        <v>9.3090909090909086</v>
      </c>
      <c r="D14" s="157">
        <v>9.5</v>
      </c>
      <c r="E14" s="158">
        <v>-2.0095693779904389E-2</v>
      </c>
      <c r="F14" s="155">
        <v>9.7170047583270716</v>
      </c>
      <c r="G14" s="155">
        <v>9.7947069008162249</v>
      </c>
      <c r="H14" s="159">
        <v>-7.9330748000920881E-3</v>
      </c>
      <c r="I14" s="157">
        <v>8.7216624685138537</v>
      </c>
      <c r="J14" s="157">
        <v>8.4578601315002988</v>
      </c>
      <c r="K14" s="158">
        <v>3.1190198574111427E-2</v>
      </c>
      <c r="L14" s="155">
        <v>8.2733812949640289</v>
      </c>
      <c r="M14" s="155">
        <v>11.170528817587641</v>
      </c>
      <c r="N14" s="159">
        <v>-0.25935634471146485</v>
      </c>
      <c r="O14" s="157">
        <v>10.802139037433156</v>
      </c>
      <c r="P14" s="157">
        <v>9.1593475533249684</v>
      </c>
      <c r="Q14" s="158">
        <v>0.17935682367592132</v>
      </c>
      <c r="R14" s="155">
        <v>9.0780141843971638</v>
      </c>
      <c r="S14" s="55">
        <v>10.091743119266056</v>
      </c>
      <c r="T14" s="56">
        <v>-0.10045132172791749</v>
      </c>
    </row>
    <row r="15" spans="1:20" ht="15" customHeight="1" x14ac:dyDescent="0.2">
      <c r="A15" s="44"/>
      <c r="B15" s="162" t="s">
        <v>296</v>
      </c>
      <c r="C15" s="157">
        <v>8.4909090909090903</v>
      </c>
      <c r="D15" s="157">
        <v>10</v>
      </c>
      <c r="E15" s="158">
        <v>-0.15090909090909099</v>
      </c>
      <c r="F15" s="155">
        <v>10.618582519408966</v>
      </c>
      <c r="G15" s="155">
        <v>11.427158050952263</v>
      </c>
      <c r="H15" s="159">
        <v>-7.0759109827479461E-2</v>
      </c>
      <c r="I15" s="157">
        <v>8.1549118387909321</v>
      </c>
      <c r="J15" s="157">
        <v>10.908547519426181</v>
      </c>
      <c r="K15" s="158">
        <v>-0.25242917773713813</v>
      </c>
      <c r="L15" s="155">
        <v>3.537170263788969</v>
      </c>
      <c r="M15" s="155">
        <v>3.4462269756387403</v>
      </c>
      <c r="N15" s="159">
        <v>2.6389233440833548E-2</v>
      </c>
      <c r="O15" s="157">
        <v>14.545454545454545</v>
      </c>
      <c r="P15" s="157">
        <v>15.432873274780427</v>
      </c>
      <c r="Q15" s="158">
        <v>-5.7501847745750179E-2</v>
      </c>
      <c r="R15" s="155">
        <v>6.0992907801418443</v>
      </c>
      <c r="S15" s="55">
        <v>12.079510703363914</v>
      </c>
      <c r="T15" s="56">
        <v>-0.49507137085914354</v>
      </c>
    </row>
    <row r="16" spans="1:20" ht="15" customHeight="1" x14ac:dyDescent="0.2">
      <c r="A16" s="44"/>
      <c r="B16" s="162" t="s">
        <v>297</v>
      </c>
      <c r="C16" s="157">
        <v>7.1181818181818182</v>
      </c>
      <c r="D16" s="157">
        <v>7.836363636363636</v>
      </c>
      <c r="E16" s="158">
        <v>-9.1647331786542829E-2</v>
      </c>
      <c r="F16" s="155">
        <v>6.6366140746306037</v>
      </c>
      <c r="G16" s="155">
        <v>6.8760821172396733</v>
      </c>
      <c r="H16" s="159">
        <v>-3.4826233678721841E-2</v>
      </c>
      <c r="I16" s="157">
        <v>7.682619647355164</v>
      </c>
      <c r="J16" s="157">
        <v>9.6832038254632398</v>
      </c>
      <c r="K16" s="158">
        <v>-0.20660353888733396</v>
      </c>
      <c r="L16" s="155">
        <v>8.6330935251798557</v>
      </c>
      <c r="M16" s="155">
        <v>7.7243018419489005</v>
      </c>
      <c r="N16" s="159">
        <v>0.11765356945213057</v>
      </c>
      <c r="O16" s="157">
        <v>5.9893048128342246</v>
      </c>
      <c r="P16" s="157">
        <v>6.6499372647427855</v>
      </c>
      <c r="Q16" s="158">
        <v>-9.9344163051155343E-2</v>
      </c>
      <c r="R16" s="155">
        <v>6.3829787234042552</v>
      </c>
      <c r="S16" s="55">
        <v>6.8807339449541285</v>
      </c>
      <c r="T16" s="56">
        <v>-7.2340425531914887E-2</v>
      </c>
    </row>
    <row r="17" spans="1:21" ht="15" customHeight="1" x14ac:dyDescent="0.2">
      <c r="A17" s="44"/>
      <c r="B17" s="162" t="s">
        <v>298</v>
      </c>
      <c r="C17" s="157">
        <v>7.1090909090909093</v>
      </c>
      <c r="D17" s="157">
        <v>6.9454545454545453</v>
      </c>
      <c r="E17" s="158">
        <v>2.3560209424083878E-2</v>
      </c>
      <c r="F17" s="155">
        <v>7.0623591284748306</v>
      </c>
      <c r="G17" s="155">
        <v>7.5191689339599304</v>
      </c>
      <c r="H17" s="159">
        <v>-6.0752698801850635E-2</v>
      </c>
      <c r="I17" s="157">
        <v>8.5327455919395465</v>
      </c>
      <c r="J17" s="157">
        <v>7.5014943215780034</v>
      </c>
      <c r="K17" s="158">
        <v>0.13747277890955067</v>
      </c>
      <c r="L17" s="155">
        <v>5.8153477218225422</v>
      </c>
      <c r="M17" s="155">
        <v>5.4070112893642301</v>
      </c>
      <c r="N17" s="159">
        <v>7.551980393707014E-2</v>
      </c>
      <c r="O17" s="157">
        <v>5.4545454545454541</v>
      </c>
      <c r="P17" s="157">
        <v>6.6499372647427855</v>
      </c>
      <c r="Q17" s="158">
        <v>-0.17975986277873079</v>
      </c>
      <c r="R17" s="155">
        <v>9.2198581560283692</v>
      </c>
      <c r="S17" s="55">
        <v>6.1162079510703364</v>
      </c>
      <c r="T17" s="56">
        <v>0.50744680851063828</v>
      </c>
      <c r="U17" s="38"/>
    </row>
    <row r="18" spans="1:21" ht="15" customHeight="1" x14ac:dyDescent="0.2">
      <c r="A18" s="44"/>
      <c r="B18" s="162" t="s">
        <v>299</v>
      </c>
      <c r="C18" s="157">
        <v>6.709090909090909</v>
      </c>
      <c r="D18" s="157">
        <v>6.7181818181818178</v>
      </c>
      <c r="E18" s="158">
        <v>-1.3531799729363803E-3</v>
      </c>
      <c r="F18" s="155">
        <v>6.6366140746306037</v>
      </c>
      <c r="G18" s="155">
        <v>6.5298046005441508</v>
      </c>
      <c r="H18" s="159">
        <v>1.6357223626194184E-2</v>
      </c>
      <c r="I18" s="157">
        <v>6.8639798488664985</v>
      </c>
      <c r="J18" s="157">
        <v>6.9336521219366407</v>
      </c>
      <c r="K18" s="158">
        <v>-1.0048423521236916E-2</v>
      </c>
      <c r="L18" s="155">
        <v>8.3333333333333339</v>
      </c>
      <c r="M18" s="155">
        <v>8.7938205585264413</v>
      </c>
      <c r="N18" s="159">
        <v>-5.2364864864864802E-2</v>
      </c>
      <c r="O18" s="157">
        <v>4.1711229946524062</v>
      </c>
      <c r="P18" s="157">
        <v>3.6386449184441658</v>
      </c>
      <c r="Q18" s="158">
        <v>0.14633966439240265</v>
      </c>
      <c r="R18" s="155">
        <v>4.3971631205673756</v>
      </c>
      <c r="S18" s="55">
        <v>4.7400611620795106</v>
      </c>
      <c r="T18" s="56">
        <v>-7.2340425531914887E-2</v>
      </c>
    </row>
    <row r="19" spans="1:21" ht="15" customHeight="1" x14ac:dyDescent="0.2">
      <c r="A19" s="44"/>
      <c r="B19" s="162" t="s">
        <v>300</v>
      </c>
      <c r="C19" s="157">
        <v>6.581818181818182</v>
      </c>
      <c r="D19" s="157">
        <v>6.2727272727272725</v>
      </c>
      <c r="E19" s="158">
        <v>4.9275362318840665E-2</v>
      </c>
      <c r="F19" s="155">
        <v>8.3896819434009515</v>
      </c>
      <c r="G19" s="155">
        <v>7.5191689339599304</v>
      </c>
      <c r="H19" s="159">
        <v>0.11577250319638321</v>
      </c>
      <c r="I19" s="157">
        <v>6.4231738035264483</v>
      </c>
      <c r="J19" s="157">
        <v>5.4393305439330542</v>
      </c>
      <c r="K19" s="158">
        <v>0.18087579926370867</v>
      </c>
      <c r="L19" s="155">
        <v>4.3165467625899279</v>
      </c>
      <c r="M19" s="155">
        <v>5.4070112893642301</v>
      </c>
      <c r="N19" s="159">
        <v>-0.20167602181990674</v>
      </c>
      <c r="O19" s="157">
        <v>6.096256684491979</v>
      </c>
      <c r="P19" s="157">
        <v>6.1480552070263492</v>
      </c>
      <c r="Q19" s="158">
        <v>-8.425188257121019E-3</v>
      </c>
      <c r="R19" s="155">
        <v>3.4042553191489362</v>
      </c>
      <c r="S19" s="55">
        <v>5.3516819571865444</v>
      </c>
      <c r="T19" s="56">
        <v>-0.36389057750759879</v>
      </c>
    </row>
    <row r="20" spans="1:21" ht="15" customHeight="1" x14ac:dyDescent="0.2">
      <c r="A20" s="44"/>
      <c r="B20" s="162" t="s">
        <v>301</v>
      </c>
      <c r="C20" s="157">
        <v>5.1818181818181817</v>
      </c>
      <c r="D20" s="157">
        <v>5.581818181818182</v>
      </c>
      <c r="E20" s="158">
        <v>-7.1661237785016318E-2</v>
      </c>
      <c r="F20" s="155">
        <v>3.2556974705735038</v>
      </c>
      <c r="G20" s="155">
        <v>3.9327232253277269</v>
      </c>
      <c r="H20" s="159">
        <v>-0.17215189474662418</v>
      </c>
      <c r="I20" s="157">
        <v>5.6675062972292194</v>
      </c>
      <c r="J20" s="157">
        <v>5.260011954572624</v>
      </c>
      <c r="K20" s="158">
        <v>7.7470231280055035E-2</v>
      </c>
      <c r="L20" s="155">
        <v>5.0959232613908876</v>
      </c>
      <c r="M20" s="155">
        <v>6.238859180035651</v>
      </c>
      <c r="N20" s="159">
        <v>-0.18319630010277488</v>
      </c>
      <c r="O20" s="157">
        <v>3.4224598930481283</v>
      </c>
      <c r="P20" s="157">
        <v>6.2735257214554583</v>
      </c>
      <c r="Q20" s="158">
        <v>-0.45445989304812839</v>
      </c>
      <c r="R20" s="155">
        <v>6.9503546099290778</v>
      </c>
      <c r="S20" s="55">
        <v>6.2691131498470947</v>
      </c>
      <c r="T20" s="56">
        <v>0.10866632070576032</v>
      </c>
    </row>
    <row r="21" spans="1:21" ht="15" customHeight="1" x14ac:dyDescent="0.2">
      <c r="A21" s="44"/>
      <c r="B21" s="162" t="s">
        <v>302</v>
      </c>
      <c r="C21" s="157">
        <v>4.3909090909090907</v>
      </c>
      <c r="D21" s="157">
        <v>4.3</v>
      </c>
      <c r="E21" s="158">
        <v>2.114164904862581E-2</v>
      </c>
      <c r="F21" s="155">
        <v>4.1823190583521166</v>
      </c>
      <c r="G21" s="155">
        <v>4.3037348503586443</v>
      </c>
      <c r="H21" s="159">
        <v>-2.8211726843815566E-2</v>
      </c>
      <c r="I21" s="157">
        <v>5.6045340050377837</v>
      </c>
      <c r="J21" s="157">
        <v>5.0806933652121939</v>
      </c>
      <c r="K21" s="158">
        <v>0.10310416357978958</v>
      </c>
      <c r="L21" s="155">
        <v>3.4172661870503598</v>
      </c>
      <c r="M21" s="155">
        <v>3.8621509209744502</v>
      </c>
      <c r="N21" s="159">
        <v>-0.11519092418372989</v>
      </c>
      <c r="O21" s="157">
        <v>2.9946524064171123</v>
      </c>
      <c r="P21" s="157">
        <v>3.8895859473023839</v>
      </c>
      <c r="Q21" s="158">
        <v>-0.2300845264792134</v>
      </c>
      <c r="R21" s="155">
        <v>4.3971631205673756</v>
      </c>
      <c r="S21" s="55">
        <v>2.5993883792048931</v>
      </c>
      <c r="T21" s="56">
        <v>0.69161451814768449</v>
      </c>
    </row>
    <row r="22" spans="1:21" ht="15" customHeight="1" x14ac:dyDescent="0.2">
      <c r="A22" s="44"/>
      <c r="B22" s="162" t="s">
        <v>303</v>
      </c>
      <c r="C22" s="157">
        <v>4.2727272727272725</v>
      </c>
      <c r="D22" s="157">
        <v>3.8363636363636364</v>
      </c>
      <c r="E22" s="158">
        <v>0.11374407582938373</v>
      </c>
      <c r="F22" s="155">
        <v>4.4327573253193089</v>
      </c>
      <c r="G22" s="155">
        <v>3.2649023002720754</v>
      </c>
      <c r="H22" s="159">
        <v>0.35769983835348218</v>
      </c>
      <c r="I22" s="157">
        <v>2.991183879093199</v>
      </c>
      <c r="J22" s="157">
        <v>3.825463239689181</v>
      </c>
      <c r="K22" s="158">
        <v>-0.21808583910579338</v>
      </c>
      <c r="L22" s="155">
        <v>6.8345323741007196</v>
      </c>
      <c r="M22" s="155">
        <v>6.0606060606060606</v>
      </c>
      <c r="N22" s="159">
        <v>0.1276978417266188</v>
      </c>
      <c r="O22" s="157">
        <v>4.0641711229946527</v>
      </c>
      <c r="P22" s="157">
        <v>3.2622333751568382</v>
      </c>
      <c r="Q22" s="158">
        <v>0.24582476347182225</v>
      </c>
      <c r="R22" s="155">
        <v>3.4042553191489362</v>
      </c>
      <c r="S22" s="55">
        <v>1.6819571865443426</v>
      </c>
      <c r="T22" s="56">
        <v>1.0239845261121858</v>
      </c>
    </row>
    <row r="23" spans="1:21" ht="15" customHeight="1" x14ac:dyDescent="0.2">
      <c r="A23" s="44"/>
      <c r="B23" s="162" t="s">
        <v>304</v>
      </c>
      <c r="C23" s="157">
        <v>4.2</v>
      </c>
      <c r="D23" s="157">
        <v>4.1454545454545455</v>
      </c>
      <c r="E23" s="158">
        <v>1.3157894736842035E-2</v>
      </c>
      <c r="F23" s="155">
        <v>4.2574505384422743</v>
      </c>
      <c r="G23" s="155">
        <v>4.0811278753400941</v>
      </c>
      <c r="H23" s="159">
        <v>4.320439557103728E-2</v>
      </c>
      <c r="I23" s="157">
        <v>4.5969773299748109</v>
      </c>
      <c r="J23" s="157">
        <v>4.6622833233711898</v>
      </c>
      <c r="K23" s="158">
        <v>-1.4007298327197715E-2</v>
      </c>
      <c r="L23" s="155">
        <v>1.0191846522781776</v>
      </c>
      <c r="M23" s="155">
        <v>0.77243018419489007</v>
      </c>
      <c r="N23" s="159">
        <v>0.31945213060320987</v>
      </c>
      <c r="O23" s="157">
        <v>3.8502673796791442</v>
      </c>
      <c r="P23" s="157">
        <v>5.8971141781681302</v>
      </c>
      <c r="Q23" s="158">
        <v>-0.34709295710547272</v>
      </c>
      <c r="R23" s="155">
        <v>11.631205673758865</v>
      </c>
      <c r="S23" s="55">
        <v>10.55045871559633</v>
      </c>
      <c r="T23" s="56">
        <v>0.10243601603453589</v>
      </c>
    </row>
    <row r="24" spans="1:21" ht="15" customHeight="1" x14ac:dyDescent="0.2">
      <c r="A24" s="44"/>
      <c r="B24" s="162" t="s">
        <v>305</v>
      </c>
      <c r="C24" s="157">
        <v>3.4272727272727272</v>
      </c>
      <c r="D24" s="157">
        <v>3.4272727272727272</v>
      </c>
      <c r="E24" s="158">
        <v>0</v>
      </c>
      <c r="F24" s="155">
        <v>2.3541197094916102</v>
      </c>
      <c r="G24" s="155">
        <v>2.5970813752164235</v>
      </c>
      <c r="H24" s="159">
        <v>-9.3551810907182897E-2</v>
      </c>
      <c r="I24" s="157">
        <v>2.0780856423173804</v>
      </c>
      <c r="J24" s="157">
        <v>2.0621637776449493</v>
      </c>
      <c r="K24" s="158">
        <v>7.7209506078195211E-3</v>
      </c>
      <c r="L24" s="155">
        <v>8.0935251798561154</v>
      </c>
      <c r="M24" s="155">
        <v>7.6054664289958405</v>
      </c>
      <c r="N24" s="159">
        <v>6.4172099820144046E-2</v>
      </c>
      <c r="O24" s="157">
        <v>3.7433155080213902</v>
      </c>
      <c r="P24" s="157">
        <v>2.2584692597239648</v>
      </c>
      <c r="Q24" s="158">
        <v>0.65745692216280438</v>
      </c>
      <c r="R24" s="155">
        <v>1.9858156028368794</v>
      </c>
      <c r="S24" s="55">
        <v>3.9755351681957185</v>
      </c>
      <c r="T24" s="56">
        <v>-0.50049099836333877</v>
      </c>
    </row>
    <row r="25" spans="1:21" ht="15" customHeight="1" x14ac:dyDescent="0.2">
      <c r="A25" s="44"/>
      <c r="B25" s="162" t="s">
        <v>306</v>
      </c>
      <c r="C25" s="157">
        <v>3.3181818181818183</v>
      </c>
      <c r="D25" s="157">
        <v>3</v>
      </c>
      <c r="E25" s="158">
        <v>0.10606060606060619</v>
      </c>
      <c r="F25" s="155">
        <v>3.5562233909341345</v>
      </c>
      <c r="G25" s="155">
        <v>2.7207519168933958</v>
      </c>
      <c r="H25" s="159">
        <v>0.30707374268606435</v>
      </c>
      <c r="I25" s="157">
        <v>4.4710327455919394</v>
      </c>
      <c r="J25" s="157">
        <v>3.6461446503287509</v>
      </c>
      <c r="K25" s="158">
        <v>0.22623570219267441</v>
      </c>
      <c r="L25" s="155">
        <v>2.6378896882494005</v>
      </c>
      <c r="M25" s="155">
        <v>2.9708853238265003</v>
      </c>
      <c r="N25" s="159">
        <v>-0.11208633093525178</v>
      </c>
      <c r="O25" s="157">
        <v>1.6042780748663101</v>
      </c>
      <c r="P25" s="157">
        <v>1.8820577164366374</v>
      </c>
      <c r="Q25" s="158">
        <v>-0.14759358288770053</v>
      </c>
      <c r="R25" s="155">
        <v>1.5602836879432624</v>
      </c>
      <c r="S25" s="55">
        <v>3.5168195718654434</v>
      </c>
      <c r="T25" s="56">
        <v>-0.55633672525439404</v>
      </c>
    </row>
    <row r="26" spans="1:21" ht="15" customHeight="1" x14ac:dyDescent="0.2">
      <c r="A26" s="44"/>
      <c r="B26" s="162" t="s">
        <v>307</v>
      </c>
      <c r="C26" s="157">
        <v>2.3272727272727272</v>
      </c>
      <c r="D26" s="157">
        <v>2.6454545454545455</v>
      </c>
      <c r="E26" s="158">
        <v>-0.1202749140893471</v>
      </c>
      <c r="F26" s="155">
        <v>2.3541197094916102</v>
      </c>
      <c r="G26" s="155">
        <v>2.4981449418748456</v>
      </c>
      <c r="H26" s="159">
        <v>-5.7652872725289184E-2</v>
      </c>
      <c r="I26" s="157">
        <v>2.5188916876574305</v>
      </c>
      <c r="J26" s="157">
        <v>3.0484160191273162</v>
      </c>
      <c r="K26" s="158">
        <v>-0.17370474638218014</v>
      </c>
      <c r="L26" s="155">
        <v>2.8177458033573139</v>
      </c>
      <c r="M26" s="155">
        <v>3.0897207367795603</v>
      </c>
      <c r="N26" s="159">
        <v>-8.8025733259546213E-2</v>
      </c>
      <c r="O26" s="157">
        <v>2.3529411764705883</v>
      </c>
      <c r="P26" s="157">
        <v>2.1329987452948558</v>
      </c>
      <c r="Q26" s="158">
        <v>0.1031141868512111</v>
      </c>
      <c r="R26" s="155">
        <v>0.85106382978723405</v>
      </c>
      <c r="S26" s="55">
        <v>2.2935779816513762</v>
      </c>
      <c r="T26" s="56">
        <v>-0.62893617021276593</v>
      </c>
    </row>
    <row r="27" spans="1:21" ht="15" customHeight="1" x14ac:dyDescent="0.2">
      <c r="A27" s="44"/>
      <c r="B27" s="162" t="s">
        <v>308</v>
      </c>
      <c r="C27" s="157">
        <v>2.0636363636363635</v>
      </c>
      <c r="D27" s="157">
        <v>2.0181818181818181</v>
      </c>
      <c r="E27" s="158">
        <v>2.2522522522522515E-2</v>
      </c>
      <c r="F27" s="155">
        <v>2.0285499624342598</v>
      </c>
      <c r="G27" s="155">
        <v>2.3497402918624783</v>
      </c>
      <c r="H27" s="159">
        <v>-0.1366918423029776</v>
      </c>
      <c r="I27" s="157">
        <v>2.7078085642317382</v>
      </c>
      <c r="J27" s="157">
        <v>2.0023909145248058</v>
      </c>
      <c r="K27" s="158">
        <v>0.3522876799879695</v>
      </c>
      <c r="L27" s="155">
        <v>1.7386091127098322</v>
      </c>
      <c r="M27" s="155">
        <v>1.6636957813428401</v>
      </c>
      <c r="N27" s="159">
        <v>4.5028263103802812E-2</v>
      </c>
      <c r="O27" s="157">
        <v>1.8181818181818181</v>
      </c>
      <c r="P27" s="157">
        <v>2.0075282308657467</v>
      </c>
      <c r="Q27" s="158">
        <v>-9.4318181818181968E-2</v>
      </c>
      <c r="R27" s="155">
        <v>1.4184397163120568</v>
      </c>
      <c r="S27" s="55">
        <v>1.6819571865443426</v>
      </c>
      <c r="T27" s="56">
        <v>-0.15667311411992269</v>
      </c>
    </row>
    <row r="28" spans="1:21" ht="15" customHeight="1" x14ac:dyDescent="0.2">
      <c r="A28" s="44"/>
      <c r="B28" s="162" t="s">
        <v>309</v>
      </c>
      <c r="C28" s="157">
        <v>1.9636363636363636</v>
      </c>
      <c r="D28" s="157">
        <v>2</v>
      </c>
      <c r="E28" s="158">
        <v>-1.8181818181818188E-2</v>
      </c>
      <c r="F28" s="155">
        <v>1.1269722013523666</v>
      </c>
      <c r="G28" s="155">
        <v>1.1625030917635419</v>
      </c>
      <c r="H28" s="159">
        <v>-3.0564125517528073E-2</v>
      </c>
      <c r="I28" s="157">
        <v>0.7871536523929471</v>
      </c>
      <c r="J28" s="157">
        <v>0.89659294680215185</v>
      </c>
      <c r="K28" s="158">
        <v>-0.12206129303106639</v>
      </c>
      <c r="L28" s="155">
        <v>4.3764988009592329</v>
      </c>
      <c r="M28" s="155">
        <v>4.5751633986928102</v>
      </c>
      <c r="N28" s="159">
        <v>-4.3422404933196157E-2</v>
      </c>
      <c r="O28" s="157">
        <v>2.1390374331550803</v>
      </c>
      <c r="P28" s="157">
        <v>1.2547051442910917</v>
      </c>
      <c r="Q28" s="158">
        <v>0.70481283422459895</v>
      </c>
      <c r="R28" s="155">
        <v>0.85106382978723405</v>
      </c>
      <c r="S28" s="55">
        <v>1.834862385321101</v>
      </c>
      <c r="T28" s="56">
        <v>-0.53617021276595744</v>
      </c>
    </row>
    <row r="29" spans="1:21" ht="15" customHeight="1" x14ac:dyDescent="0.2">
      <c r="A29" s="44"/>
      <c r="B29" s="162" t="s">
        <v>310</v>
      </c>
      <c r="C29" s="157">
        <v>1.5636363636363637</v>
      </c>
      <c r="D29" s="157">
        <v>1.5272727272727273</v>
      </c>
      <c r="E29" s="158">
        <v>2.3809523809523725E-2</v>
      </c>
      <c r="F29" s="155">
        <v>1.7029802153769096</v>
      </c>
      <c r="G29" s="155">
        <v>1.2861736334405145</v>
      </c>
      <c r="H29" s="159">
        <v>0.32406711745554717</v>
      </c>
      <c r="I29" s="157">
        <v>0.97607052896725444</v>
      </c>
      <c r="J29" s="157">
        <v>1.0161386730424387</v>
      </c>
      <c r="K29" s="158">
        <v>-3.9431767669284246E-2</v>
      </c>
      <c r="L29" s="155">
        <v>3.2973621103117505</v>
      </c>
      <c r="M29" s="155">
        <v>3.9809863339275102</v>
      </c>
      <c r="N29" s="159">
        <v>-0.17172232363363038</v>
      </c>
      <c r="O29" s="157">
        <v>1.1764705882352942</v>
      </c>
      <c r="P29" s="157">
        <v>1.2547051442910917</v>
      </c>
      <c r="Q29" s="158">
        <v>-6.2352941176470611E-2</v>
      </c>
      <c r="R29" s="155">
        <v>0.14184397163120568</v>
      </c>
      <c r="S29" s="55">
        <v>0.3058103975535168</v>
      </c>
      <c r="T29" s="56">
        <v>-0.53617021276595733</v>
      </c>
    </row>
    <row r="30" spans="1:21" ht="15" customHeight="1" x14ac:dyDescent="0.2">
      <c r="A30" s="44"/>
      <c r="B30" s="162" t="s">
        <v>311</v>
      </c>
      <c r="C30" s="157">
        <v>1.5454545454545454</v>
      </c>
      <c r="D30" s="157">
        <v>2.1090909090909089</v>
      </c>
      <c r="E30" s="158">
        <v>-0.26724137931034475</v>
      </c>
      <c r="F30" s="155">
        <v>1.3774104683195592</v>
      </c>
      <c r="G30" s="155">
        <v>1.8550581251545881</v>
      </c>
      <c r="H30" s="159">
        <v>-0.25748393021120297</v>
      </c>
      <c r="I30" s="157">
        <v>1.1649874055415617</v>
      </c>
      <c r="J30" s="157">
        <v>1.6138673042438734</v>
      </c>
      <c r="K30" s="158">
        <v>-0.278139285381099</v>
      </c>
      <c r="L30" s="155">
        <v>2.5179856115107913</v>
      </c>
      <c r="M30" s="155">
        <v>3.1491384432560903</v>
      </c>
      <c r="N30" s="159">
        <v>-0.20042079543912039</v>
      </c>
      <c r="O30" s="157">
        <v>1.9251336898395721</v>
      </c>
      <c r="P30" s="157">
        <v>2.5094102885821834</v>
      </c>
      <c r="Q30" s="158">
        <v>-0.23283422459893055</v>
      </c>
      <c r="R30" s="155">
        <v>0.99290780141843971</v>
      </c>
      <c r="S30" s="55">
        <v>1.834862385321101</v>
      </c>
      <c r="T30" s="56">
        <v>-0.45886524822695041</v>
      </c>
    </row>
    <row r="31" spans="1:21" ht="15" customHeight="1" x14ac:dyDescent="0.2">
      <c r="A31" s="44"/>
      <c r="B31" s="162" t="s">
        <v>312</v>
      </c>
      <c r="C31" s="157">
        <v>1.3181818181818181</v>
      </c>
      <c r="D31" s="157">
        <v>1.3454545454545455</v>
      </c>
      <c r="E31" s="158">
        <v>-2.0270270270270285E-2</v>
      </c>
      <c r="F31" s="155">
        <v>1.2772351615326822</v>
      </c>
      <c r="G31" s="155">
        <v>1.5087806084590651</v>
      </c>
      <c r="H31" s="159">
        <v>-0.15346528556120753</v>
      </c>
      <c r="I31" s="157">
        <v>1.4483627204030227</v>
      </c>
      <c r="J31" s="157">
        <v>1.4345487148834428</v>
      </c>
      <c r="K31" s="158">
        <v>9.6295130142738383E-3</v>
      </c>
      <c r="L31" s="155">
        <v>1.079136690647482</v>
      </c>
      <c r="M31" s="155">
        <v>0.89126559714795006</v>
      </c>
      <c r="N31" s="159">
        <v>0.21079136690647471</v>
      </c>
      <c r="O31" s="157">
        <v>2.4598930481283423</v>
      </c>
      <c r="P31" s="157">
        <v>1.8820577164366374</v>
      </c>
      <c r="Q31" s="158">
        <v>0.30702317290552594</v>
      </c>
      <c r="R31" s="155">
        <v>0.70921985815602839</v>
      </c>
      <c r="S31" s="55">
        <v>1.070336391437309</v>
      </c>
      <c r="T31" s="56">
        <v>-0.33738601823708214</v>
      </c>
    </row>
    <row r="32" spans="1:21" ht="15" customHeight="1" x14ac:dyDescent="0.2">
      <c r="A32" s="44"/>
      <c r="B32" s="162" t="s">
        <v>313</v>
      </c>
      <c r="C32" s="157">
        <v>1.3090909090909091</v>
      </c>
      <c r="D32" s="157">
        <v>0.83636363636363631</v>
      </c>
      <c r="E32" s="158">
        <v>0.56521739130434789</v>
      </c>
      <c r="F32" s="155">
        <v>1.3523666416228399</v>
      </c>
      <c r="G32" s="155">
        <v>0.86569379173880778</v>
      </c>
      <c r="H32" s="159">
        <v>0.56217666630889762</v>
      </c>
      <c r="I32" s="157">
        <v>1.1649874055415617</v>
      </c>
      <c r="J32" s="157">
        <v>0.80693365212193668</v>
      </c>
      <c r="K32" s="158">
        <v>0.443721429237802</v>
      </c>
      <c r="L32" s="155">
        <v>0.95923261390887293</v>
      </c>
      <c r="M32" s="155">
        <v>0.77243018419489007</v>
      </c>
      <c r="N32" s="159">
        <v>0.24183729939125631</v>
      </c>
      <c r="O32" s="157">
        <v>1.9251336898395721</v>
      </c>
      <c r="P32" s="157">
        <v>0.87829360100376408</v>
      </c>
      <c r="Q32" s="158">
        <v>1.191902215431627</v>
      </c>
      <c r="R32" s="155">
        <v>1.8439716312056738</v>
      </c>
      <c r="S32" s="55">
        <v>1.2232415902140672</v>
      </c>
      <c r="T32" s="56">
        <v>0.5074468085106385</v>
      </c>
    </row>
    <row r="33" spans="1:20" ht="15" customHeight="1" x14ac:dyDescent="0.2">
      <c r="A33" s="44"/>
      <c r="B33" s="162" t="s">
        <v>314</v>
      </c>
      <c r="C33" s="157">
        <v>1.2272727272727273</v>
      </c>
      <c r="D33" s="157">
        <v>1.1727272727272726</v>
      </c>
      <c r="E33" s="158">
        <v>4.6511627906976827E-2</v>
      </c>
      <c r="F33" s="155">
        <v>1.1520160280490859</v>
      </c>
      <c r="G33" s="155">
        <v>1.0635666584219639</v>
      </c>
      <c r="H33" s="159">
        <v>8.3162977070338151E-2</v>
      </c>
      <c r="I33" s="157">
        <v>1.5113350125944585</v>
      </c>
      <c r="J33" s="157">
        <v>1.5540944411237299</v>
      </c>
      <c r="K33" s="158">
        <v>-2.7514047665181174E-2</v>
      </c>
      <c r="L33" s="155">
        <v>0.83932853717026379</v>
      </c>
      <c r="M33" s="155">
        <v>0.77243018419489007</v>
      </c>
      <c r="N33" s="159">
        <v>8.6607636967349189E-2</v>
      </c>
      <c r="O33" s="157">
        <v>1.6042780748663101</v>
      </c>
      <c r="P33" s="157">
        <v>1.2547051442910917</v>
      </c>
      <c r="Q33" s="158">
        <v>0.27860962566844916</v>
      </c>
      <c r="R33" s="155">
        <v>0.85106382978723405</v>
      </c>
      <c r="S33" s="55">
        <v>0.6116207951070336</v>
      </c>
      <c r="T33" s="56">
        <v>0.39148936170212778</v>
      </c>
    </row>
    <row r="34" spans="1:20" ht="15" customHeight="1" x14ac:dyDescent="0.2">
      <c r="A34" s="44"/>
      <c r="B34" s="162" t="s">
        <v>315</v>
      </c>
      <c r="C34" s="157">
        <v>0.96363636363636362</v>
      </c>
      <c r="D34" s="157">
        <v>0.81818181818181823</v>
      </c>
      <c r="E34" s="158">
        <v>0.17777777777777759</v>
      </c>
      <c r="F34" s="155">
        <v>1.2021036814425243</v>
      </c>
      <c r="G34" s="155">
        <v>0.96463022508038587</v>
      </c>
      <c r="H34" s="159">
        <v>0.24618081642875023</v>
      </c>
      <c r="I34" s="157">
        <v>1.0390428211586902</v>
      </c>
      <c r="J34" s="157">
        <v>0.95636580992229525</v>
      </c>
      <c r="K34" s="158">
        <v>8.6449149874055387E-2</v>
      </c>
      <c r="L34" s="155">
        <v>0.35971223021582732</v>
      </c>
      <c r="M34" s="155">
        <v>0.47534165181224003</v>
      </c>
      <c r="N34" s="159">
        <v>-0.24325539568345322</v>
      </c>
      <c r="O34" s="157">
        <v>0.96256684491978606</v>
      </c>
      <c r="P34" s="157">
        <v>0.75282308657465491</v>
      </c>
      <c r="Q34" s="158">
        <v>0.27860962566844916</v>
      </c>
      <c r="R34" s="155">
        <v>1.2765957446808511</v>
      </c>
      <c r="S34" s="55">
        <v>0.45871559633027525</v>
      </c>
      <c r="T34" s="56">
        <v>1.7829787234042551</v>
      </c>
    </row>
    <row r="35" spans="1:20" ht="15" customHeight="1" x14ac:dyDescent="0.2">
      <c r="A35" s="44"/>
      <c r="B35" s="162" t="s">
        <v>316</v>
      </c>
      <c r="C35" s="157">
        <v>0.88181818181818183</v>
      </c>
      <c r="D35" s="157">
        <v>0.74545454545454548</v>
      </c>
      <c r="E35" s="158">
        <v>0.18292682926829262</v>
      </c>
      <c r="F35" s="155">
        <v>0.75131480090157776</v>
      </c>
      <c r="G35" s="155">
        <v>0.5936186000494682</v>
      </c>
      <c r="H35" s="159">
        <v>0.26565239168544963</v>
      </c>
      <c r="I35" s="157">
        <v>0.81863979848866497</v>
      </c>
      <c r="J35" s="157">
        <v>0.47818290496114763</v>
      </c>
      <c r="K35" s="158">
        <v>0.7119804785894206</v>
      </c>
      <c r="L35" s="155">
        <v>1.1990407673860912</v>
      </c>
      <c r="M35" s="155">
        <v>1.9013666072489601</v>
      </c>
      <c r="N35" s="159">
        <v>-0.36937949640287759</v>
      </c>
      <c r="O35" s="157">
        <v>0.74866310160427807</v>
      </c>
      <c r="P35" s="157">
        <v>0.25094102885821834</v>
      </c>
      <c r="Q35" s="158">
        <v>1.9834224598930477</v>
      </c>
      <c r="R35" s="155">
        <v>1.4184397163120568</v>
      </c>
      <c r="S35" s="55">
        <v>0.1529051987767584</v>
      </c>
      <c r="T35" s="56">
        <v>8.2765957446808525</v>
      </c>
    </row>
    <row r="36" spans="1:20" ht="15" customHeight="1" x14ac:dyDescent="0.2">
      <c r="A36" s="44"/>
      <c r="B36" s="162" t="s">
        <v>317</v>
      </c>
      <c r="C36" s="157">
        <v>0.80909090909090908</v>
      </c>
      <c r="D36" s="157">
        <v>0.72727272727272729</v>
      </c>
      <c r="E36" s="158">
        <v>0.11250000000000004</v>
      </c>
      <c r="F36" s="155">
        <v>0.87653393438517402</v>
      </c>
      <c r="G36" s="155">
        <v>0.64308681672025725</v>
      </c>
      <c r="H36" s="159">
        <v>0.36301026796894553</v>
      </c>
      <c r="I36" s="157">
        <v>0.59823677581863977</v>
      </c>
      <c r="J36" s="157">
        <v>0.65750149432157801</v>
      </c>
      <c r="K36" s="158">
        <v>-9.0136249141286928E-2</v>
      </c>
      <c r="L36" s="155">
        <v>0</v>
      </c>
      <c r="M36" s="155">
        <v>5.9417706476530004E-2</v>
      </c>
      <c r="N36" s="159">
        <v>-1</v>
      </c>
      <c r="O36" s="157">
        <v>0.64171122994652408</v>
      </c>
      <c r="P36" s="157">
        <v>1.0037641154328734</v>
      </c>
      <c r="Q36" s="158">
        <v>-0.36069518716577542</v>
      </c>
      <c r="R36" s="155">
        <v>3.2624113475177303</v>
      </c>
      <c r="S36" s="55">
        <v>3.2110091743119265</v>
      </c>
      <c r="T36" s="56">
        <v>1.6008105369807568E-2</v>
      </c>
    </row>
    <row r="37" spans="1:20" ht="15" customHeight="1" x14ac:dyDescent="0.2">
      <c r="A37" s="44"/>
      <c r="B37" s="162" t="s">
        <v>318</v>
      </c>
      <c r="C37" s="157">
        <v>0.79090909090909089</v>
      </c>
      <c r="D37" s="157">
        <v>0.50909090909090904</v>
      </c>
      <c r="E37" s="158">
        <v>0.5535714285714286</v>
      </c>
      <c r="F37" s="155">
        <v>0.77635862759829699</v>
      </c>
      <c r="G37" s="155">
        <v>0.54415038337867916</v>
      </c>
      <c r="H37" s="159">
        <v>0.42673542335450687</v>
      </c>
      <c r="I37" s="157">
        <v>0.94458438287153657</v>
      </c>
      <c r="J37" s="157">
        <v>0.77704722056186493</v>
      </c>
      <c r="K37" s="158">
        <v>0.21560744041852353</v>
      </c>
      <c r="L37" s="155">
        <v>0.65947242206235013</v>
      </c>
      <c r="M37" s="155">
        <v>0.23767082590612001</v>
      </c>
      <c r="N37" s="159">
        <v>1.7747302158273381</v>
      </c>
      <c r="O37" s="157">
        <v>0.53475935828877008</v>
      </c>
      <c r="P37" s="157">
        <v>0.25094102885821834</v>
      </c>
      <c r="Q37" s="158">
        <v>1.1310160427807485</v>
      </c>
      <c r="R37" s="155">
        <v>0.56737588652482274</v>
      </c>
      <c r="S37" s="55">
        <v>0.1529051987767584</v>
      </c>
      <c r="T37" s="56">
        <v>2.7106382978723409</v>
      </c>
    </row>
    <row r="38" spans="1:20" ht="15" customHeight="1" x14ac:dyDescent="0.2">
      <c r="A38" s="44"/>
      <c r="B38" s="162" t="s">
        <v>319</v>
      </c>
      <c r="C38" s="157">
        <v>0.72727272727272729</v>
      </c>
      <c r="D38" s="157">
        <v>0.61818181818181817</v>
      </c>
      <c r="E38" s="158">
        <v>0.17647058823529416</v>
      </c>
      <c r="F38" s="155">
        <v>0.95166541447533182</v>
      </c>
      <c r="G38" s="155">
        <v>0.61835270838486267</v>
      </c>
      <c r="H38" s="159">
        <v>0.53903330828950669</v>
      </c>
      <c r="I38" s="157">
        <v>0.85012594458438284</v>
      </c>
      <c r="J38" s="157">
        <v>0.74716078900179317</v>
      </c>
      <c r="K38" s="158">
        <v>0.13780856423173793</v>
      </c>
      <c r="L38" s="155">
        <v>0.47961630695443647</v>
      </c>
      <c r="M38" s="155">
        <v>0.59417706476530008</v>
      </c>
      <c r="N38" s="159">
        <v>-0.19280575539568345</v>
      </c>
      <c r="O38" s="157">
        <v>0.32085561497326204</v>
      </c>
      <c r="P38" s="157">
        <v>0.50188205771643668</v>
      </c>
      <c r="Q38" s="158">
        <v>-0.36069518716577542</v>
      </c>
      <c r="R38" s="155">
        <v>0.56737588652482274</v>
      </c>
      <c r="S38" s="55">
        <v>0.3058103975535168</v>
      </c>
      <c r="T38" s="56">
        <v>0.85531914893617045</v>
      </c>
    </row>
    <row r="39" spans="1:20" ht="15" customHeight="1" x14ac:dyDescent="0.2">
      <c r="A39" s="44"/>
      <c r="B39" s="162" t="s">
        <v>320</v>
      </c>
      <c r="C39" s="157">
        <v>0.71818181818181814</v>
      </c>
      <c r="D39" s="157">
        <v>0.92727272727272725</v>
      </c>
      <c r="E39" s="158">
        <v>-0.22549019607843135</v>
      </c>
      <c r="F39" s="155">
        <v>0.70122714750813919</v>
      </c>
      <c r="G39" s="155">
        <v>0.81622557506801885</v>
      </c>
      <c r="H39" s="159">
        <v>-0.14089049776502827</v>
      </c>
      <c r="I39" s="157">
        <v>1.2909319899244331</v>
      </c>
      <c r="J39" s="157">
        <v>1.5839808726838016</v>
      </c>
      <c r="K39" s="158">
        <v>-0.18500784183261265</v>
      </c>
      <c r="L39" s="155">
        <v>5.9952038369304558E-2</v>
      </c>
      <c r="M39" s="155">
        <v>0.41592394533571003</v>
      </c>
      <c r="N39" s="159">
        <v>-0.85585817060637204</v>
      </c>
      <c r="O39" s="157">
        <v>0.85561497326203206</v>
      </c>
      <c r="P39" s="157">
        <v>0.75282308657465491</v>
      </c>
      <c r="Q39" s="158">
        <v>0.13654188948306589</v>
      </c>
      <c r="R39" s="155">
        <v>0.14184397163120568</v>
      </c>
      <c r="S39" s="55">
        <v>0.45871559633027525</v>
      </c>
      <c r="T39" s="56">
        <v>-0.69078014184397163</v>
      </c>
    </row>
    <row r="40" spans="1:20" ht="15" customHeight="1" x14ac:dyDescent="0.2">
      <c r="A40" s="44"/>
      <c r="B40" s="162" t="s">
        <v>321</v>
      </c>
      <c r="C40" s="157">
        <v>0.68181818181818177</v>
      </c>
      <c r="D40" s="157">
        <v>0.89090909090909087</v>
      </c>
      <c r="E40" s="158">
        <v>-0.23469387755102045</v>
      </c>
      <c r="F40" s="155">
        <v>0.47583270723766591</v>
      </c>
      <c r="G40" s="155">
        <v>0.44521395003710118</v>
      </c>
      <c r="H40" s="159">
        <v>6.8773130756601741E-2</v>
      </c>
      <c r="I40" s="157">
        <v>1.5743073047858942</v>
      </c>
      <c r="J40" s="157">
        <v>2.1518230723251643</v>
      </c>
      <c r="K40" s="158">
        <v>-0.26838441085922193</v>
      </c>
      <c r="L40" s="155">
        <v>5.9952038369304558E-2</v>
      </c>
      <c r="M40" s="155">
        <v>0.29708853238265004</v>
      </c>
      <c r="N40" s="159">
        <v>-0.79820143884892092</v>
      </c>
      <c r="O40" s="157">
        <v>0.21390374331550802</v>
      </c>
      <c r="P40" s="157">
        <v>0.12547051442910917</v>
      </c>
      <c r="Q40" s="158">
        <v>0.70481283422459873</v>
      </c>
      <c r="R40" s="155">
        <v>0.42553191489361702</v>
      </c>
      <c r="S40" s="55">
        <v>0</v>
      </c>
      <c r="T40" s="56" t="s">
        <v>347</v>
      </c>
    </row>
    <row r="41" spans="1:20" ht="15" customHeight="1" x14ac:dyDescent="0.2">
      <c r="A41" s="44"/>
      <c r="B41" s="162" t="s">
        <v>322</v>
      </c>
      <c r="C41" s="157">
        <v>0.63636363636363635</v>
      </c>
      <c r="D41" s="157">
        <v>0.45454545454545453</v>
      </c>
      <c r="E41" s="158">
        <v>0.40000000000000013</v>
      </c>
      <c r="F41" s="155">
        <v>0.42574505384422739</v>
      </c>
      <c r="G41" s="155">
        <v>0.19787286668315607</v>
      </c>
      <c r="H41" s="159">
        <v>1.1516090658652645</v>
      </c>
      <c r="I41" s="157">
        <v>0.47229219143576828</v>
      </c>
      <c r="J41" s="157">
        <v>0.38852361028093246</v>
      </c>
      <c r="K41" s="158">
        <v>0.21560744041852353</v>
      </c>
      <c r="L41" s="155">
        <v>0.95923261390887293</v>
      </c>
      <c r="M41" s="155">
        <v>0.83184789067142006</v>
      </c>
      <c r="N41" s="159">
        <v>0.1531346351490237</v>
      </c>
      <c r="O41" s="157">
        <v>0.74866310160427807</v>
      </c>
      <c r="P41" s="157">
        <v>0.25094102885821834</v>
      </c>
      <c r="Q41" s="158">
        <v>1.9834224598930477</v>
      </c>
      <c r="R41" s="155">
        <v>0.70921985815602839</v>
      </c>
      <c r="S41" s="55">
        <v>0.45871559633027525</v>
      </c>
      <c r="T41" s="56">
        <v>0.54609929078014185</v>
      </c>
    </row>
    <row r="42" spans="1:20" ht="15" customHeight="1" x14ac:dyDescent="0.2">
      <c r="A42" s="44"/>
      <c r="B42" s="162" t="s">
        <v>323</v>
      </c>
      <c r="C42" s="157">
        <v>0.51818181818181819</v>
      </c>
      <c r="D42" s="157">
        <v>0.60909090909090913</v>
      </c>
      <c r="E42" s="158">
        <v>-0.14925373134328357</v>
      </c>
      <c r="F42" s="155">
        <v>0.3506135737540696</v>
      </c>
      <c r="G42" s="155">
        <v>0.44521395003710118</v>
      </c>
      <c r="H42" s="159">
        <v>-0.21248295628460923</v>
      </c>
      <c r="I42" s="157">
        <v>0.28337531486146095</v>
      </c>
      <c r="J42" s="157">
        <v>0.20920502092050208</v>
      </c>
      <c r="K42" s="158">
        <v>0.35453400503778343</v>
      </c>
      <c r="L42" s="155">
        <v>1.3788968824940049</v>
      </c>
      <c r="M42" s="155">
        <v>1.6042780748663101</v>
      </c>
      <c r="N42" s="159">
        <v>-0.14048760991207032</v>
      </c>
      <c r="O42" s="157">
        <v>0.32085561497326204</v>
      </c>
      <c r="P42" s="157">
        <v>0.75282308657465491</v>
      </c>
      <c r="Q42" s="158">
        <v>-0.57379679144385021</v>
      </c>
      <c r="R42" s="155">
        <v>0.28368794326241137</v>
      </c>
      <c r="S42" s="55">
        <v>0.45871559633027525</v>
      </c>
      <c r="T42" s="56">
        <v>-0.38156028368794326</v>
      </c>
    </row>
    <row r="43" spans="1:20" ht="15" customHeight="1" x14ac:dyDescent="0.2">
      <c r="A43" s="44"/>
      <c r="B43" s="162" t="s">
        <v>324</v>
      </c>
      <c r="C43" s="157">
        <v>0.5</v>
      </c>
      <c r="D43" s="157">
        <v>0.67272727272727273</v>
      </c>
      <c r="E43" s="158">
        <v>-0.2567567567567568</v>
      </c>
      <c r="F43" s="155">
        <v>0.42574505384422739</v>
      </c>
      <c r="G43" s="155">
        <v>0.46994805837249565</v>
      </c>
      <c r="H43" s="159">
        <v>-9.4059340688309789E-2</v>
      </c>
      <c r="I43" s="157">
        <v>0.75566750629722923</v>
      </c>
      <c r="J43" s="157">
        <v>1.0460251046025104</v>
      </c>
      <c r="K43" s="158">
        <v>-0.27758186397984885</v>
      </c>
      <c r="L43" s="155">
        <v>0.17985611510791366</v>
      </c>
      <c r="M43" s="155">
        <v>0.83184789067142006</v>
      </c>
      <c r="N43" s="159">
        <v>-0.78378725590955811</v>
      </c>
      <c r="O43" s="157">
        <v>0.42780748663101603</v>
      </c>
      <c r="P43" s="157">
        <v>0.37641154328732745</v>
      </c>
      <c r="Q43" s="158">
        <v>0.13654188948306589</v>
      </c>
      <c r="R43" s="155">
        <v>0.14184397163120568</v>
      </c>
      <c r="S43" s="55">
        <v>0.3058103975535168</v>
      </c>
      <c r="T43" s="56">
        <v>-0.53617021276595733</v>
      </c>
    </row>
    <row r="44" spans="1:20" ht="15" customHeight="1" x14ac:dyDescent="0.2">
      <c r="A44" s="44"/>
      <c r="B44" s="162" t="s">
        <v>325</v>
      </c>
      <c r="C44" s="157">
        <v>0.5</v>
      </c>
      <c r="D44" s="157">
        <v>0.79090909090909089</v>
      </c>
      <c r="E44" s="158">
        <v>-0.36781609195402298</v>
      </c>
      <c r="F44" s="155">
        <v>0.45078888054094668</v>
      </c>
      <c r="G44" s="155">
        <v>0.49468216670789017</v>
      </c>
      <c r="H44" s="159">
        <v>-8.8730277986476258E-2</v>
      </c>
      <c r="I44" s="157">
        <v>0.34634760705289674</v>
      </c>
      <c r="J44" s="157">
        <v>0.41841004184100417</v>
      </c>
      <c r="K44" s="158">
        <v>-0.1722292191435767</v>
      </c>
      <c r="L44" s="155">
        <v>0.35971223021582732</v>
      </c>
      <c r="M44" s="155">
        <v>0.95068330362448006</v>
      </c>
      <c r="N44" s="159">
        <v>-0.62162769784172656</v>
      </c>
      <c r="O44" s="157">
        <v>0.64171122994652408</v>
      </c>
      <c r="P44" s="157">
        <v>0.50188205771643668</v>
      </c>
      <c r="Q44" s="158">
        <v>0.27860962566844916</v>
      </c>
      <c r="R44" s="155">
        <v>0.42553191489361702</v>
      </c>
      <c r="S44" s="55">
        <v>0.45871559633027525</v>
      </c>
      <c r="T44" s="56">
        <v>-7.2340425531914887E-2</v>
      </c>
    </row>
    <row r="45" spans="1:20" ht="15" customHeight="1" x14ac:dyDescent="0.2">
      <c r="A45" s="44"/>
      <c r="B45" s="162" t="s">
        <v>326</v>
      </c>
      <c r="C45" s="157">
        <v>0.43636363636363634</v>
      </c>
      <c r="D45" s="157">
        <v>0.5636363636363636</v>
      </c>
      <c r="E45" s="158">
        <v>-0.22580645161290325</v>
      </c>
      <c r="F45" s="155">
        <v>0.42574505384422739</v>
      </c>
      <c r="G45" s="155">
        <v>0.37101162503091761</v>
      </c>
      <c r="H45" s="159">
        <v>0.14752483512814107</v>
      </c>
      <c r="I45" s="157">
        <v>0.22040302267002518</v>
      </c>
      <c r="J45" s="157">
        <v>0.2988643156007173</v>
      </c>
      <c r="K45" s="158">
        <v>-0.26253148614609578</v>
      </c>
      <c r="L45" s="155">
        <v>0.71942446043165464</v>
      </c>
      <c r="M45" s="155">
        <v>1.1289364230540702</v>
      </c>
      <c r="N45" s="159">
        <v>-0.36274138583869753</v>
      </c>
      <c r="O45" s="157">
        <v>0.32085561497326204</v>
      </c>
      <c r="P45" s="157">
        <v>1.0037641154328734</v>
      </c>
      <c r="Q45" s="158">
        <v>-0.68034759358288777</v>
      </c>
      <c r="R45" s="155">
        <v>0.14184397163120568</v>
      </c>
      <c r="S45" s="55">
        <v>0.6116207951070336</v>
      </c>
      <c r="T45" s="56">
        <v>-0.76808510638297867</v>
      </c>
    </row>
    <row r="46" spans="1:20" ht="15" customHeight="1" x14ac:dyDescent="0.2">
      <c r="A46" s="44"/>
      <c r="B46" s="162" t="s">
        <v>327</v>
      </c>
      <c r="C46" s="157">
        <v>0.40909090909090912</v>
      </c>
      <c r="D46" s="157">
        <v>0.27272727272727271</v>
      </c>
      <c r="E46" s="158">
        <v>0.50000000000000022</v>
      </c>
      <c r="F46" s="155">
        <v>0.30052592036063108</v>
      </c>
      <c r="G46" s="155">
        <v>0.22260697501855059</v>
      </c>
      <c r="H46" s="159">
        <v>0.3500292177978126</v>
      </c>
      <c r="I46" s="157">
        <v>0.7871536523929471</v>
      </c>
      <c r="J46" s="157">
        <v>0.47818290496114763</v>
      </c>
      <c r="K46" s="158">
        <v>0.64613507556675076</v>
      </c>
      <c r="L46" s="155">
        <v>0.17985611510791366</v>
      </c>
      <c r="M46" s="155">
        <v>0.11883541295306001</v>
      </c>
      <c r="N46" s="159">
        <v>0.51348920863309355</v>
      </c>
      <c r="O46" s="157">
        <v>0.10695187165775401</v>
      </c>
      <c r="P46" s="157">
        <v>0</v>
      </c>
      <c r="Q46" s="158" t="s">
        <v>347</v>
      </c>
      <c r="R46" s="155">
        <v>0.42553191489361702</v>
      </c>
      <c r="S46" s="55">
        <v>0.45871559633027525</v>
      </c>
      <c r="T46" s="56">
        <v>-7.2340425531914887E-2</v>
      </c>
    </row>
    <row r="47" spans="1:20" ht="15" customHeight="1" x14ac:dyDescent="0.2">
      <c r="A47" s="44"/>
      <c r="B47" s="162" t="s">
        <v>328</v>
      </c>
      <c r="C47" s="157">
        <v>0.40909090909090912</v>
      </c>
      <c r="D47" s="157">
        <v>0.36363636363636365</v>
      </c>
      <c r="E47" s="158">
        <v>0.125</v>
      </c>
      <c r="F47" s="155">
        <v>0.3506135737540696</v>
      </c>
      <c r="G47" s="155">
        <v>0.12367054167697254</v>
      </c>
      <c r="H47" s="159">
        <v>1.8350613573754067</v>
      </c>
      <c r="I47" s="157">
        <v>0.22040302267002518</v>
      </c>
      <c r="J47" s="157">
        <v>0.41841004184100417</v>
      </c>
      <c r="K47" s="158">
        <v>-0.47323677581863977</v>
      </c>
      <c r="L47" s="155">
        <v>0.53956834532374098</v>
      </c>
      <c r="M47" s="155">
        <v>0.41592394533571003</v>
      </c>
      <c r="N47" s="159">
        <v>0.29727646454265155</v>
      </c>
      <c r="O47" s="157">
        <v>0.42780748663101603</v>
      </c>
      <c r="P47" s="157">
        <v>0.37641154328732745</v>
      </c>
      <c r="Q47" s="158">
        <v>0.13654188948306589</v>
      </c>
      <c r="R47" s="155">
        <v>0.42553191489361702</v>
      </c>
      <c r="S47" s="55">
        <v>0.6116207951070336</v>
      </c>
      <c r="T47" s="56">
        <v>-0.30425531914893611</v>
      </c>
    </row>
    <row r="48" spans="1:20" ht="12.95" customHeight="1" x14ac:dyDescent="0.2">
      <c r="A48" s="44"/>
      <c r="B48" s="162" t="s">
        <v>329</v>
      </c>
      <c r="C48" s="157">
        <v>0.39090909090909093</v>
      </c>
      <c r="D48" s="157">
        <v>0.39090909090909093</v>
      </c>
      <c r="E48" s="158">
        <v>0</v>
      </c>
      <c r="F48" s="155">
        <v>0.37565740045078888</v>
      </c>
      <c r="G48" s="155">
        <v>0.22260697501855059</v>
      </c>
      <c r="H48" s="159">
        <v>0.68753652224726602</v>
      </c>
      <c r="I48" s="157">
        <v>0.37783375314861462</v>
      </c>
      <c r="J48" s="157">
        <v>0.47818290496114763</v>
      </c>
      <c r="K48" s="158">
        <v>-0.20985516372795965</v>
      </c>
      <c r="L48" s="155">
        <v>0.29976019184652281</v>
      </c>
      <c r="M48" s="155">
        <v>0.23767082590612001</v>
      </c>
      <c r="N48" s="159">
        <v>0.26124100719424481</v>
      </c>
      <c r="O48" s="157">
        <v>0.10695187165775401</v>
      </c>
      <c r="P48" s="157">
        <v>0.75282308657465491</v>
      </c>
      <c r="Q48" s="158">
        <v>-0.85793226381461674</v>
      </c>
      <c r="R48" s="155">
        <v>0.56737588652482274</v>
      </c>
      <c r="S48" s="55">
        <v>1.070336391437309</v>
      </c>
      <c r="T48" s="56">
        <v>-0.46990881458966571</v>
      </c>
    </row>
    <row r="49" spans="1:20" ht="15" customHeight="1" x14ac:dyDescent="0.2">
      <c r="A49" s="44"/>
      <c r="B49" s="162" t="s">
        <v>330</v>
      </c>
      <c r="C49" s="157">
        <v>0.35454545454545455</v>
      </c>
      <c r="D49" s="157">
        <v>0.2818181818181818</v>
      </c>
      <c r="E49" s="158">
        <v>0.25806451612903225</v>
      </c>
      <c r="F49" s="155">
        <v>0.15026296018031554</v>
      </c>
      <c r="G49" s="155">
        <v>7.4202325006183525E-2</v>
      </c>
      <c r="H49" s="159">
        <v>1.0250438266967192</v>
      </c>
      <c r="I49" s="157">
        <v>0.31486146095717882</v>
      </c>
      <c r="J49" s="157">
        <v>0.2988643156007173</v>
      </c>
      <c r="K49" s="158">
        <v>5.3526448362720247E-2</v>
      </c>
      <c r="L49" s="155">
        <v>0.17985611510791366</v>
      </c>
      <c r="M49" s="155">
        <v>0.23767082590612001</v>
      </c>
      <c r="N49" s="159">
        <v>-0.24325539568345322</v>
      </c>
      <c r="O49" s="157">
        <v>0.10695187165775401</v>
      </c>
      <c r="P49" s="157">
        <v>0.12547051442910917</v>
      </c>
      <c r="Q49" s="158">
        <v>-0.14759358288770064</v>
      </c>
      <c r="R49" s="155">
        <v>2.5531914893617023</v>
      </c>
      <c r="S49" s="55">
        <v>1.9877675840978593</v>
      </c>
      <c r="T49" s="56">
        <v>0.28445171849427187</v>
      </c>
    </row>
    <row r="50" spans="1:20" ht="15" customHeight="1" x14ac:dyDescent="0.2">
      <c r="A50" s="44"/>
      <c r="B50" s="162" t="s">
        <v>331</v>
      </c>
      <c r="C50" s="157">
        <v>0.33636363636363636</v>
      </c>
      <c r="D50" s="157">
        <v>0.31818181818181818</v>
      </c>
      <c r="E50" s="158">
        <v>5.7142857142857162E-2</v>
      </c>
      <c r="F50" s="155">
        <v>0.30052592036063108</v>
      </c>
      <c r="G50" s="155">
        <v>0.17313875834776157</v>
      </c>
      <c r="H50" s="159">
        <v>0.73575185145433064</v>
      </c>
      <c r="I50" s="157">
        <v>0.18891687657430731</v>
      </c>
      <c r="J50" s="157">
        <v>0.38852361028093246</v>
      </c>
      <c r="K50" s="158">
        <v>-0.51375702383259059</v>
      </c>
      <c r="L50" s="155">
        <v>0.23980815347721823</v>
      </c>
      <c r="M50" s="155">
        <v>0.29708853238265004</v>
      </c>
      <c r="N50" s="159">
        <v>-0.19280575539568345</v>
      </c>
      <c r="O50" s="157">
        <v>0.42780748663101603</v>
      </c>
      <c r="P50" s="157">
        <v>0.12547051442910917</v>
      </c>
      <c r="Q50" s="158">
        <v>2.4096256684491975</v>
      </c>
      <c r="R50" s="155">
        <v>0.85106382978723405</v>
      </c>
      <c r="S50" s="55">
        <v>0.6116207951070336</v>
      </c>
      <c r="T50" s="56">
        <v>0.39148936170212778</v>
      </c>
    </row>
    <row r="51" spans="1:20" x14ac:dyDescent="0.2">
      <c r="A51" s="44"/>
      <c r="B51" s="162" t="s">
        <v>332</v>
      </c>
      <c r="C51" s="157">
        <v>0.32727272727272727</v>
      </c>
      <c r="D51" s="157">
        <v>0.30909090909090908</v>
      </c>
      <c r="E51" s="158">
        <v>5.8823529411764719E-2</v>
      </c>
      <c r="F51" s="155">
        <v>0.22539444027047334</v>
      </c>
      <c r="G51" s="155">
        <v>0.27207519168933958</v>
      </c>
      <c r="H51" s="159">
        <v>-0.17157297998770571</v>
      </c>
      <c r="I51" s="157">
        <v>0.22</v>
      </c>
      <c r="J51" s="157">
        <v>0.17931858936043035</v>
      </c>
      <c r="K51" s="158">
        <v>0.22686666666666677</v>
      </c>
      <c r="L51" s="155">
        <v>0.53956834532374098</v>
      </c>
      <c r="M51" s="155">
        <v>0.47534165181224003</v>
      </c>
      <c r="N51" s="159">
        <v>0.13511690647482011</v>
      </c>
      <c r="O51" s="157">
        <v>0.21390374331550802</v>
      </c>
      <c r="P51" s="157">
        <v>0.37641154328732745</v>
      </c>
      <c r="Q51" s="158">
        <v>-0.43172905525846705</v>
      </c>
      <c r="R51" s="155">
        <v>0.28368794326241137</v>
      </c>
      <c r="S51" s="55">
        <v>0.1529051987767584</v>
      </c>
      <c r="T51" s="56">
        <v>0.85531914893617045</v>
      </c>
    </row>
    <row r="52" spans="1:20" x14ac:dyDescent="0.2">
      <c r="A52" s="44"/>
      <c r="B52" s="162" t="s">
        <v>333</v>
      </c>
      <c r="C52" s="157">
        <v>0.24545454545454545</v>
      </c>
      <c r="D52" s="157">
        <v>0.29090909090909089</v>
      </c>
      <c r="E52" s="158">
        <v>-0.15625</v>
      </c>
      <c r="F52" s="155">
        <v>0.1753067868770348</v>
      </c>
      <c r="G52" s="155">
        <v>0.19787286668315607</v>
      </c>
      <c r="H52" s="159">
        <v>-0.11404332582018539</v>
      </c>
      <c r="I52" s="157">
        <v>0.18891687657430731</v>
      </c>
      <c r="J52" s="157">
        <v>0.23909145248057381</v>
      </c>
      <c r="K52" s="158">
        <v>-0.20985516372795965</v>
      </c>
      <c r="L52" s="155">
        <v>0.41966426858513189</v>
      </c>
      <c r="M52" s="155">
        <v>0.35650623885918004</v>
      </c>
      <c r="N52" s="159">
        <v>0.17715827338129486</v>
      </c>
      <c r="O52" s="157">
        <v>0</v>
      </c>
      <c r="P52" s="157">
        <v>0.50188205771643668</v>
      </c>
      <c r="Q52" s="158">
        <v>-1</v>
      </c>
      <c r="R52" s="155">
        <v>0.70921985815602839</v>
      </c>
      <c r="S52" s="55">
        <v>0.1529051987767584</v>
      </c>
      <c r="T52" s="56">
        <v>3.6382978723404262</v>
      </c>
    </row>
    <row r="53" spans="1:20" x14ac:dyDescent="0.2">
      <c r="A53" s="44"/>
      <c r="B53" s="162" t="s">
        <v>203</v>
      </c>
      <c r="C53" s="157">
        <v>0.23636363636363636</v>
      </c>
      <c r="D53" s="157">
        <v>8.1818181818181818E-2</v>
      </c>
      <c r="E53" s="158">
        <v>1.8888888888888888</v>
      </c>
      <c r="F53" s="155">
        <v>0.22539444027047334</v>
      </c>
      <c r="G53" s="155">
        <v>9.8936433341578034E-2</v>
      </c>
      <c r="H53" s="159">
        <v>1.2781743050338092</v>
      </c>
      <c r="I53" s="157">
        <v>0.25188916876574308</v>
      </c>
      <c r="J53" s="157">
        <v>2.9886431560071727E-2</v>
      </c>
      <c r="K53" s="158">
        <v>7.4282115869017638</v>
      </c>
      <c r="L53" s="155">
        <v>0.29976019184652281</v>
      </c>
      <c r="M53" s="155">
        <v>5.9417706476530004E-2</v>
      </c>
      <c r="N53" s="159">
        <v>4.0449640287769792</v>
      </c>
      <c r="O53" s="157">
        <v>0.10695187165775401</v>
      </c>
      <c r="P53" s="157">
        <v>0</v>
      </c>
      <c r="Q53" s="158" t="s">
        <v>347</v>
      </c>
      <c r="R53" s="155">
        <v>0.42553191489361702</v>
      </c>
      <c r="S53" s="55">
        <v>0.45871559633027525</v>
      </c>
      <c r="T53" s="56">
        <v>-7.2340425531914887E-2</v>
      </c>
    </row>
    <row r="54" spans="1:20" x14ac:dyDescent="0.2">
      <c r="A54" s="44"/>
      <c r="B54" s="162" t="s">
        <v>334</v>
      </c>
      <c r="C54" s="157">
        <v>0.22727272727272727</v>
      </c>
      <c r="D54" s="157">
        <v>0.29090909090909089</v>
      </c>
      <c r="E54" s="158">
        <v>-0.21875</v>
      </c>
      <c r="F54" s="155">
        <v>0.25043826696719257</v>
      </c>
      <c r="G54" s="155">
        <v>0.32154340836012862</v>
      </c>
      <c r="H54" s="159">
        <v>-0.22113698973203111</v>
      </c>
      <c r="I54" s="157">
        <v>0.28337531486146095</v>
      </c>
      <c r="J54" s="157">
        <v>0.17931858936043035</v>
      </c>
      <c r="K54" s="158">
        <v>0.5802896725440807</v>
      </c>
      <c r="L54" s="155">
        <v>0.17985611510791366</v>
      </c>
      <c r="M54" s="155">
        <v>0.35650623885918004</v>
      </c>
      <c r="N54" s="159">
        <v>-0.49550359712230219</v>
      </c>
      <c r="O54" s="157">
        <v>0.10695187165775401</v>
      </c>
      <c r="P54" s="157">
        <v>0.12547051442910917</v>
      </c>
      <c r="Q54" s="158">
        <v>-0.14759358288770064</v>
      </c>
      <c r="R54" s="155">
        <v>0.14184397163120568</v>
      </c>
      <c r="S54" s="55">
        <v>0.45871559633027525</v>
      </c>
      <c r="T54" s="56">
        <v>-0.69078014184397163</v>
      </c>
    </row>
    <row r="55" spans="1:20" x14ac:dyDescent="0.2">
      <c r="A55" s="44"/>
      <c r="B55" s="162" t="s">
        <v>335</v>
      </c>
      <c r="C55" s="157">
        <v>0.21818181818181817</v>
      </c>
      <c r="D55" s="157">
        <v>6.363636363636363E-2</v>
      </c>
      <c r="E55" s="158">
        <v>2.4285714285714288</v>
      </c>
      <c r="F55" s="155">
        <v>0.20035061357375408</v>
      </c>
      <c r="G55" s="155">
        <v>7.4202325006183525E-2</v>
      </c>
      <c r="H55" s="159">
        <v>1.7000584355956261</v>
      </c>
      <c r="I55" s="157">
        <v>0.25188916876574308</v>
      </c>
      <c r="J55" s="157">
        <v>5.9772863120143453E-2</v>
      </c>
      <c r="K55" s="158">
        <v>3.2141057934508819</v>
      </c>
      <c r="L55" s="155">
        <v>0.17985611510791366</v>
      </c>
      <c r="M55" s="155">
        <v>5.9417706476530004E-2</v>
      </c>
      <c r="N55" s="159">
        <v>2.0269784172661871</v>
      </c>
      <c r="O55" s="157">
        <v>0.21390374331550802</v>
      </c>
      <c r="P55" s="157">
        <v>0</v>
      </c>
      <c r="Q55" s="158" t="s">
        <v>347</v>
      </c>
      <c r="R55" s="155">
        <v>0.14184397163120568</v>
      </c>
      <c r="S55" s="55">
        <v>0.1529051987767584</v>
      </c>
      <c r="T55" s="56">
        <v>-7.2340425531914776E-2</v>
      </c>
    </row>
    <row r="56" spans="1:20" x14ac:dyDescent="0.2">
      <c r="A56" s="44"/>
      <c r="B56" s="162" t="s">
        <v>336</v>
      </c>
      <c r="C56" s="157">
        <v>0.18181818181818182</v>
      </c>
      <c r="D56" s="157">
        <v>0.15454545454545454</v>
      </c>
      <c r="E56" s="158">
        <v>0.17647058823529416</v>
      </c>
      <c r="F56" s="155">
        <v>0.20035061357375408</v>
      </c>
      <c r="G56" s="155">
        <v>0.12367054167697254</v>
      </c>
      <c r="H56" s="159">
        <v>0.62003506135737552</v>
      </c>
      <c r="I56" s="157">
        <v>0.22040302267002518</v>
      </c>
      <c r="J56" s="157">
        <v>0.26897788404064554</v>
      </c>
      <c r="K56" s="158">
        <v>-0.18059054016232856</v>
      </c>
      <c r="L56" s="155">
        <v>0.23980815347721823</v>
      </c>
      <c r="M56" s="155">
        <v>0.11883541295306001</v>
      </c>
      <c r="N56" s="159">
        <v>1.0179856115107917</v>
      </c>
      <c r="O56" s="157">
        <v>0.10695187165775401</v>
      </c>
      <c r="P56" s="157">
        <v>0</v>
      </c>
      <c r="Q56" s="158" t="s">
        <v>347</v>
      </c>
      <c r="R56" s="155">
        <v>0</v>
      </c>
      <c r="S56" s="55">
        <v>0.1529051987767584</v>
      </c>
      <c r="T56" s="56">
        <v>-1</v>
      </c>
    </row>
    <row r="57" spans="1:20" x14ac:dyDescent="0.2">
      <c r="A57" s="44"/>
      <c r="B57" s="162" t="s">
        <v>337</v>
      </c>
      <c r="C57" s="157">
        <v>0.15454545454545454</v>
      </c>
      <c r="D57" s="157">
        <v>9.0909090909090912E-2</v>
      </c>
      <c r="E57" s="158">
        <v>0.7</v>
      </c>
      <c r="F57" s="155">
        <v>0.15026296018031554</v>
      </c>
      <c r="G57" s="155">
        <v>9.8936433341578034E-2</v>
      </c>
      <c r="H57" s="159">
        <v>0.51878287002253942</v>
      </c>
      <c r="I57" s="157">
        <v>9.4458438287153654E-2</v>
      </c>
      <c r="J57" s="157">
        <v>5.9772863120143453E-2</v>
      </c>
      <c r="K57" s="158">
        <v>0.5802896725440807</v>
      </c>
      <c r="L57" s="155">
        <v>0.29976019184652281</v>
      </c>
      <c r="M57" s="155">
        <v>0</v>
      </c>
      <c r="N57" s="159" t="s">
        <v>347</v>
      </c>
      <c r="O57" s="157">
        <v>0.10695187165775401</v>
      </c>
      <c r="P57" s="157">
        <v>0.50188205771643668</v>
      </c>
      <c r="Q57" s="158">
        <v>-0.7868983957219251</v>
      </c>
      <c r="R57" s="155">
        <v>0.14184397163120568</v>
      </c>
      <c r="S57" s="55">
        <v>0</v>
      </c>
      <c r="T57" s="56" t="s">
        <v>347</v>
      </c>
    </row>
    <row r="58" spans="1:20" x14ac:dyDescent="0.2">
      <c r="A58" s="44"/>
      <c r="B58" s="162" t="s">
        <v>70</v>
      </c>
      <c r="C58" s="157">
        <v>0.10909090909090909</v>
      </c>
      <c r="D58" s="157">
        <v>0.19090909090909092</v>
      </c>
      <c r="E58" s="158">
        <v>-0.4285714285714286</v>
      </c>
      <c r="F58" s="155">
        <v>5.0087653393438521E-2</v>
      </c>
      <c r="G58" s="155">
        <v>0.2968093000247341</v>
      </c>
      <c r="H58" s="159">
        <v>-0.8312463477752734</v>
      </c>
      <c r="I58" s="157">
        <v>0.15743073047858941</v>
      </c>
      <c r="J58" s="157">
        <v>0.11954572624028691</v>
      </c>
      <c r="K58" s="158">
        <v>0.31690806045340048</v>
      </c>
      <c r="L58" s="155">
        <v>0.17985611510791366</v>
      </c>
      <c r="M58" s="155">
        <v>0.23767082590612001</v>
      </c>
      <c r="N58" s="159">
        <v>-0.24325539568345322</v>
      </c>
      <c r="O58" s="157">
        <v>0</v>
      </c>
      <c r="P58" s="157">
        <v>0</v>
      </c>
      <c r="Q58" s="158" t="s">
        <v>347</v>
      </c>
      <c r="R58" s="155">
        <v>0</v>
      </c>
      <c r="S58" s="55">
        <v>0</v>
      </c>
      <c r="T58" s="56" t="s">
        <v>347</v>
      </c>
    </row>
    <row r="59" spans="1:20" x14ac:dyDescent="0.2">
      <c r="A59" s="44"/>
      <c r="B59" s="162" t="s">
        <v>338</v>
      </c>
      <c r="C59" s="157">
        <v>9.0909090909090912E-2</v>
      </c>
      <c r="D59" s="157">
        <v>0.10909090909090909</v>
      </c>
      <c r="E59" s="158">
        <v>-0.16666666666666663</v>
      </c>
      <c r="F59" s="155">
        <v>0.10017530678687704</v>
      </c>
      <c r="G59" s="155">
        <v>0.17313875834776157</v>
      </c>
      <c r="H59" s="159">
        <v>-0.42141604951522305</v>
      </c>
      <c r="I59" s="157">
        <v>0.12594458438287154</v>
      </c>
      <c r="J59" s="157">
        <v>5.9772863120143453E-2</v>
      </c>
      <c r="K59" s="158">
        <v>1.1070528967254409</v>
      </c>
      <c r="L59" s="155">
        <v>5.9952038369304558E-2</v>
      </c>
      <c r="M59" s="155">
        <v>5.9417706476530004E-2</v>
      </c>
      <c r="N59" s="159">
        <v>8.9928057553958496E-3</v>
      </c>
      <c r="O59" s="157">
        <v>0</v>
      </c>
      <c r="P59" s="157">
        <v>0.12547051442910917</v>
      </c>
      <c r="Q59" s="158">
        <v>-1</v>
      </c>
      <c r="R59" s="155">
        <v>0</v>
      </c>
      <c r="S59" s="55">
        <v>0.1529051987767584</v>
      </c>
      <c r="T59" s="56">
        <v>-1</v>
      </c>
    </row>
    <row r="60" spans="1:20" x14ac:dyDescent="0.2">
      <c r="A60" s="44"/>
      <c r="B60" s="162" t="s">
        <v>339</v>
      </c>
      <c r="C60" s="157">
        <v>8.1818181818181818E-2</v>
      </c>
      <c r="D60" s="157">
        <v>7.2727272727272724E-2</v>
      </c>
      <c r="E60" s="158">
        <v>0.125</v>
      </c>
      <c r="F60" s="155">
        <v>0.12521913348359628</v>
      </c>
      <c r="G60" s="155">
        <v>9.8936433341578034E-2</v>
      </c>
      <c r="H60" s="159">
        <v>0.26565239168544941</v>
      </c>
      <c r="I60" s="157">
        <v>6.2972292191435769E-2</v>
      </c>
      <c r="J60" s="157">
        <v>2.9886431560071727E-2</v>
      </c>
      <c r="K60" s="158">
        <v>1.1070528967254409</v>
      </c>
      <c r="L60" s="155">
        <v>0.11990407673860912</v>
      </c>
      <c r="M60" s="155">
        <v>0.17825311942959002</v>
      </c>
      <c r="N60" s="159">
        <v>-0.32733812949640284</v>
      </c>
      <c r="O60" s="157">
        <v>0</v>
      </c>
      <c r="P60" s="157">
        <v>0</v>
      </c>
      <c r="Q60" s="158" t="s">
        <v>347</v>
      </c>
      <c r="R60" s="155">
        <v>0</v>
      </c>
      <c r="S60" s="55">
        <v>0</v>
      </c>
      <c r="T60" s="56" t="s">
        <v>347</v>
      </c>
    </row>
    <row r="61" spans="1:20" x14ac:dyDescent="0.2">
      <c r="A61" s="44"/>
      <c r="B61" s="162" t="s">
        <v>340</v>
      </c>
      <c r="C61" s="157">
        <v>7.2727272727272724E-2</v>
      </c>
      <c r="D61" s="157">
        <v>0.17272727272727273</v>
      </c>
      <c r="E61" s="158">
        <v>-0.57894736842105265</v>
      </c>
      <c r="F61" s="155">
        <v>5.0087653393438521E-2</v>
      </c>
      <c r="G61" s="155">
        <v>0.12367054167697254</v>
      </c>
      <c r="H61" s="159">
        <v>-0.59499123466065607</v>
      </c>
      <c r="I61" s="157">
        <v>0</v>
      </c>
      <c r="J61" s="157">
        <v>8.9659294680215176E-2</v>
      </c>
      <c r="K61" s="158">
        <v>-1</v>
      </c>
      <c r="L61" s="155">
        <v>0.23980815347721823</v>
      </c>
      <c r="M61" s="155">
        <v>0.47534165181224003</v>
      </c>
      <c r="N61" s="159">
        <v>-0.49550359712230208</v>
      </c>
      <c r="O61" s="157">
        <v>0.21390374331550802</v>
      </c>
      <c r="P61" s="157">
        <v>0.12547051442910917</v>
      </c>
      <c r="Q61" s="158">
        <v>0.70481283422459873</v>
      </c>
      <c r="R61" s="155">
        <v>0</v>
      </c>
      <c r="S61" s="55">
        <v>0.1529051987767584</v>
      </c>
      <c r="T61" s="56">
        <v>-1</v>
      </c>
    </row>
    <row r="62" spans="1:20" x14ac:dyDescent="0.2">
      <c r="A62" s="44"/>
      <c r="B62" s="162" t="s">
        <v>341</v>
      </c>
      <c r="C62" s="157">
        <v>6.363636363636363E-2</v>
      </c>
      <c r="D62" s="157">
        <v>7.2727272727272724E-2</v>
      </c>
      <c r="E62" s="158">
        <v>-0.125</v>
      </c>
      <c r="F62" s="155">
        <v>7.5131480090157771E-2</v>
      </c>
      <c r="G62" s="155">
        <v>2.4734108335394508E-2</v>
      </c>
      <c r="H62" s="159">
        <v>2.0375657400450788</v>
      </c>
      <c r="I62" s="157">
        <v>9.4458438287153654E-2</v>
      </c>
      <c r="J62" s="157">
        <v>8.9659294680215176E-2</v>
      </c>
      <c r="K62" s="158">
        <v>5.3526448362720469E-2</v>
      </c>
      <c r="L62" s="155">
        <v>5.9952038369304558E-2</v>
      </c>
      <c r="M62" s="155">
        <v>0</v>
      </c>
      <c r="N62" s="159" t="s">
        <v>347</v>
      </c>
      <c r="O62" s="157">
        <v>0</v>
      </c>
      <c r="P62" s="157">
        <v>0.12547051442910917</v>
      </c>
      <c r="Q62" s="158">
        <v>-1</v>
      </c>
      <c r="R62" s="155">
        <v>0</v>
      </c>
      <c r="S62" s="55">
        <v>0.1529051987767584</v>
      </c>
      <c r="T62" s="56">
        <v>-1</v>
      </c>
    </row>
    <row r="63" spans="1:20" x14ac:dyDescent="0.2">
      <c r="A63" s="44"/>
      <c r="B63" s="162" t="s">
        <v>342</v>
      </c>
      <c r="C63" s="157">
        <v>4.5454545454545456E-2</v>
      </c>
      <c r="D63" s="157">
        <v>0.15454545454545454</v>
      </c>
      <c r="E63" s="158">
        <v>-0.70588235294117641</v>
      </c>
      <c r="F63" s="155">
        <v>2.504382669671926E-2</v>
      </c>
      <c r="G63" s="155">
        <v>9.8936433341578034E-2</v>
      </c>
      <c r="H63" s="159">
        <v>-0.7468695216629101</v>
      </c>
      <c r="I63" s="157">
        <v>9.4458438287153654E-2</v>
      </c>
      <c r="J63" s="157">
        <v>0.38852361028093246</v>
      </c>
      <c r="K63" s="158">
        <v>-0.75687851191629529</v>
      </c>
      <c r="L63" s="155">
        <v>0</v>
      </c>
      <c r="M63" s="155">
        <v>0</v>
      </c>
      <c r="N63" s="159" t="s">
        <v>347</v>
      </c>
      <c r="O63" s="157">
        <v>0.10695187165775401</v>
      </c>
      <c r="P63" s="157">
        <v>0</v>
      </c>
      <c r="Q63" s="158" t="s">
        <v>347</v>
      </c>
      <c r="R63" s="155">
        <v>0</v>
      </c>
      <c r="S63" s="55">
        <v>0</v>
      </c>
      <c r="T63" s="56" t="s">
        <v>347</v>
      </c>
    </row>
    <row r="64" spans="1:20" x14ac:dyDescent="0.2">
      <c r="A64" s="44"/>
      <c r="B64" s="162" t="s">
        <v>343</v>
      </c>
      <c r="C64" s="157">
        <v>4.5454545454545456E-2</v>
      </c>
      <c r="D64" s="157">
        <v>6.363636363636363E-2</v>
      </c>
      <c r="E64" s="158">
        <v>-0.28571428571428559</v>
      </c>
      <c r="F64" s="155">
        <v>2.504382669671926E-2</v>
      </c>
      <c r="G64" s="155">
        <v>7.4202325006183525E-2</v>
      </c>
      <c r="H64" s="159">
        <v>-0.6624926955505468</v>
      </c>
      <c r="I64" s="157">
        <v>6.2972292191435769E-2</v>
      </c>
      <c r="J64" s="157">
        <v>8.9659294680215176E-2</v>
      </c>
      <c r="K64" s="158">
        <v>-0.29764903442485302</v>
      </c>
      <c r="L64" s="155">
        <v>5.9952038369304558E-2</v>
      </c>
      <c r="M64" s="155">
        <v>0</v>
      </c>
      <c r="N64" s="159" t="s">
        <v>347</v>
      </c>
      <c r="O64" s="157">
        <v>0.10695187165775401</v>
      </c>
      <c r="P64" s="157">
        <v>0</v>
      </c>
      <c r="Q64" s="158" t="s">
        <v>347</v>
      </c>
      <c r="R64" s="155">
        <v>0</v>
      </c>
      <c r="S64" s="55">
        <v>0.1529051987767584</v>
      </c>
      <c r="T64" s="56">
        <v>-1</v>
      </c>
    </row>
    <row r="65" spans="1:20" x14ac:dyDescent="0.2">
      <c r="A65" s="44"/>
      <c r="B65" s="162" t="s">
        <v>344</v>
      </c>
      <c r="C65" s="157">
        <v>3.6363636363636362E-2</v>
      </c>
      <c r="D65" s="157">
        <v>9.0909090909090905E-3</v>
      </c>
      <c r="E65" s="158">
        <v>3</v>
      </c>
      <c r="F65" s="155">
        <v>2.504382669671926E-2</v>
      </c>
      <c r="G65" s="155">
        <v>0</v>
      </c>
      <c r="H65" s="159" t="s">
        <v>347</v>
      </c>
      <c r="I65" s="157">
        <v>0</v>
      </c>
      <c r="J65" s="157">
        <v>0</v>
      </c>
      <c r="K65" s="158" t="s">
        <v>347</v>
      </c>
      <c r="L65" s="155">
        <v>0</v>
      </c>
      <c r="M65" s="155">
        <v>0</v>
      </c>
      <c r="N65" s="159" t="s">
        <v>347</v>
      </c>
      <c r="O65" s="157">
        <v>0</v>
      </c>
      <c r="P65" s="157">
        <v>0</v>
      </c>
      <c r="Q65" s="158" t="s">
        <v>347</v>
      </c>
      <c r="R65" s="155">
        <v>0</v>
      </c>
      <c r="S65" s="55">
        <v>0</v>
      </c>
      <c r="T65" s="56" t="s">
        <v>347</v>
      </c>
    </row>
    <row r="66" spans="1:20" x14ac:dyDescent="0.2">
      <c r="A66" s="44"/>
      <c r="B66" s="162" t="s">
        <v>345</v>
      </c>
      <c r="C66" s="157">
        <v>3.6363636363636362E-2</v>
      </c>
      <c r="D66" s="157">
        <v>9.0909090909090905E-3</v>
      </c>
      <c r="E66" s="158">
        <v>3</v>
      </c>
      <c r="F66" s="155">
        <v>5.0087653393438521E-2</v>
      </c>
      <c r="G66" s="155">
        <v>0</v>
      </c>
      <c r="H66" s="159" t="s">
        <v>347</v>
      </c>
      <c r="I66" s="157">
        <v>0</v>
      </c>
      <c r="J66" s="157">
        <v>0</v>
      </c>
      <c r="K66" s="158" t="s">
        <v>347</v>
      </c>
      <c r="L66" s="155">
        <v>5.9952038369304558E-2</v>
      </c>
      <c r="M66" s="155">
        <v>5.9417706476530004E-2</v>
      </c>
      <c r="N66" s="159">
        <v>8.9928057553958496E-3</v>
      </c>
      <c r="O66" s="157">
        <v>0</v>
      </c>
      <c r="P66" s="157">
        <v>0</v>
      </c>
      <c r="Q66" s="158" t="s">
        <v>347</v>
      </c>
      <c r="R66" s="155">
        <v>0</v>
      </c>
      <c r="S66" s="55">
        <v>0</v>
      </c>
      <c r="T66" s="56" t="s">
        <v>347</v>
      </c>
    </row>
    <row r="67" spans="1:20" x14ac:dyDescent="0.2">
      <c r="A67" s="44"/>
      <c r="B67" s="162" t="s">
        <v>346</v>
      </c>
      <c r="C67" s="157">
        <v>1.8181818181818181E-2</v>
      </c>
      <c r="D67" s="157">
        <v>0</v>
      </c>
      <c r="E67" s="158" t="s">
        <v>347</v>
      </c>
      <c r="F67" s="155">
        <v>5.0087653393438521E-2</v>
      </c>
      <c r="G67" s="155">
        <v>0</v>
      </c>
      <c r="H67" s="159" t="s">
        <v>347</v>
      </c>
      <c r="I67" s="157">
        <v>0</v>
      </c>
      <c r="J67" s="157">
        <v>0</v>
      </c>
      <c r="K67" s="158" t="s">
        <v>347</v>
      </c>
      <c r="L67" s="155">
        <v>0</v>
      </c>
      <c r="M67" s="155">
        <v>0</v>
      </c>
      <c r="N67" s="159" t="s">
        <v>347</v>
      </c>
      <c r="O67" s="157">
        <v>0</v>
      </c>
      <c r="P67" s="157">
        <v>0</v>
      </c>
      <c r="Q67" s="158" t="s">
        <v>347</v>
      </c>
      <c r="R67" s="155">
        <v>0</v>
      </c>
      <c r="S67" s="55">
        <v>0</v>
      </c>
      <c r="T67" s="56" t="s">
        <v>347</v>
      </c>
    </row>
    <row r="68" spans="1:20" ht="15" customHeight="1" x14ac:dyDescent="0.2">
      <c r="A68" s="44"/>
      <c r="B68" s="163" t="s">
        <v>72</v>
      </c>
      <c r="C68" s="145">
        <v>4.1454545454545455</v>
      </c>
      <c r="D68" s="145">
        <v>4.3181818181818183</v>
      </c>
      <c r="E68" s="146">
        <v>-4.0000000000000036E-2</v>
      </c>
      <c r="F68" s="55">
        <v>4.4327573253193089</v>
      </c>
      <c r="G68" s="55">
        <v>4.4274053920356176</v>
      </c>
      <c r="H68" s="56">
        <v>1.2088193444672601E-3</v>
      </c>
      <c r="I68" s="145">
        <v>4.565491183879093</v>
      </c>
      <c r="J68" s="145">
        <v>4.2139868499701132</v>
      </c>
      <c r="K68" s="146">
        <v>8.3413723493577674E-2</v>
      </c>
      <c r="L68" s="55">
        <v>3.5971223021582732</v>
      </c>
      <c r="M68" s="55">
        <v>4.5157456922162806</v>
      </c>
      <c r="N68" s="56">
        <v>-0.20342673229837194</v>
      </c>
      <c r="O68" s="145">
        <v>2.8877005347593583</v>
      </c>
      <c r="P68" s="145">
        <v>4.3914680050188206</v>
      </c>
      <c r="Q68" s="146">
        <v>-0.3424293353705119</v>
      </c>
      <c r="R68" s="55">
        <v>4.2553191489361701</v>
      </c>
      <c r="S68" s="55">
        <v>4.2813455657492359</v>
      </c>
      <c r="T68" s="56">
        <v>-6.0790273556231567E-3</v>
      </c>
    </row>
    <row r="69" spans="1:20" x14ac:dyDescent="0.2">
      <c r="B69" s="164" t="s">
        <v>242</v>
      </c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</row>
    <row r="70" spans="1:20" x14ac:dyDescent="0.2">
      <c r="B70" s="49"/>
      <c r="C70" s="49"/>
      <c r="D70" s="49"/>
      <c r="E70" s="49"/>
      <c r="F70" s="49"/>
      <c r="G70" s="49"/>
      <c r="H70" s="49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</row>
    <row r="71" spans="1:20" x14ac:dyDescent="0.2">
      <c r="B71" s="49"/>
      <c r="C71" s="49"/>
      <c r="D71" s="49"/>
      <c r="E71" s="49"/>
      <c r="F71" s="49"/>
      <c r="G71" s="49"/>
      <c r="H71" s="77" t="s">
        <v>111</v>
      </c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</row>
    <row r="72" spans="1:20" x14ac:dyDescent="0.2">
      <c r="B72" s="49"/>
      <c r="C72" s="49"/>
      <c r="D72" s="49"/>
      <c r="E72" s="49"/>
      <c r="F72" s="49"/>
      <c r="G72" s="49"/>
      <c r="H72" s="49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</row>
    <row r="73" spans="1:20" x14ac:dyDescent="0.2">
      <c r="B73" s="49"/>
      <c r="C73" s="49"/>
      <c r="D73" s="49"/>
      <c r="E73" s="49"/>
      <c r="F73" s="49"/>
      <c r="G73" s="49"/>
      <c r="H73" s="49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</row>
    <row r="74" spans="1:20" x14ac:dyDescent="0.2">
      <c r="B74" s="4"/>
      <c r="C74" s="4"/>
      <c r="D74" s="4"/>
      <c r="E74" s="4"/>
      <c r="F74" s="4"/>
      <c r="G74" s="4"/>
      <c r="H74" s="4"/>
    </row>
    <row r="75" spans="1:20" x14ac:dyDescent="0.2">
      <c r="B75" s="4"/>
      <c r="C75" s="4"/>
      <c r="D75" s="4"/>
      <c r="E75" s="4"/>
      <c r="F75" s="4"/>
      <c r="G75" s="4"/>
      <c r="H75" s="4"/>
    </row>
    <row r="76" spans="1:20" x14ac:dyDescent="0.2">
      <c r="B76" s="4"/>
      <c r="C76" s="4"/>
      <c r="D76" s="4"/>
      <c r="E76" s="4"/>
      <c r="F76" s="4"/>
      <c r="G76" s="4"/>
      <c r="H76" s="4"/>
    </row>
    <row r="77" spans="1:20" x14ac:dyDescent="0.2">
      <c r="B77" s="4"/>
      <c r="C77" s="4"/>
      <c r="D77" s="4"/>
      <c r="E77" s="4"/>
      <c r="F77" s="4"/>
      <c r="G77" s="4"/>
      <c r="H77" s="4"/>
    </row>
    <row r="78" spans="1:20" x14ac:dyDescent="0.2">
      <c r="B78" s="4"/>
      <c r="C78" s="4"/>
      <c r="D78" s="4"/>
      <c r="E78" s="4"/>
      <c r="F78" s="4"/>
      <c r="G78" s="4"/>
      <c r="H78" s="4"/>
    </row>
  </sheetData>
  <mergeCells count="9">
    <mergeCell ref="B69:T69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H71" location="INDICE!A1" tooltip="Ver Índice" display="Ver Índice"/>
  </hyperlinks>
  <printOptions horizontalCentered="1" verticalCentered="1"/>
  <pageMargins left="0.78740157480314965" right="0.78740157480314965" top="0.18" bottom="0.26" header="0" footer="0"/>
  <pageSetup paperSize="9" scale="6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34"/>
  <sheetViews>
    <sheetView showGridLines="0" showRowColHeaders="0" showZeros="0" zoomScaleNormal="100" workbookViewId="0"/>
  </sheetViews>
  <sheetFormatPr baseColWidth="10" defaultRowHeight="12.75" x14ac:dyDescent="0.2"/>
  <cols>
    <col min="1" max="1" width="18.42578125" style="4" customWidth="1"/>
    <col min="2" max="2" width="40.85546875" style="4" customWidth="1"/>
    <col min="3" max="3" width="10.7109375" style="4" customWidth="1"/>
    <col min="4" max="5" width="9.7109375" style="4" hidden="1" customWidth="1"/>
    <col min="6" max="6" width="10.7109375" style="4" customWidth="1"/>
    <col min="7" max="8" width="9.7109375" style="4" hidden="1" customWidth="1"/>
    <col min="9" max="9" width="10.7109375" style="4" customWidth="1"/>
    <col min="10" max="11" width="9.7109375" style="4" hidden="1" customWidth="1"/>
    <col min="12" max="12" width="10.7109375" style="4" customWidth="1"/>
    <col min="13" max="14" width="9.7109375" style="4" hidden="1" customWidth="1"/>
    <col min="15" max="15" width="10.7109375" style="4" customWidth="1"/>
    <col min="16" max="17" width="9.7109375" style="4" hidden="1" customWidth="1"/>
    <col min="18" max="18" width="11.5703125" style="4" customWidth="1"/>
    <col min="19" max="20" width="9.7109375" style="4" hidden="1" customWidth="1"/>
    <col min="21" max="16384" width="11.42578125" style="4"/>
  </cols>
  <sheetData>
    <row r="5" spans="1:20" ht="20.100000000000001" customHeight="1" x14ac:dyDescent="0.2">
      <c r="B5" s="165" t="s">
        <v>225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20" ht="27.7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</row>
    <row r="7" spans="1:20" ht="20.100000000000001" customHeight="1" x14ac:dyDescent="0.2">
      <c r="B7" s="166"/>
      <c r="C7" s="149">
        <v>2013</v>
      </c>
      <c r="D7" s="149">
        <v>2012</v>
      </c>
      <c r="E7" s="149" t="s">
        <v>205</v>
      </c>
      <c r="F7" s="150">
        <v>2013</v>
      </c>
      <c r="G7" s="150">
        <v>2012</v>
      </c>
      <c r="H7" s="150" t="s">
        <v>205</v>
      </c>
      <c r="I7" s="149">
        <v>2013</v>
      </c>
      <c r="J7" s="149">
        <v>2012</v>
      </c>
      <c r="K7" s="149" t="s">
        <v>205</v>
      </c>
      <c r="L7" s="150">
        <v>2013</v>
      </c>
      <c r="M7" s="150">
        <v>2012</v>
      </c>
      <c r="N7" s="150" t="s">
        <v>205</v>
      </c>
      <c r="O7" s="149">
        <v>2013</v>
      </c>
      <c r="P7" s="149">
        <v>2012</v>
      </c>
      <c r="Q7" s="149" t="s">
        <v>205</v>
      </c>
      <c r="R7" s="150">
        <v>2013</v>
      </c>
      <c r="S7" s="150">
        <v>2012</v>
      </c>
      <c r="T7" s="150" t="s">
        <v>205</v>
      </c>
    </row>
    <row r="8" spans="1:20" ht="15" customHeight="1" x14ac:dyDescent="0.2">
      <c r="B8" s="133" t="s">
        <v>284</v>
      </c>
      <c r="C8" s="160">
        <v>8.5288024713792296</v>
      </c>
      <c r="D8" s="160">
        <v>0</v>
      </c>
      <c r="E8" s="161">
        <v>8.5288024713792296</v>
      </c>
      <c r="F8" s="160">
        <v>8.5505050505050608</v>
      </c>
      <c r="G8" s="160">
        <v>0</v>
      </c>
      <c r="H8" s="161">
        <v>8.5505050505050608</v>
      </c>
      <c r="I8" s="160">
        <v>8.5164198325820948</v>
      </c>
      <c r="J8" s="160">
        <v>0</v>
      </c>
      <c r="K8" s="161">
        <v>8.5164198325820948</v>
      </c>
      <c r="L8" s="160">
        <v>8.4341351660939257</v>
      </c>
      <c r="M8" s="160">
        <v>0</v>
      </c>
      <c r="N8" s="161">
        <v>8.4341351660939257</v>
      </c>
      <c r="O8" s="160">
        <v>8.6239316239316199</v>
      </c>
      <c r="P8" s="160">
        <v>0</v>
      </c>
      <c r="Q8" s="161">
        <v>8.6239316239316199</v>
      </c>
      <c r="R8" s="160">
        <v>8.5161290322580712</v>
      </c>
      <c r="S8" s="160">
        <v>0</v>
      </c>
      <c r="T8" s="161">
        <v>8.5161290322580712</v>
      </c>
    </row>
    <row r="9" spans="1:20" ht="15" customHeight="1" x14ac:dyDescent="0.2">
      <c r="B9" s="154" t="s">
        <v>194</v>
      </c>
      <c r="C9" s="157">
        <v>8.1225874259506892</v>
      </c>
      <c r="D9" s="157">
        <v>0</v>
      </c>
      <c r="E9" s="158">
        <v>8.1225874259506892</v>
      </c>
      <c r="F9" s="155">
        <v>8.3375581996895907</v>
      </c>
      <c r="G9" s="155">
        <v>0</v>
      </c>
      <c r="H9" s="159">
        <v>8.3375581996895907</v>
      </c>
      <c r="I9" s="157">
        <v>8.0033344448149375</v>
      </c>
      <c r="J9" s="157">
        <v>0</v>
      </c>
      <c r="K9" s="158">
        <v>8.0033344448149375</v>
      </c>
      <c r="L9" s="155">
        <v>7.5154769425142076</v>
      </c>
      <c r="M9" s="155">
        <v>0</v>
      </c>
      <c r="N9" s="159">
        <v>7.5154769425142076</v>
      </c>
      <c r="O9" s="157">
        <v>8.3348214285714217</v>
      </c>
      <c r="P9" s="157">
        <v>0</v>
      </c>
      <c r="Q9" s="158">
        <v>8.3348214285714217</v>
      </c>
      <c r="R9" s="155">
        <v>8.5201793721973065</v>
      </c>
      <c r="S9" s="155">
        <v>0</v>
      </c>
      <c r="T9" s="159">
        <v>8.5201793721973065</v>
      </c>
    </row>
    <row r="10" spans="1:20" ht="15" customHeight="1" x14ac:dyDescent="0.2">
      <c r="B10" s="156" t="s">
        <v>281</v>
      </c>
      <c r="C10" s="157">
        <v>8.484984089101042</v>
      </c>
      <c r="D10" s="157">
        <v>0</v>
      </c>
      <c r="E10" s="158">
        <v>8.484984089101042</v>
      </c>
      <c r="F10" s="155">
        <v>8.6682628358606255</v>
      </c>
      <c r="G10" s="155">
        <v>0</v>
      </c>
      <c r="H10" s="159">
        <v>8.6682628358606255</v>
      </c>
      <c r="I10" s="157">
        <v>8.3085814360770325</v>
      </c>
      <c r="J10" s="157">
        <v>0</v>
      </c>
      <c r="K10" s="158">
        <v>8.3085814360770325</v>
      </c>
      <c r="L10" s="155">
        <v>8.1658064516129105</v>
      </c>
      <c r="M10" s="155">
        <v>0</v>
      </c>
      <c r="N10" s="159">
        <v>8.1658064516129105</v>
      </c>
      <c r="O10" s="157">
        <v>8.5854800936768125</v>
      </c>
      <c r="P10" s="157">
        <v>0</v>
      </c>
      <c r="Q10" s="158">
        <v>8.5854800936768125</v>
      </c>
      <c r="R10" s="155">
        <v>8.7259615384615437</v>
      </c>
      <c r="S10" s="155">
        <v>0</v>
      </c>
      <c r="T10" s="159">
        <v>8.7259615384615437</v>
      </c>
    </row>
    <row r="11" spans="1:20" ht="15" customHeight="1" x14ac:dyDescent="0.2">
      <c r="B11" s="156" t="s">
        <v>282</v>
      </c>
      <c r="C11" s="157">
        <v>7.7192022792022916</v>
      </c>
      <c r="D11" s="157">
        <v>0</v>
      </c>
      <c r="E11" s="158">
        <v>7.7192022792022916</v>
      </c>
      <c r="F11" s="155">
        <v>7.9782349433512314</v>
      </c>
      <c r="G11" s="155">
        <v>0</v>
      </c>
      <c r="H11" s="159">
        <v>7.9782349433512314</v>
      </c>
      <c r="I11" s="157">
        <v>7.6897133220910563</v>
      </c>
      <c r="J11" s="157">
        <v>0</v>
      </c>
      <c r="K11" s="158">
        <v>7.6897133220910563</v>
      </c>
      <c r="L11" s="155">
        <v>7.071227080394932</v>
      </c>
      <c r="M11" s="155">
        <v>0</v>
      </c>
      <c r="N11" s="159">
        <v>7.071227080394932</v>
      </c>
      <c r="O11" s="157">
        <v>7.8015873015873014</v>
      </c>
      <c r="P11" s="157">
        <v>0</v>
      </c>
      <c r="Q11" s="158">
        <v>7.8015873015873014</v>
      </c>
      <c r="R11" s="155">
        <v>7.890566037735848</v>
      </c>
      <c r="S11" s="155">
        <v>0</v>
      </c>
      <c r="T11" s="159">
        <v>7.890566037735848</v>
      </c>
    </row>
    <row r="12" spans="1:20" ht="15" customHeight="1" x14ac:dyDescent="0.2">
      <c r="B12" s="156" t="s">
        <v>283</v>
      </c>
      <c r="C12" s="157">
        <v>7.8967545425900596</v>
      </c>
      <c r="D12" s="157">
        <v>0</v>
      </c>
      <c r="E12" s="158">
        <v>7.8967545425900596</v>
      </c>
      <c r="F12" s="155">
        <v>7.9071134626690069</v>
      </c>
      <c r="G12" s="155">
        <v>0</v>
      </c>
      <c r="H12" s="159">
        <v>7.9071134626690069</v>
      </c>
      <c r="I12" s="157">
        <v>7.9348672566371778</v>
      </c>
      <c r="J12" s="157">
        <v>0</v>
      </c>
      <c r="K12" s="158">
        <v>7.9348672566371778</v>
      </c>
      <c r="L12" s="155">
        <v>7.8191126279863505</v>
      </c>
      <c r="M12" s="155">
        <v>0</v>
      </c>
      <c r="N12" s="159">
        <v>7.8191126279863505</v>
      </c>
      <c r="O12" s="157">
        <v>7.8295904887714709</v>
      </c>
      <c r="P12" s="157">
        <v>0</v>
      </c>
      <c r="Q12" s="158">
        <v>7.8295904887714709</v>
      </c>
      <c r="R12" s="155">
        <v>7.9228295819935699</v>
      </c>
      <c r="S12" s="155">
        <v>0</v>
      </c>
      <c r="T12" s="159">
        <v>7.9228295819935699</v>
      </c>
    </row>
    <row r="13" spans="1:20" ht="23.25" customHeight="1" x14ac:dyDescent="0.2">
      <c r="B13" s="156" t="s">
        <v>286</v>
      </c>
      <c r="C13" s="157">
        <v>7.9233368736120235</v>
      </c>
      <c r="D13" s="157">
        <v>0</v>
      </c>
      <c r="E13" s="158">
        <v>7.9233368736120235</v>
      </c>
      <c r="F13" s="155">
        <v>7.893723628691979</v>
      </c>
      <c r="G13" s="155">
        <v>0</v>
      </c>
      <c r="H13" s="159">
        <v>7.893723628691979</v>
      </c>
      <c r="I13" s="157">
        <v>7.9097972972972936</v>
      </c>
      <c r="J13" s="157">
        <v>0</v>
      </c>
      <c r="K13" s="158">
        <v>7.9097972972972936</v>
      </c>
      <c r="L13" s="155">
        <v>8.1151170145477618</v>
      </c>
      <c r="M13" s="155">
        <v>0</v>
      </c>
      <c r="N13" s="159">
        <v>8.1151170145477618</v>
      </c>
      <c r="O13" s="157">
        <v>7.9348571428571413</v>
      </c>
      <c r="P13" s="157">
        <v>0</v>
      </c>
      <c r="Q13" s="158">
        <v>7.9348571428571413</v>
      </c>
      <c r="R13" s="155">
        <v>7.6437125748503023</v>
      </c>
      <c r="S13" s="155">
        <v>0</v>
      </c>
      <c r="T13" s="159">
        <v>7.6437125748503023</v>
      </c>
    </row>
    <row r="14" spans="1:20" ht="15" customHeight="1" x14ac:dyDescent="0.2">
      <c r="B14" s="156" t="s">
        <v>287</v>
      </c>
      <c r="C14" s="157">
        <v>8.7224574277919125</v>
      </c>
      <c r="D14" s="157">
        <v>0</v>
      </c>
      <c r="E14" s="158">
        <v>8.7224574277919125</v>
      </c>
      <c r="F14" s="155">
        <v>8.8622199330414659</v>
      </c>
      <c r="G14" s="155">
        <v>0</v>
      </c>
      <c r="H14" s="159">
        <v>8.8622199330414659</v>
      </c>
      <c r="I14" s="157">
        <v>8.7615786040443755</v>
      </c>
      <c r="J14" s="157">
        <v>0</v>
      </c>
      <c r="K14" s="158">
        <v>8.7615786040443755</v>
      </c>
      <c r="L14" s="155">
        <v>8.3658690176322512</v>
      </c>
      <c r="M14" s="155">
        <v>0</v>
      </c>
      <c r="N14" s="159">
        <v>8.3658690176322512</v>
      </c>
      <c r="O14" s="157">
        <v>8.9527991218441318</v>
      </c>
      <c r="P14" s="157">
        <v>0</v>
      </c>
      <c r="Q14" s="158">
        <v>8.9527991218441318</v>
      </c>
      <c r="R14" s="155">
        <v>8.4898255813953565</v>
      </c>
      <c r="S14" s="155">
        <v>0</v>
      </c>
      <c r="T14" s="159">
        <v>8.4898255813953565</v>
      </c>
    </row>
    <row r="15" spans="1:20" ht="15" customHeight="1" x14ac:dyDescent="0.2">
      <c r="A15" s="39"/>
      <c r="B15" s="156" t="s">
        <v>195</v>
      </c>
      <c r="C15" s="157">
        <v>8.7644039895419699</v>
      </c>
      <c r="D15" s="157">
        <v>0</v>
      </c>
      <c r="E15" s="158">
        <v>8.7644039895419699</v>
      </c>
      <c r="F15" s="155">
        <v>8.7971322357939545</v>
      </c>
      <c r="G15" s="155">
        <v>0</v>
      </c>
      <c r="H15" s="159">
        <v>8.7971322357939545</v>
      </c>
      <c r="I15" s="157">
        <v>8.6320564516129163</v>
      </c>
      <c r="J15" s="157">
        <v>0</v>
      </c>
      <c r="K15" s="158">
        <v>8.6320564516129163</v>
      </c>
      <c r="L15" s="155">
        <v>8.7133676092545116</v>
      </c>
      <c r="M15" s="155">
        <v>0</v>
      </c>
      <c r="N15" s="159">
        <v>8.7133676092545116</v>
      </c>
      <c r="O15" s="157">
        <v>8.968609865470853</v>
      </c>
      <c r="P15" s="157">
        <v>0</v>
      </c>
      <c r="Q15" s="158">
        <v>8.968609865470853</v>
      </c>
      <c r="R15" s="155">
        <v>8.8883861236802417</v>
      </c>
      <c r="S15" s="155">
        <v>0</v>
      </c>
      <c r="T15" s="159">
        <v>8.8883861236802417</v>
      </c>
    </row>
    <row r="16" spans="1:20" ht="15" customHeight="1" x14ac:dyDescent="0.2">
      <c r="B16" s="156" t="s">
        <v>196</v>
      </c>
      <c r="C16" s="157">
        <v>8.6391217564870342</v>
      </c>
      <c r="D16" s="157">
        <v>0</v>
      </c>
      <c r="E16" s="158">
        <v>8.6391217564870342</v>
      </c>
      <c r="F16" s="155">
        <v>8.6362135388002006</v>
      </c>
      <c r="G16" s="155">
        <v>0</v>
      </c>
      <c r="H16" s="159">
        <v>8.6362135388002006</v>
      </c>
      <c r="I16" s="157">
        <v>8.4891191709844502</v>
      </c>
      <c r="J16" s="157">
        <v>0</v>
      </c>
      <c r="K16" s="158">
        <v>8.4891191709844502</v>
      </c>
      <c r="L16" s="155">
        <v>8.7727873183619547</v>
      </c>
      <c r="M16" s="155">
        <v>0</v>
      </c>
      <c r="N16" s="159">
        <v>8.7727873183619547</v>
      </c>
      <c r="O16" s="157">
        <v>8.771764705882358</v>
      </c>
      <c r="P16" s="157">
        <v>0</v>
      </c>
      <c r="Q16" s="158">
        <v>8.771764705882358</v>
      </c>
      <c r="R16" s="155">
        <v>8.6763358778626092</v>
      </c>
      <c r="S16" s="155">
        <v>0</v>
      </c>
      <c r="T16" s="159">
        <v>8.6763358778626092</v>
      </c>
    </row>
    <row r="17" spans="2:20" ht="15" customHeight="1" x14ac:dyDescent="0.2">
      <c r="B17" s="156" t="s">
        <v>182</v>
      </c>
      <c r="C17" s="157">
        <v>8.2344405804053036</v>
      </c>
      <c r="D17" s="157">
        <v>0</v>
      </c>
      <c r="E17" s="158">
        <v>8.2344405804053036</v>
      </c>
      <c r="F17" s="155">
        <v>8.3019607843137173</v>
      </c>
      <c r="G17" s="155">
        <v>0</v>
      </c>
      <c r="H17" s="159">
        <v>8.3019607843137173</v>
      </c>
      <c r="I17" s="157">
        <v>8.253265908133157</v>
      </c>
      <c r="J17" s="157">
        <v>0</v>
      </c>
      <c r="K17" s="158">
        <v>8.253265908133157</v>
      </c>
      <c r="L17" s="155">
        <v>8.1376425855513386</v>
      </c>
      <c r="M17" s="155">
        <v>0</v>
      </c>
      <c r="N17" s="159">
        <v>8.1376425855513386</v>
      </c>
      <c r="O17" s="157">
        <v>8.1777150916784098</v>
      </c>
      <c r="P17" s="157">
        <v>0</v>
      </c>
      <c r="Q17" s="158">
        <v>8.1777150916784098</v>
      </c>
      <c r="R17" s="155">
        <v>8.0868725868725946</v>
      </c>
      <c r="S17" s="155">
        <v>0</v>
      </c>
      <c r="T17" s="159">
        <v>8.0868725868725946</v>
      </c>
    </row>
    <row r="18" spans="2:20" ht="15" customHeight="1" x14ac:dyDescent="0.2">
      <c r="B18" s="156" t="s">
        <v>288</v>
      </c>
      <c r="C18" s="157">
        <v>7.770404456284842</v>
      </c>
      <c r="D18" s="157">
        <v>0</v>
      </c>
      <c r="E18" s="158">
        <v>7.770404456284842</v>
      </c>
      <c r="F18" s="155">
        <v>7.7132677298948105</v>
      </c>
      <c r="G18" s="155">
        <v>0</v>
      </c>
      <c r="H18" s="159">
        <v>7.7132677298948105</v>
      </c>
      <c r="I18" s="157">
        <v>7.8071253071252835</v>
      </c>
      <c r="J18" s="157">
        <v>0</v>
      </c>
      <c r="K18" s="158">
        <v>7.8071253071252835</v>
      </c>
      <c r="L18" s="155">
        <v>7.8761974944731055</v>
      </c>
      <c r="M18" s="155">
        <v>0</v>
      </c>
      <c r="N18" s="159">
        <v>7.8761974944731055</v>
      </c>
      <c r="O18" s="157">
        <v>7.6576168929110136</v>
      </c>
      <c r="P18" s="157">
        <v>0</v>
      </c>
      <c r="Q18" s="158">
        <v>7.6576168929110136</v>
      </c>
      <c r="R18" s="155">
        <v>7.7032258064516164</v>
      </c>
      <c r="S18" s="155">
        <v>0</v>
      </c>
      <c r="T18" s="159">
        <v>7.7032258064516164</v>
      </c>
    </row>
    <row r="19" spans="2:20" ht="15" customHeight="1" x14ac:dyDescent="0.2">
      <c r="B19" s="156" t="s">
        <v>289</v>
      </c>
      <c r="C19" s="157">
        <v>7.5450319581638601</v>
      </c>
      <c r="D19" s="157">
        <v>0</v>
      </c>
      <c r="E19" s="158">
        <v>7.5450319581638601</v>
      </c>
      <c r="F19" s="155">
        <v>7.4891798022976159</v>
      </c>
      <c r="G19" s="155">
        <v>0</v>
      </c>
      <c r="H19" s="159">
        <v>7.4891798022976159</v>
      </c>
      <c r="I19" s="157">
        <v>7.4224510129525152</v>
      </c>
      <c r="J19" s="157">
        <v>0</v>
      </c>
      <c r="K19" s="158">
        <v>7.4224510129525152</v>
      </c>
      <c r="L19" s="155">
        <v>7.7915869980879506</v>
      </c>
      <c r="M19" s="155">
        <v>0</v>
      </c>
      <c r="N19" s="159">
        <v>7.7915869980879506</v>
      </c>
      <c r="O19" s="157">
        <v>7.5268065268065216</v>
      </c>
      <c r="P19" s="157">
        <v>0</v>
      </c>
      <c r="Q19" s="158">
        <v>7.5268065268065216</v>
      </c>
      <c r="R19" s="155">
        <v>7.5945945945945974</v>
      </c>
      <c r="S19" s="155">
        <v>0</v>
      </c>
      <c r="T19" s="159">
        <v>7.5945945945945974</v>
      </c>
    </row>
    <row r="20" spans="2:20" ht="21.75" customHeight="1" x14ac:dyDescent="0.2">
      <c r="B20" s="164" t="s">
        <v>285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</row>
    <row r="21" spans="2:20" x14ac:dyDescent="0.2"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  <row r="22" spans="2:20" x14ac:dyDescent="0.2">
      <c r="B22" s="22"/>
      <c r="C22" s="22"/>
      <c r="D22" s="22"/>
      <c r="E22" s="22"/>
      <c r="F22" s="77" t="s">
        <v>111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2:20" x14ac:dyDescent="0.2">
      <c r="B23" s="44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2:20" x14ac:dyDescent="0.2">
      <c r="B24" s="44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2:20" x14ac:dyDescent="0.2">
      <c r="B25" s="44"/>
    </row>
    <row r="26" spans="2:20" x14ac:dyDescent="0.2">
      <c r="B26" s="44"/>
    </row>
    <row r="27" spans="2:20" x14ac:dyDescent="0.2">
      <c r="B27" s="44"/>
    </row>
    <row r="28" spans="2:20" x14ac:dyDescent="0.2">
      <c r="B28" s="44"/>
    </row>
    <row r="29" spans="2:20" x14ac:dyDescent="0.2">
      <c r="B29" s="44"/>
    </row>
    <row r="30" spans="2:20" x14ac:dyDescent="0.2">
      <c r="B30" s="44"/>
    </row>
    <row r="31" spans="2:20" x14ac:dyDescent="0.2">
      <c r="B31" s="44"/>
    </row>
    <row r="32" spans="2:20" x14ac:dyDescent="0.2">
      <c r="B32" s="44"/>
    </row>
    <row r="33" spans="2:2" x14ac:dyDescent="0.2">
      <c r="B33" s="44"/>
    </row>
    <row r="34" spans="2:2" x14ac:dyDescent="0.2">
      <c r="B34" s="44"/>
    </row>
  </sheetData>
  <mergeCells count="9">
    <mergeCell ref="B20:T20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F22" location="INDICE!A1" tooltip="Ver Índice" display="Ver Índice"/>
  </hyperlinks>
  <printOptions horizontalCentered="1" verticalCentered="1"/>
  <pageMargins left="0.78740157480314965" right="0.78740157480314965" top="0.68" bottom="0.31" header="0" footer="0"/>
  <pageSetup paperSize="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5"/>
  <sheetViews>
    <sheetView showGridLines="0" showRowColHeaders="0" showZeros="0" zoomScaleNormal="100" workbookViewId="0"/>
  </sheetViews>
  <sheetFormatPr baseColWidth="10" defaultRowHeight="12.75" x14ac:dyDescent="0.2"/>
  <cols>
    <col min="1" max="1" width="17.85546875" style="6" customWidth="1"/>
    <col min="2" max="2" width="18" style="6" customWidth="1"/>
    <col min="3" max="20" width="9.5703125" style="6" customWidth="1"/>
    <col min="21" max="23" width="9.5703125" style="6" hidden="1" customWidth="1"/>
    <col min="24" max="16384" width="11.42578125" style="6"/>
  </cols>
  <sheetData>
    <row r="4" spans="2:23" ht="35.25" customHeight="1" x14ac:dyDescent="0.2"/>
    <row r="5" spans="2:23" ht="18" customHeight="1" x14ac:dyDescent="0.2">
      <c r="B5" s="165" t="s">
        <v>208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2:23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15" customHeight="1" x14ac:dyDescent="0.2">
      <c r="B7" s="166"/>
      <c r="C7" s="59">
        <v>2013</v>
      </c>
      <c r="D7" s="59">
        <v>2012</v>
      </c>
      <c r="E7" s="59" t="s">
        <v>204</v>
      </c>
      <c r="F7" s="60">
        <v>2013</v>
      </c>
      <c r="G7" s="60">
        <v>2012</v>
      </c>
      <c r="H7" s="60" t="s">
        <v>204</v>
      </c>
      <c r="I7" s="59">
        <v>2013</v>
      </c>
      <c r="J7" s="59">
        <v>2012</v>
      </c>
      <c r="K7" s="59" t="s">
        <v>204</v>
      </c>
      <c r="L7" s="60">
        <v>2013</v>
      </c>
      <c r="M7" s="60">
        <v>2012</v>
      </c>
      <c r="N7" s="60" t="s">
        <v>204</v>
      </c>
      <c r="O7" s="59">
        <v>2013</v>
      </c>
      <c r="P7" s="59">
        <v>2012</v>
      </c>
      <c r="Q7" s="59" t="s">
        <v>204</v>
      </c>
      <c r="R7" s="60">
        <v>2013</v>
      </c>
      <c r="S7" s="60">
        <v>2012</v>
      </c>
      <c r="T7" s="60" t="s">
        <v>204</v>
      </c>
      <c r="U7" s="59">
        <v>2013</v>
      </c>
      <c r="V7" s="59">
        <v>2012</v>
      </c>
      <c r="W7" s="59" t="s">
        <v>204</v>
      </c>
    </row>
    <row r="8" spans="2:23" ht="15" customHeight="1" x14ac:dyDescent="0.2">
      <c r="B8" s="52" t="s">
        <v>113</v>
      </c>
      <c r="C8" s="53">
        <v>8.290909090909091</v>
      </c>
      <c r="D8" s="53">
        <v>9.1181818181818191</v>
      </c>
      <c r="E8" s="54">
        <v>-9.0727816550349005E-2</v>
      </c>
      <c r="F8" s="55">
        <v>7.7385424492862507</v>
      </c>
      <c r="G8" s="55">
        <v>8.1622557506801883</v>
      </c>
      <c r="H8" s="56">
        <v>-5.1911299319263304E-2</v>
      </c>
      <c r="I8" s="53">
        <v>9.2884130982367754</v>
      </c>
      <c r="J8" s="53">
        <v>10.639569635385534</v>
      </c>
      <c r="K8" s="54">
        <v>-0.12699353295785809</v>
      </c>
      <c r="L8" s="55">
        <v>8.8129496402877692</v>
      </c>
      <c r="M8" s="55">
        <v>10.1010101010101</v>
      </c>
      <c r="N8" s="56">
        <v>-0.12751798561151084</v>
      </c>
      <c r="O8" s="53">
        <v>7.5935828877005349</v>
      </c>
      <c r="P8" s="53">
        <v>6.1480552070263492</v>
      </c>
      <c r="Q8" s="54">
        <v>0.23511950234639301</v>
      </c>
      <c r="R8" s="55">
        <v>7.5177304964539005</v>
      </c>
      <c r="S8" s="55">
        <v>8.8685015290519882</v>
      </c>
      <c r="T8" s="56">
        <v>-0.15231107850330161</v>
      </c>
      <c r="U8" s="53" t="e">
        <v>#REF!</v>
      </c>
      <c r="V8" s="53" t="e">
        <v>#REF!</v>
      </c>
      <c r="W8" s="53" t="e">
        <v>#REF!</v>
      </c>
    </row>
    <row r="9" spans="2:23" ht="15" customHeight="1" x14ac:dyDescent="0.2">
      <c r="B9" s="52" t="s">
        <v>15</v>
      </c>
      <c r="C9" s="53">
        <v>9.3636363636363633</v>
      </c>
      <c r="D9" s="53">
        <v>8.963636363636363</v>
      </c>
      <c r="E9" s="54">
        <v>4.4624746450304231E-2</v>
      </c>
      <c r="F9" s="55">
        <v>8.7903831705484592</v>
      </c>
      <c r="G9" s="55">
        <v>8.3106604006925551</v>
      </c>
      <c r="H9" s="56">
        <v>5.772378447998272E-2</v>
      </c>
      <c r="I9" s="53">
        <v>8.6901763224181359</v>
      </c>
      <c r="J9" s="53">
        <v>8.1888822474596541</v>
      </c>
      <c r="K9" s="54">
        <v>6.1216422438360674E-2</v>
      </c>
      <c r="L9" s="55">
        <v>10.731414868105515</v>
      </c>
      <c r="M9" s="55">
        <v>11.05169340463458</v>
      </c>
      <c r="N9" s="56">
        <v>-2.8980041773033149E-2</v>
      </c>
      <c r="O9" s="53">
        <v>9.1978609625668444</v>
      </c>
      <c r="P9" s="53">
        <v>9.6612296110414047</v>
      </c>
      <c r="Q9" s="54">
        <v>-4.7961664004444793E-2</v>
      </c>
      <c r="R9" s="55">
        <v>9.5035460992907801</v>
      </c>
      <c r="S9" s="55">
        <v>9.1743119266055047</v>
      </c>
      <c r="T9" s="56">
        <v>3.5886524822694943E-2</v>
      </c>
      <c r="U9" s="53" t="e">
        <v>#REF!</v>
      </c>
      <c r="V9" s="53" t="e">
        <v>#REF!</v>
      </c>
      <c r="W9" s="53" t="e">
        <v>#REF!</v>
      </c>
    </row>
    <row r="10" spans="2:23" ht="15" customHeight="1" x14ac:dyDescent="0.2">
      <c r="B10" s="52" t="s">
        <v>16</v>
      </c>
      <c r="C10" s="53">
        <v>26.227272727272727</v>
      </c>
      <c r="D10" s="53">
        <v>26.736363636363638</v>
      </c>
      <c r="E10" s="54">
        <v>-1.9041142468548156E-2</v>
      </c>
      <c r="F10" s="55">
        <v>26.220886551465064</v>
      </c>
      <c r="G10" s="55">
        <v>27.677467227306455</v>
      </c>
      <c r="H10" s="56">
        <v>-5.2626949708907467E-2</v>
      </c>
      <c r="I10" s="53">
        <v>24.338790931989923</v>
      </c>
      <c r="J10" s="53">
        <v>24.716078900179319</v>
      </c>
      <c r="K10" s="54">
        <v>-1.5264879583575808E-2</v>
      </c>
      <c r="L10" s="55">
        <v>24.820143884892087</v>
      </c>
      <c r="M10" s="55">
        <v>24.836601307189543</v>
      </c>
      <c r="N10" s="56">
        <v>-6.6262779250281234E-4</v>
      </c>
      <c r="O10" s="53">
        <v>30.802139037433154</v>
      </c>
      <c r="P10" s="53">
        <v>30.614805520702635</v>
      </c>
      <c r="Q10" s="54">
        <v>6.1190497063206006E-3</v>
      </c>
      <c r="R10" s="55">
        <v>28.652482269503547</v>
      </c>
      <c r="S10" s="55">
        <v>28.440366972477065</v>
      </c>
      <c r="T10" s="56">
        <v>7.4582475406086424E-3</v>
      </c>
      <c r="U10" s="53" t="e">
        <v>#REF!</v>
      </c>
      <c r="V10" s="53" t="e">
        <v>#REF!</v>
      </c>
      <c r="W10" s="53" t="e">
        <v>#REF!</v>
      </c>
    </row>
    <row r="11" spans="2:23" ht="15" customHeight="1" x14ac:dyDescent="0.2">
      <c r="B11" s="52" t="s">
        <v>17</v>
      </c>
      <c r="C11" s="53">
        <v>11.663636363636364</v>
      </c>
      <c r="D11" s="53">
        <v>11.718181818181819</v>
      </c>
      <c r="E11" s="54">
        <v>-4.6547711404189007E-3</v>
      </c>
      <c r="F11" s="55">
        <v>12.822439268720261</v>
      </c>
      <c r="G11" s="55">
        <v>11.79816967598318</v>
      </c>
      <c r="H11" s="56">
        <v>8.6815974076226876E-2</v>
      </c>
      <c r="I11" s="53">
        <v>12.027707808564232</v>
      </c>
      <c r="J11" s="53">
        <v>11.476389719067543</v>
      </c>
      <c r="K11" s="54">
        <v>4.8039331444164723E-2</v>
      </c>
      <c r="L11" s="55">
        <v>10.251798561151078</v>
      </c>
      <c r="M11" s="55">
        <v>9.9227569815805108</v>
      </c>
      <c r="N11" s="56">
        <v>3.3160298108818376E-2</v>
      </c>
      <c r="O11" s="53">
        <v>9.6256684491978604</v>
      </c>
      <c r="P11" s="53">
        <v>12.797992471769135</v>
      </c>
      <c r="Q11" s="54">
        <v>-0.24787669078326524</v>
      </c>
      <c r="R11" s="55">
        <v>10.780141843971631</v>
      </c>
      <c r="S11" s="55">
        <v>16.36085626911315</v>
      </c>
      <c r="T11" s="56">
        <v>-0.34110161065818256</v>
      </c>
      <c r="U11" s="53" t="e">
        <v>#REF!</v>
      </c>
      <c r="V11" s="53" t="e">
        <v>#REF!</v>
      </c>
      <c r="W11" s="53" t="e">
        <v>#REF!</v>
      </c>
    </row>
    <row r="12" spans="2:23" ht="15" customHeight="1" x14ac:dyDescent="0.2">
      <c r="B12" s="52" t="s">
        <v>18</v>
      </c>
      <c r="C12" s="53">
        <v>21.227272727272727</v>
      </c>
      <c r="D12" s="53">
        <v>19.645454545454545</v>
      </c>
      <c r="E12" s="54">
        <v>8.0518278574734037E-2</v>
      </c>
      <c r="F12" s="55">
        <v>21.913348359629353</v>
      </c>
      <c r="G12" s="55">
        <v>20.554044026712837</v>
      </c>
      <c r="H12" s="56">
        <v>6.6133181925168039E-2</v>
      </c>
      <c r="I12" s="53">
        <v>22.071788413098236</v>
      </c>
      <c r="J12" s="53">
        <v>20.980274955170351</v>
      </c>
      <c r="K12" s="54">
        <v>5.2025698436277912E-2</v>
      </c>
      <c r="L12" s="55">
        <v>18.705035971223023</v>
      </c>
      <c r="M12" s="55">
        <v>16.221033868092693</v>
      </c>
      <c r="N12" s="56">
        <v>0.1531346351490237</v>
      </c>
      <c r="O12" s="53">
        <v>20.641711229946523</v>
      </c>
      <c r="P12" s="53">
        <v>20.702634880803011</v>
      </c>
      <c r="Q12" s="54">
        <v>-2.9427969534921994E-3</v>
      </c>
      <c r="R12" s="55">
        <v>21.560283687943262</v>
      </c>
      <c r="S12" s="55">
        <v>16.972477064220183</v>
      </c>
      <c r="T12" s="56">
        <v>0.27030860647881916</v>
      </c>
      <c r="U12" s="53" t="e">
        <v>#REF!</v>
      </c>
      <c r="V12" s="53" t="e">
        <v>#REF!</v>
      </c>
      <c r="W12" s="53" t="e">
        <v>#REF!</v>
      </c>
    </row>
    <row r="13" spans="2:23" ht="15" customHeight="1" x14ac:dyDescent="0.2">
      <c r="B13" s="52" t="s">
        <v>114</v>
      </c>
      <c r="C13" s="53">
        <v>21.609090909090909</v>
      </c>
      <c r="D13" s="53">
        <v>22.2</v>
      </c>
      <c r="E13" s="54">
        <v>-2.6617526617526588E-2</v>
      </c>
      <c r="F13" s="55">
        <v>20.91159529176058</v>
      </c>
      <c r="G13" s="55">
        <v>21.691813010140983</v>
      </c>
      <c r="H13" s="56">
        <v>-3.5968303710512739E-2</v>
      </c>
      <c r="I13" s="53">
        <v>22.008816120906801</v>
      </c>
      <c r="J13" s="53">
        <v>22.624028690974299</v>
      </c>
      <c r="K13" s="54">
        <v>-2.7192883215929275E-2</v>
      </c>
      <c r="L13" s="55">
        <v>24.58033573141487</v>
      </c>
      <c r="M13" s="55">
        <v>26.381461675579324</v>
      </c>
      <c r="N13" s="56">
        <v>-6.8272409099747189E-2</v>
      </c>
      <c r="O13" s="53">
        <v>20.427807486631018</v>
      </c>
      <c r="P13" s="53">
        <v>18.19322459222083</v>
      </c>
      <c r="Q13" s="54">
        <v>0.12282500460999457</v>
      </c>
      <c r="R13" s="55">
        <v>20.709219858156029</v>
      </c>
      <c r="S13" s="55">
        <v>18.654434250764528</v>
      </c>
      <c r="T13" s="56">
        <v>0.11014998256016728</v>
      </c>
      <c r="U13" s="53" t="e">
        <v>#REF!</v>
      </c>
      <c r="V13" s="53" t="e">
        <v>#REF!</v>
      </c>
      <c r="W13" s="53" t="e">
        <v>#REF!</v>
      </c>
    </row>
    <row r="14" spans="2:23" ht="15" customHeight="1" x14ac:dyDescent="0.2">
      <c r="B14" s="52" t="s">
        <v>61</v>
      </c>
      <c r="C14" s="53">
        <v>1.6181818181818182</v>
      </c>
      <c r="D14" s="53">
        <v>1.6181818181818182</v>
      </c>
      <c r="E14" s="54">
        <v>0</v>
      </c>
      <c r="F14" s="55">
        <v>1.6028049085900327</v>
      </c>
      <c r="G14" s="55">
        <v>1.8055899084837992</v>
      </c>
      <c r="H14" s="56">
        <v>-0.11230955542061616</v>
      </c>
      <c r="I14" s="53">
        <v>1.5743073047858942</v>
      </c>
      <c r="J14" s="53">
        <v>1.3747758517632995</v>
      </c>
      <c r="K14" s="54">
        <v>0.14513744387252214</v>
      </c>
      <c r="L14" s="55">
        <v>2.0983213429256593</v>
      </c>
      <c r="M14" s="55">
        <v>1.4854426619132501</v>
      </c>
      <c r="N14" s="56">
        <v>0.41258992805755379</v>
      </c>
      <c r="O14" s="53">
        <v>1.7112299465240641</v>
      </c>
      <c r="P14" s="53">
        <v>1.8820577164366374</v>
      </c>
      <c r="Q14" s="54">
        <v>-9.0766488413547286E-2</v>
      </c>
      <c r="R14" s="55">
        <v>1.2765957446808511</v>
      </c>
      <c r="S14" s="55">
        <v>1.5290519877675841</v>
      </c>
      <c r="T14" s="56">
        <v>-0.16510638297872338</v>
      </c>
      <c r="U14" s="53" t="e">
        <v>#REF!</v>
      </c>
      <c r="V14" s="53" t="e">
        <v>#REF!</v>
      </c>
      <c r="W14" s="53" t="e">
        <v>#REF!</v>
      </c>
    </row>
    <row r="15" spans="2:23" ht="15" customHeight="1" x14ac:dyDescent="0.2">
      <c r="B15" s="66" t="s">
        <v>20</v>
      </c>
      <c r="C15" s="67">
        <v>47.127980040657732</v>
      </c>
      <c r="D15" s="67">
        <v>47.002402513398614</v>
      </c>
      <c r="E15" s="67">
        <v>0.12557752725911797</v>
      </c>
      <c r="F15" s="67">
        <v>47.327309748027524</v>
      </c>
      <c r="G15" s="67">
        <v>47.29647355163732</v>
      </c>
      <c r="H15" s="67">
        <v>3.0836196390204407E-2</v>
      </c>
      <c r="I15" s="67">
        <v>47.386116442738214</v>
      </c>
      <c r="J15" s="67">
        <v>47.242424242424264</v>
      </c>
      <c r="K15" s="67">
        <v>0.14369220031395002</v>
      </c>
      <c r="L15" s="67">
        <v>47.167789344764131</v>
      </c>
      <c r="M15" s="67">
        <v>46.952955367913127</v>
      </c>
      <c r="N15" s="67">
        <v>0.21483397685100414</v>
      </c>
      <c r="O15" s="67">
        <v>46.701849836779125</v>
      </c>
      <c r="P15" s="67">
        <v>46.546035805626559</v>
      </c>
      <c r="Q15" s="67">
        <v>0.1558140311525662</v>
      </c>
      <c r="R15" s="67">
        <v>46.685344827586128</v>
      </c>
      <c r="S15" s="67">
        <v>45.813664596273298</v>
      </c>
      <c r="T15" s="67">
        <v>0.87168023131282979</v>
      </c>
      <c r="U15" s="68" t="e">
        <v>#REF!</v>
      </c>
      <c r="V15" s="68" t="e">
        <v>#REF!</v>
      </c>
      <c r="W15" s="68" t="e">
        <v>#REF!</v>
      </c>
    </row>
    <row r="16" spans="2:23" ht="15" customHeight="1" x14ac:dyDescent="0.2">
      <c r="B16" s="164" t="s">
        <v>207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</row>
    <row r="17" spans="2:23" x14ac:dyDescent="0.2">
      <c r="B17" s="11"/>
      <c r="C17" s="11"/>
      <c r="D17" s="11"/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2:23" x14ac:dyDescent="0.2">
      <c r="B18" s="11"/>
      <c r="C18" s="11"/>
      <c r="D18" s="11"/>
      <c r="E18" s="11"/>
      <c r="F18" s="11"/>
      <c r="G18" s="77" t="s">
        <v>111</v>
      </c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3" x14ac:dyDescent="0.2">
      <c r="B19" s="16"/>
      <c r="C19" s="11"/>
      <c r="D19" s="11"/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2:23" x14ac:dyDescent="0.2">
      <c r="B20"/>
    </row>
    <row r="21" spans="2:23" x14ac:dyDescent="0.2">
      <c r="B21"/>
    </row>
    <row r="22" spans="2:23" x14ac:dyDescent="0.2">
      <c r="B22"/>
    </row>
    <row r="23" spans="2:23" x14ac:dyDescent="0.2">
      <c r="B23"/>
    </row>
    <row r="24" spans="2:23" x14ac:dyDescent="0.2">
      <c r="B24"/>
    </row>
    <row r="25" spans="2:23" x14ac:dyDescent="0.2">
      <c r="B25"/>
    </row>
  </sheetData>
  <mergeCells count="10">
    <mergeCell ref="B16:W16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G18" location="INDICE!A1" tooltip="Ver Índice" display="Ver Índice"/>
  </hyperlinks>
  <printOptions horizontalCentered="1" verticalCentered="1"/>
  <pageMargins left="0.25" right="0.19" top="0.98425196850393704" bottom="0.98425196850393704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26"/>
  <sheetViews>
    <sheetView showGridLines="0" showRowColHeaders="0" showZeros="0" zoomScaleNormal="100" workbookViewId="0"/>
  </sheetViews>
  <sheetFormatPr baseColWidth="10" defaultRowHeight="12.75" x14ac:dyDescent="0.2"/>
  <cols>
    <col min="1" max="1" width="19.28515625" style="6" customWidth="1"/>
    <col min="2" max="2" width="25.7109375" style="6" customWidth="1"/>
    <col min="3" max="20" width="8.7109375" style="6" customWidth="1"/>
    <col min="21" max="23" width="9.28515625" style="6" hidden="1" customWidth="1"/>
    <col min="24" max="16384" width="11.42578125" style="6"/>
  </cols>
  <sheetData>
    <row r="4" spans="2:23" ht="34.5" customHeight="1" x14ac:dyDescent="0.2"/>
    <row r="5" spans="2:23" ht="18" customHeight="1" x14ac:dyDescent="0.2">
      <c r="B5" s="169" t="s">
        <v>210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2:23" ht="15" customHeight="1" x14ac:dyDescent="0.2">
      <c r="B6" s="167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24.95" customHeight="1" x14ac:dyDescent="0.2">
      <c r="B7" s="167"/>
      <c r="C7" s="64">
        <v>2013</v>
      </c>
      <c r="D7" s="64">
        <v>2012</v>
      </c>
      <c r="E7" s="64" t="s">
        <v>204</v>
      </c>
      <c r="F7" s="65">
        <v>2013</v>
      </c>
      <c r="G7" s="65">
        <v>2012</v>
      </c>
      <c r="H7" s="65" t="s">
        <v>204</v>
      </c>
      <c r="I7" s="64">
        <v>2013</v>
      </c>
      <c r="J7" s="64">
        <v>2012</v>
      </c>
      <c r="K7" s="64" t="s">
        <v>204</v>
      </c>
      <c r="L7" s="65">
        <v>2013</v>
      </c>
      <c r="M7" s="65">
        <v>2012</v>
      </c>
      <c r="N7" s="65" t="s">
        <v>204</v>
      </c>
      <c r="O7" s="64">
        <v>2013</v>
      </c>
      <c r="P7" s="64">
        <v>2012</v>
      </c>
      <c r="Q7" s="64" t="s">
        <v>204</v>
      </c>
      <c r="R7" s="65">
        <v>2013</v>
      </c>
      <c r="S7" s="65">
        <v>2012</v>
      </c>
      <c r="T7" s="65" t="s">
        <v>204</v>
      </c>
      <c r="U7" s="62" t="e">
        <f>#REF!</f>
        <v>#REF!</v>
      </c>
      <c r="V7" s="62" t="e">
        <f>#REF!</f>
        <v>#REF!</v>
      </c>
      <c r="W7" s="62" t="e">
        <f>#REF!</f>
        <v>#REF!</v>
      </c>
    </row>
    <row r="8" spans="2:23" ht="15" customHeight="1" x14ac:dyDescent="0.2">
      <c r="B8" s="75" t="s">
        <v>115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3" ht="15" customHeight="1" x14ac:dyDescent="0.2">
      <c r="B9" s="52" t="s">
        <v>57</v>
      </c>
      <c r="C9" s="53">
        <v>14.745454545454546</v>
      </c>
      <c r="D9" s="53">
        <v>14.418181818181818</v>
      </c>
      <c r="E9" s="54">
        <v>2.2698612862547263E-2</v>
      </c>
      <c r="F9" s="55">
        <v>16.453794139744552</v>
      </c>
      <c r="G9" s="55">
        <v>16.423447934701954</v>
      </c>
      <c r="H9" s="56">
        <v>1.8477365510123356E-3</v>
      </c>
      <c r="I9" s="53">
        <v>14.515113350125944</v>
      </c>
      <c r="J9" s="53">
        <v>14.076509264793783</v>
      </c>
      <c r="K9" s="54">
        <v>3.1158583217015146E-2</v>
      </c>
      <c r="L9" s="55">
        <v>11.211031175059953</v>
      </c>
      <c r="M9" s="55">
        <v>9.6850861556743908</v>
      </c>
      <c r="N9" s="56">
        <v>0.15755616365803071</v>
      </c>
      <c r="O9" s="53">
        <v>19.572192513368982</v>
      </c>
      <c r="P9" s="53">
        <v>20.200752823086574</v>
      </c>
      <c r="Q9" s="54">
        <v>-3.1115687381672141E-2</v>
      </c>
      <c r="R9" s="55">
        <v>13.191489361702128</v>
      </c>
      <c r="S9" s="55">
        <v>13.761467889908257</v>
      </c>
      <c r="T9" s="56">
        <v>-4.1418439716311983E-2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3" ht="15" customHeight="1" x14ac:dyDescent="0.2">
      <c r="B10" s="52" t="s">
        <v>58</v>
      </c>
      <c r="C10" s="53">
        <v>82.890909090909091</v>
      </c>
      <c r="D10" s="53">
        <v>83.836363636363643</v>
      </c>
      <c r="E10" s="54">
        <v>-1.1277380177835639E-2</v>
      </c>
      <c r="F10" s="55">
        <v>80.891560230403201</v>
      </c>
      <c r="G10" s="55">
        <v>81.573089290131094</v>
      </c>
      <c r="H10" s="56">
        <v>-8.3548271330499135E-3</v>
      </c>
      <c r="I10" s="53">
        <v>82.903022670025194</v>
      </c>
      <c r="J10" s="53">
        <v>84.160191273161985</v>
      </c>
      <c r="K10" s="54">
        <v>-1.4937805916533042E-2</v>
      </c>
      <c r="L10" s="55">
        <v>86.810551558752991</v>
      </c>
      <c r="M10" s="55">
        <v>88.710635769459302</v>
      </c>
      <c r="N10" s="56">
        <v>-2.1418899709435557E-2</v>
      </c>
      <c r="O10" s="53">
        <v>78.181818181818187</v>
      </c>
      <c r="P10" s="53">
        <v>78.544542032622331</v>
      </c>
      <c r="Q10" s="54">
        <v>-4.6180656404297693E-3</v>
      </c>
      <c r="R10" s="55">
        <v>85.39007092198581</v>
      </c>
      <c r="S10" s="55">
        <v>84.709480122324166</v>
      </c>
      <c r="T10" s="56">
        <v>8.0344112451031791E-3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3" ht="15" customHeight="1" x14ac:dyDescent="0.2">
      <c r="B11" s="52" t="s">
        <v>19</v>
      </c>
      <c r="C11" s="53">
        <v>2.3636363636363638</v>
      </c>
      <c r="D11" s="53">
        <v>1.7454545454545454</v>
      </c>
      <c r="E11" s="54">
        <v>0.35416666666666674</v>
      </c>
      <c r="F11" s="55">
        <v>2.6546456298522414</v>
      </c>
      <c r="G11" s="55">
        <v>2.0034627751669554</v>
      </c>
      <c r="H11" s="56">
        <v>0.32502867672748281</v>
      </c>
      <c r="I11" s="53">
        <v>2.5818639798488663</v>
      </c>
      <c r="J11" s="53">
        <v>1.7632994620442319</v>
      </c>
      <c r="K11" s="54">
        <v>0.46422319941937396</v>
      </c>
      <c r="L11" s="55">
        <v>1.9784172661870503</v>
      </c>
      <c r="M11" s="55">
        <v>1.6042780748663101</v>
      </c>
      <c r="N11" s="56">
        <v>0.23321342925659461</v>
      </c>
      <c r="O11" s="53">
        <v>2.2459893048128343</v>
      </c>
      <c r="P11" s="53">
        <v>1.2547051442910917</v>
      </c>
      <c r="Q11" s="54">
        <v>0.79005347593582886</v>
      </c>
      <c r="R11" s="55">
        <v>1.4184397163120568</v>
      </c>
      <c r="S11" s="55">
        <v>1.5290519877675841</v>
      </c>
      <c r="T11" s="56">
        <v>-7.2340425531914887E-2</v>
      </c>
      <c r="U11" s="74"/>
      <c r="V11" s="74"/>
      <c r="W11" s="74"/>
    </row>
    <row r="12" spans="2:23" ht="15" customHeight="1" x14ac:dyDescent="0.2">
      <c r="B12" s="75" t="s">
        <v>116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4"/>
      <c r="V12" s="74"/>
      <c r="W12" s="74"/>
    </row>
    <row r="13" spans="2:23" ht="15" customHeight="1" x14ac:dyDescent="0.2">
      <c r="B13" s="52" t="s">
        <v>228</v>
      </c>
      <c r="C13" s="53">
        <v>58.972727272727276</v>
      </c>
      <c r="D13" s="53">
        <v>57.481818181818184</v>
      </c>
      <c r="E13" s="54">
        <v>2.5937055195318637E-2</v>
      </c>
      <c r="F13" s="55">
        <v>59.053343350864012</v>
      </c>
      <c r="G13" s="55">
        <v>57.605738313133813</v>
      </c>
      <c r="H13" s="56">
        <v>2.5129528413667668E-2</v>
      </c>
      <c r="I13" s="53">
        <v>57.178841309823675</v>
      </c>
      <c r="J13" s="53">
        <v>55.917513448894205</v>
      </c>
      <c r="K13" s="54">
        <v>2.2556937587760562E-2</v>
      </c>
      <c r="L13" s="55">
        <v>62.769784172661872</v>
      </c>
      <c r="M13" s="55">
        <v>63.755199049316694</v>
      </c>
      <c r="N13" s="56">
        <v>-1.5456227748462892E-2</v>
      </c>
      <c r="O13" s="53">
        <v>53.903743315508024</v>
      </c>
      <c r="P13" s="53">
        <v>54.454203262233378</v>
      </c>
      <c r="Q13" s="54">
        <v>-1.0108676901845803E-2</v>
      </c>
      <c r="R13" s="55">
        <v>60.851063829787236</v>
      </c>
      <c r="S13" s="55">
        <v>53.51681957186544</v>
      </c>
      <c r="T13" s="56">
        <v>0.13704559270516725</v>
      </c>
      <c r="U13" s="53" t="e">
        <f>#REF!</f>
        <v>#REF!</v>
      </c>
      <c r="V13" s="53" t="e">
        <f>#REF!</f>
        <v>#REF!</v>
      </c>
      <c r="W13" s="53" t="e">
        <f>#REF!</f>
        <v>#REF!</v>
      </c>
    </row>
    <row r="14" spans="2:23" ht="15" customHeight="1" x14ac:dyDescent="0.2">
      <c r="B14" s="52" t="s">
        <v>236</v>
      </c>
      <c r="C14" s="53">
        <v>20.900000000000002</v>
      </c>
      <c r="D14" s="53">
        <v>20.16363636363636</v>
      </c>
      <c r="E14" s="54">
        <v>3.6519386834986678E-2</v>
      </c>
      <c r="F14" s="55">
        <v>23.415977961432503</v>
      </c>
      <c r="G14" s="55">
        <v>21.790749443482564</v>
      </c>
      <c r="H14" s="56">
        <v>7.4583415415114596E-2</v>
      </c>
      <c r="I14" s="53">
        <v>20.749370277078086</v>
      </c>
      <c r="J14" s="53">
        <v>20.771069934249851</v>
      </c>
      <c r="K14" s="54">
        <v>-1.0447057970752738E-3</v>
      </c>
      <c r="L14" s="55">
        <v>14.988009592326138</v>
      </c>
      <c r="M14" s="55">
        <v>13.666072489601902</v>
      </c>
      <c r="N14" s="56">
        <v>9.673131060369089E-2</v>
      </c>
      <c r="O14" s="53">
        <v>27.593582887700535</v>
      </c>
      <c r="P14" s="53">
        <v>25.846925972396487</v>
      </c>
      <c r="Q14" s="54">
        <v>6.7576969004724541E-2</v>
      </c>
      <c r="R14" s="55">
        <v>19.574468085106382</v>
      </c>
      <c r="S14" s="55">
        <v>21.712538226299692</v>
      </c>
      <c r="T14" s="56">
        <v>-9.8471681150734125E-2</v>
      </c>
      <c r="U14" s="53" t="e">
        <f t="shared" ref="U14:W14" si="0">SUM(U15:U17)</f>
        <v>#REF!</v>
      </c>
      <c r="V14" s="53" t="e">
        <f t="shared" si="0"/>
        <v>#REF!</v>
      </c>
      <c r="W14" s="53" t="e">
        <f t="shared" si="0"/>
        <v>#REF!</v>
      </c>
    </row>
    <row r="15" spans="2:23" ht="15" customHeight="1" x14ac:dyDescent="0.2">
      <c r="B15" s="78" t="s">
        <v>233</v>
      </c>
      <c r="C15" s="53">
        <v>15.636363636363637</v>
      </c>
      <c r="D15" s="53">
        <v>14.963636363636363</v>
      </c>
      <c r="E15" s="54">
        <v>4.4957472660996478E-2</v>
      </c>
      <c r="F15" s="55">
        <v>17.180065113949411</v>
      </c>
      <c r="G15" s="55">
        <v>16.126638634677221</v>
      </c>
      <c r="H15" s="56">
        <v>6.5322135823580707E-2</v>
      </c>
      <c r="I15" s="53">
        <v>15.144836272040303</v>
      </c>
      <c r="J15" s="53">
        <v>15.540944411237298</v>
      </c>
      <c r="K15" s="54">
        <v>-2.5488035264483622E-2</v>
      </c>
      <c r="L15" s="55">
        <v>11.750599520383693</v>
      </c>
      <c r="M15" s="55">
        <v>9.5662507427213317</v>
      </c>
      <c r="N15" s="56">
        <v>0.22833906787613367</v>
      </c>
      <c r="O15" s="53">
        <v>23.101604278074866</v>
      </c>
      <c r="P15" s="53">
        <v>20.702634880803011</v>
      </c>
      <c r="Q15" s="54">
        <v>0.11587749149246473</v>
      </c>
      <c r="R15" s="55">
        <v>14.75177304964539</v>
      </c>
      <c r="S15" s="55">
        <v>16.513761467889907</v>
      </c>
      <c r="T15" s="56">
        <v>-0.10669818754925131</v>
      </c>
      <c r="U15" s="53" t="e">
        <f>#REF!</f>
        <v>#REF!</v>
      </c>
      <c r="V15" s="53" t="e">
        <f>#REF!</f>
        <v>#REF!</v>
      </c>
      <c r="W15" s="53" t="e">
        <f>#REF!</f>
        <v>#REF!</v>
      </c>
    </row>
    <row r="16" spans="2:23" ht="15" customHeight="1" x14ac:dyDescent="0.2">
      <c r="B16" s="78" t="s">
        <v>232</v>
      </c>
      <c r="C16" s="53">
        <v>3.3818181818181818</v>
      </c>
      <c r="D16" s="53">
        <v>3.1363636363636362</v>
      </c>
      <c r="E16" s="54">
        <v>7.8260869565217384E-2</v>
      </c>
      <c r="F16" s="55">
        <v>4.3075381918357127</v>
      </c>
      <c r="G16" s="55">
        <v>3.5864457086322039</v>
      </c>
      <c r="H16" s="56">
        <v>0.20106047652357151</v>
      </c>
      <c r="I16" s="53">
        <v>3.494962216624685</v>
      </c>
      <c r="J16" s="53">
        <v>3.2576210400478183</v>
      </c>
      <c r="K16" s="54">
        <v>7.2857208883137181E-2</v>
      </c>
      <c r="L16" s="55">
        <v>1.9784172661870503</v>
      </c>
      <c r="M16" s="55">
        <v>2.2578728461081403</v>
      </c>
      <c r="N16" s="56">
        <v>-0.12376940552820914</v>
      </c>
      <c r="O16" s="53">
        <v>2.5668449197860963</v>
      </c>
      <c r="P16" s="53">
        <v>3.0112923462986196</v>
      </c>
      <c r="Q16" s="54">
        <v>-0.14759358288770041</v>
      </c>
      <c r="R16" s="55">
        <v>2.8368794326241136</v>
      </c>
      <c r="S16" s="55">
        <v>3.0581039755351682</v>
      </c>
      <c r="T16" s="56">
        <v>-7.2340425531914887E-2</v>
      </c>
      <c r="U16" s="53" t="e">
        <f>#REF!</f>
        <v>#REF!</v>
      </c>
      <c r="V16" s="53" t="e">
        <f>#REF!</f>
        <v>#REF!</v>
      </c>
      <c r="W16" s="53" t="e">
        <f>#REF!</f>
        <v>#REF!</v>
      </c>
    </row>
    <row r="17" spans="1:23" ht="15" customHeight="1" x14ac:dyDescent="0.2">
      <c r="B17" s="79" t="s">
        <v>234</v>
      </c>
      <c r="C17" s="53">
        <v>1.8818181818181818</v>
      </c>
      <c r="D17" s="53">
        <v>2.0636363636363635</v>
      </c>
      <c r="E17" s="54">
        <v>-8.8105726872246604E-2</v>
      </c>
      <c r="F17" s="55">
        <v>1.9283746556473829</v>
      </c>
      <c r="G17" s="55">
        <v>2.0776651001731388</v>
      </c>
      <c r="H17" s="56">
        <v>-7.1854912764003687E-2</v>
      </c>
      <c r="I17" s="53">
        <v>2.1095717884130982</v>
      </c>
      <c r="J17" s="53">
        <v>1.972504482964734</v>
      </c>
      <c r="K17" s="54">
        <v>6.9488970307610032E-2</v>
      </c>
      <c r="L17" s="55">
        <v>1.2589928057553956</v>
      </c>
      <c r="M17" s="55">
        <v>1.8419489007724301</v>
      </c>
      <c r="N17" s="56">
        <v>-0.31648874448828035</v>
      </c>
      <c r="O17" s="53">
        <v>1.9251336898395721</v>
      </c>
      <c r="P17" s="53">
        <v>2.1329987452948558</v>
      </c>
      <c r="Q17" s="54">
        <v>-9.7452028939918334E-2</v>
      </c>
      <c r="R17" s="55">
        <v>1.9858156028368794</v>
      </c>
      <c r="S17" s="55">
        <v>2.1406727828746179</v>
      </c>
      <c r="T17" s="56">
        <v>-7.2340425531914998E-2</v>
      </c>
      <c r="U17" s="53" t="e">
        <f>#REF!</f>
        <v>#REF!</v>
      </c>
      <c r="V17" s="53" t="e">
        <f>#REF!</f>
        <v>#REF!</v>
      </c>
      <c r="W17" s="53" t="e">
        <f>#REF!</f>
        <v>#REF!</v>
      </c>
    </row>
    <row r="18" spans="1:23" ht="15" customHeight="1" x14ac:dyDescent="0.2">
      <c r="B18" s="52" t="s">
        <v>229</v>
      </c>
      <c r="C18" s="53">
        <v>7.7363636363636363</v>
      </c>
      <c r="D18" s="53">
        <v>9.1454545454545446</v>
      </c>
      <c r="E18" s="54">
        <v>-0.15407554671968182</v>
      </c>
      <c r="F18" s="55">
        <v>7.0874029551715498</v>
      </c>
      <c r="G18" s="55">
        <v>8.4590650507049219</v>
      </c>
      <c r="H18" s="56">
        <v>-0.16215291965618195</v>
      </c>
      <c r="I18" s="53">
        <v>9.1309823677581861</v>
      </c>
      <c r="J18" s="53">
        <v>10.848774656306038</v>
      </c>
      <c r="K18" s="54">
        <v>-0.15833975199672479</v>
      </c>
      <c r="L18" s="55">
        <v>7.9736211031175062</v>
      </c>
      <c r="M18" s="55">
        <v>7.9619726678550204</v>
      </c>
      <c r="N18" s="56">
        <v>1.4630086975195855E-3</v>
      </c>
      <c r="O18" s="53">
        <v>6.2032085561497325</v>
      </c>
      <c r="P18" s="53">
        <v>7.9046424090338769</v>
      </c>
      <c r="Q18" s="54">
        <v>-0.21524488583312118</v>
      </c>
      <c r="R18" s="55">
        <v>6.9503546099290778</v>
      </c>
      <c r="S18" s="55">
        <v>11.62079510703364</v>
      </c>
      <c r="T18" s="56">
        <v>-0.40190369540873461</v>
      </c>
      <c r="U18" s="53" t="e">
        <f>#REF!</f>
        <v>#REF!</v>
      </c>
      <c r="V18" s="53" t="e">
        <f>#REF!</f>
        <v>#REF!</v>
      </c>
      <c r="W18" s="53" t="e">
        <f>#REF!</f>
        <v>#REF!</v>
      </c>
    </row>
    <row r="19" spans="1:23" ht="15" customHeight="1" x14ac:dyDescent="0.2">
      <c r="B19" s="52" t="s">
        <v>230</v>
      </c>
      <c r="C19" s="53">
        <v>5.4909090909090912</v>
      </c>
      <c r="D19" s="53">
        <v>5.918181818181818</v>
      </c>
      <c r="E19" s="54">
        <v>-7.219662058371723E-2</v>
      </c>
      <c r="F19" s="55">
        <v>5.4345103931880789</v>
      </c>
      <c r="G19" s="55">
        <v>6.8760821172396733</v>
      </c>
      <c r="H19" s="56">
        <v>-0.20965016116333079</v>
      </c>
      <c r="I19" s="53">
        <v>6.2027707808564232</v>
      </c>
      <c r="J19" s="53">
        <v>6.365809922295278</v>
      </c>
      <c r="K19" s="54">
        <v>-2.5611688603493388E-2</v>
      </c>
      <c r="L19" s="55">
        <v>4.2565947242206237</v>
      </c>
      <c r="M19" s="55">
        <v>4.2186571598336302</v>
      </c>
      <c r="N19" s="56">
        <v>8.9928057553958496E-3</v>
      </c>
      <c r="O19" s="53">
        <v>5.882352941176471</v>
      </c>
      <c r="P19" s="53">
        <v>4.8933500627352569</v>
      </c>
      <c r="Q19" s="54">
        <v>0.20211161387631993</v>
      </c>
      <c r="R19" s="55">
        <v>5.5319148936170217</v>
      </c>
      <c r="S19" s="55">
        <v>4.7400611620795106</v>
      </c>
      <c r="T19" s="56">
        <v>0.16705559368565548</v>
      </c>
      <c r="U19" s="53" t="e">
        <f>#REF!</f>
        <v>#REF!</v>
      </c>
      <c r="V19" s="53" t="e">
        <f>#REF!</f>
        <v>#REF!</v>
      </c>
      <c r="W19" s="53" t="e">
        <f>#REF!</f>
        <v>#REF!</v>
      </c>
    </row>
    <row r="20" spans="1:23" ht="15" customHeight="1" x14ac:dyDescent="0.2">
      <c r="B20" s="52" t="s">
        <v>231</v>
      </c>
      <c r="C20" s="53">
        <v>4.836363636363636</v>
      </c>
      <c r="D20" s="53">
        <v>5.5363636363636362</v>
      </c>
      <c r="E20" s="54">
        <v>-0.12643678160919547</v>
      </c>
      <c r="F20" s="55">
        <v>2.9301277235161534</v>
      </c>
      <c r="G20" s="55">
        <v>3.883255008656938</v>
      </c>
      <c r="H20" s="56">
        <v>-0.24544545310982113</v>
      </c>
      <c r="I20" s="53">
        <v>4.4710327455919394</v>
      </c>
      <c r="J20" s="53">
        <v>4.3933054393305442</v>
      </c>
      <c r="K20" s="54">
        <v>1.7692215425212821E-2</v>
      </c>
      <c r="L20" s="55">
        <v>8.4532374100719423</v>
      </c>
      <c r="M20" s="55">
        <v>8.14022578728461</v>
      </c>
      <c r="N20" s="56">
        <v>3.8452449719057036E-2</v>
      </c>
      <c r="O20" s="53">
        <v>3.7433155080213902</v>
      </c>
      <c r="P20" s="53">
        <v>5.395232120451694</v>
      </c>
      <c r="Q20" s="54">
        <v>-0.30618082328068652</v>
      </c>
      <c r="R20" s="55">
        <v>5.5319148936170217</v>
      </c>
      <c r="S20" s="55">
        <v>6.8807339449541285</v>
      </c>
      <c r="T20" s="56">
        <v>-0.19602836879432617</v>
      </c>
      <c r="U20" s="53" t="e">
        <f>#REF!</f>
        <v>#REF!</v>
      </c>
      <c r="V20" s="53" t="e">
        <f>#REF!</f>
        <v>#REF!</v>
      </c>
      <c r="W20" s="53" t="e">
        <f>#REF!</f>
        <v>#REF!</v>
      </c>
    </row>
    <row r="21" spans="1:23" ht="15" customHeight="1" x14ac:dyDescent="0.2">
      <c r="B21" s="52" t="s">
        <v>235</v>
      </c>
      <c r="C21" s="53">
        <v>1.0545454545454545</v>
      </c>
      <c r="D21" s="53">
        <v>0.96363636363636362</v>
      </c>
      <c r="E21" s="54">
        <v>9.4339622641509413E-2</v>
      </c>
      <c r="F21" s="55">
        <v>1.0768845479589282</v>
      </c>
      <c r="G21" s="55">
        <v>0.51941627504328469</v>
      </c>
      <c r="H21" s="56">
        <v>1.0732591559037843</v>
      </c>
      <c r="I21" s="53">
        <v>0.94458438287153657</v>
      </c>
      <c r="J21" s="53">
        <v>0.9264793783622236</v>
      </c>
      <c r="K21" s="54">
        <v>1.9541724221987522E-2</v>
      </c>
      <c r="L21" s="55">
        <v>1.0191846522781776</v>
      </c>
      <c r="M21" s="55">
        <v>1.5448603683897801</v>
      </c>
      <c r="N21" s="56">
        <v>-0.34027393469839506</v>
      </c>
      <c r="O21" s="53">
        <v>1.3903743315508021</v>
      </c>
      <c r="P21" s="53">
        <v>1.0037641154328734</v>
      </c>
      <c r="Q21" s="54">
        <v>0.38516042780748649</v>
      </c>
      <c r="R21" s="55">
        <v>0.99290780141843971</v>
      </c>
      <c r="S21" s="55">
        <v>0.6116207951070336</v>
      </c>
      <c r="T21" s="56">
        <v>0.623404255319149</v>
      </c>
      <c r="U21" s="53" t="e">
        <f>#REF!</f>
        <v>#REF!</v>
      </c>
      <c r="V21" s="53" t="e">
        <f>#REF!</f>
        <v>#REF!</v>
      </c>
      <c r="W21" s="53" t="e">
        <f>#REF!</f>
        <v>#REF!</v>
      </c>
    </row>
    <row r="22" spans="1:23" ht="12.95" customHeight="1" x14ac:dyDescent="0.2">
      <c r="B22" s="52" t="s">
        <v>61</v>
      </c>
      <c r="C22" s="53">
        <v>1.009090909090909</v>
      </c>
      <c r="D22" s="53">
        <v>0.79090909090909089</v>
      </c>
      <c r="E22" s="54">
        <v>0.27586206896551713</v>
      </c>
      <c r="F22" s="55">
        <v>1.0017530678687703</v>
      </c>
      <c r="G22" s="55">
        <v>0.86569379173880778</v>
      </c>
      <c r="H22" s="56">
        <v>0.15716790096955391</v>
      </c>
      <c r="I22" s="53">
        <v>1.3224181360201512</v>
      </c>
      <c r="J22" s="53">
        <v>0.77704722056186493</v>
      </c>
      <c r="K22" s="54">
        <v>0.70185041658593317</v>
      </c>
      <c r="L22" s="55">
        <v>0.53956834532374098</v>
      </c>
      <c r="M22" s="55">
        <v>0.71301247771836007</v>
      </c>
      <c r="N22" s="56">
        <v>-0.24325539568345322</v>
      </c>
      <c r="O22" s="53">
        <v>1.2834224598930482</v>
      </c>
      <c r="P22" s="53">
        <v>0.50188205771643668</v>
      </c>
      <c r="Q22" s="54">
        <v>1.5572192513368983</v>
      </c>
      <c r="R22" s="55">
        <v>0.56737588652482274</v>
      </c>
      <c r="S22" s="55">
        <v>0.91743119266055051</v>
      </c>
      <c r="T22" s="56">
        <v>-0.38156028368794326</v>
      </c>
      <c r="U22" s="61"/>
      <c r="V22" s="61"/>
      <c r="W22" s="61"/>
    </row>
    <row r="23" spans="1:23" x14ac:dyDescent="0.2">
      <c r="B23" s="76" t="s">
        <v>239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12"/>
      <c r="V23" s="12"/>
      <c r="W23" s="12"/>
    </row>
    <row r="24" spans="1:23" x14ac:dyDescent="0.2">
      <c r="A24" s="17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">
      <c r="B25" s="12"/>
      <c r="C25" s="12"/>
      <c r="D25" s="12"/>
      <c r="E25" s="12"/>
      <c r="F25" s="77" t="s">
        <v>111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</sheetData>
  <mergeCells count="9"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F25" location="INDICE!A1" tooltip="Ver Índice" display="Ver Índice"/>
  </hyperlinks>
  <printOptions horizontalCentered="1" verticalCentered="1"/>
  <pageMargins left="0.3" right="0.23" top="0.98425196850393704" bottom="0.98425196850393704" header="0" footer="0"/>
  <pageSetup paperSize="9" scale="78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6"/>
  <sheetViews>
    <sheetView showGridLines="0" showRowColHeaders="0" showZeros="0" zoomScaleNormal="100" workbookViewId="0"/>
  </sheetViews>
  <sheetFormatPr baseColWidth="10" defaultRowHeight="12.75" x14ac:dyDescent="0.2"/>
  <cols>
    <col min="1" max="1" width="19.42578125" style="6" customWidth="1"/>
    <col min="2" max="2" width="23.5703125" style="6" customWidth="1"/>
    <col min="3" max="20" width="9" style="6" customWidth="1"/>
    <col min="21" max="23" width="9" style="6" hidden="1" customWidth="1"/>
    <col min="24" max="16384" width="11.42578125" style="6"/>
  </cols>
  <sheetData>
    <row r="4" spans="2:23" ht="38.25" customHeight="1" x14ac:dyDescent="0.2"/>
    <row r="5" spans="2:23" ht="18" customHeight="1" x14ac:dyDescent="0.2">
      <c r="B5" s="165" t="s">
        <v>211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2:23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15" customHeight="1" x14ac:dyDescent="0.2">
      <c r="B7" s="166"/>
      <c r="C7" s="62">
        <v>2013</v>
      </c>
      <c r="D7" s="62">
        <v>2012</v>
      </c>
      <c r="E7" s="62" t="s">
        <v>204</v>
      </c>
      <c r="F7" s="63">
        <v>2013</v>
      </c>
      <c r="G7" s="63">
        <v>2012</v>
      </c>
      <c r="H7" s="63" t="s">
        <v>204</v>
      </c>
      <c r="I7" s="62">
        <v>2013</v>
      </c>
      <c r="J7" s="62">
        <v>2012</v>
      </c>
      <c r="K7" s="62" t="s">
        <v>204</v>
      </c>
      <c r="L7" s="63">
        <v>2013</v>
      </c>
      <c r="M7" s="63">
        <v>2012</v>
      </c>
      <c r="N7" s="63" t="s">
        <v>204</v>
      </c>
      <c r="O7" s="62">
        <v>2013</v>
      </c>
      <c r="P7" s="62">
        <v>2012</v>
      </c>
      <c r="Q7" s="62" t="s">
        <v>204</v>
      </c>
      <c r="R7" s="63">
        <v>2013</v>
      </c>
      <c r="S7" s="63">
        <v>2012</v>
      </c>
      <c r="T7" s="63" t="s">
        <v>204</v>
      </c>
      <c r="U7" s="62" t="e">
        <f>#REF!</f>
        <v>#REF!</v>
      </c>
      <c r="V7" s="62" t="e">
        <f>#REF!</f>
        <v>#REF!</v>
      </c>
      <c r="W7" s="62" t="e">
        <f>#REF!</f>
        <v>#REF!</v>
      </c>
    </row>
    <row r="8" spans="2:23" ht="15" customHeight="1" x14ac:dyDescent="0.2">
      <c r="B8" s="52" t="s">
        <v>21</v>
      </c>
      <c r="C8" s="53">
        <v>4.290909090909091</v>
      </c>
      <c r="D8" s="53">
        <v>4.4636363636363638</v>
      </c>
      <c r="E8" s="54">
        <v>-3.8696537678207799E-2</v>
      </c>
      <c r="F8" s="55">
        <v>3.3558727773603807</v>
      </c>
      <c r="G8" s="55">
        <v>4.0316596586693052</v>
      </c>
      <c r="H8" s="56">
        <v>-0.16762002215533633</v>
      </c>
      <c r="I8" s="53">
        <v>3.4319899244332492</v>
      </c>
      <c r="J8" s="53">
        <v>4.2737597130902572</v>
      </c>
      <c r="K8" s="54">
        <v>-0.19696235754170266</v>
      </c>
      <c r="L8" s="55">
        <v>7.3141486810551557</v>
      </c>
      <c r="M8" s="55">
        <v>6.595365418894831</v>
      </c>
      <c r="N8" s="56">
        <v>0.10898308380322752</v>
      </c>
      <c r="O8" s="53">
        <v>5.5614973262032086</v>
      </c>
      <c r="P8" s="53">
        <v>4.2659974905897116</v>
      </c>
      <c r="Q8" s="54">
        <v>0.30368040264234031</v>
      </c>
      <c r="R8" s="55">
        <v>3.9716312056737588</v>
      </c>
      <c r="S8" s="55">
        <v>3.3639143730886851</v>
      </c>
      <c r="T8" s="56">
        <v>0.18065764023210829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3" ht="15" customHeight="1" x14ac:dyDescent="0.2">
      <c r="B9" s="52" t="s">
        <v>22</v>
      </c>
      <c r="C9" s="53">
        <v>4.627272727272727</v>
      </c>
      <c r="D9" s="53">
        <v>5.4727272727272727</v>
      </c>
      <c r="E9" s="54">
        <v>-0.15448504983388711</v>
      </c>
      <c r="F9" s="55">
        <v>4.1572752316553974</v>
      </c>
      <c r="G9" s="55">
        <v>4.6252782587187733</v>
      </c>
      <c r="H9" s="56">
        <v>-0.10118375606509245</v>
      </c>
      <c r="I9" s="53">
        <v>4.5340050377833752</v>
      </c>
      <c r="J9" s="53">
        <v>5.140466228332337</v>
      </c>
      <c r="K9" s="54">
        <v>-0.11797785718469922</v>
      </c>
      <c r="L9" s="55">
        <v>7.014388489208633</v>
      </c>
      <c r="M9" s="55">
        <v>8.6155674390968517</v>
      </c>
      <c r="N9" s="56">
        <v>-0.18584718432150837</v>
      </c>
      <c r="O9" s="53">
        <v>3.4224598930481283</v>
      </c>
      <c r="P9" s="53">
        <v>4.5169385194479297</v>
      </c>
      <c r="Q9" s="54">
        <v>-0.24230540701128933</v>
      </c>
      <c r="R9" s="55">
        <v>2.5531914893617023</v>
      </c>
      <c r="S9" s="55">
        <v>3.5168195718654434</v>
      </c>
      <c r="T9" s="56">
        <v>-0.27400555041628116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3" ht="15" customHeight="1" x14ac:dyDescent="0.2">
      <c r="B10" s="52" t="s">
        <v>23</v>
      </c>
      <c r="C10" s="53">
        <v>6.3</v>
      </c>
      <c r="D10" s="53">
        <v>7.3272727272727272</v>
      </c>
      <c r="E10" s="54">
        <v>-0.14019851116625315</v>
      </c>
      <c r="F10" s="55">
        <v>5.4094665664913597</v>
      </c>
      <c r="G10" s="55">
        <v>6.752411575562701</v>
      </c>
      <c r="H10" s="56">
        <v>-0.19888376086723192</v>
      </c>
      <c r="I10" s="53">
        <v>6.0453400503778338</v>
      </c>
      <c r="J10" s="53">
        <v>6.604901374775852</v>
      </c>
      <c r="K10" s="54">
        <v>-8.4719103684876451E-2</v>
      </c>
      <c r="L10" s="55">
        <v>9.5923261390887298</v>
      </c>
      <c r="M10" s="55">
        <v>10.695187165775401</v>
      </c>
      <c r="N10" s="56">
        <v>-0.10311750599520375</v>
      </c>
      <c r="O10" s="53">
        <v>5.7754010695187166</v>
      </c>
      <c r="P10" s="53">
        <v>6.3989962358845673</v>
      </c>
      <c r="Q10" s="54">
        <v>-9.7452028939918223E-2</v>
      </c>
      <c r="R10" s="55">
        <v>5.3900709219858154</v>
      </c>
      <c r="S10" s="55">
        <v>6.2691131498470947</v>
      </c>
      <c r="T10" s="56">
        <v>-0.14021795537104309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3" ht="15" customHeight="1" x14ac:dyDescent="0.2">
      <c r="B11" s="52" t="s">
        <v>24</v>
      </c>
      <c r="C11" s="53">
        <v>12.863636363636363</v>
      </c>
      <c r="D11" s="53">
        <v>13.072727272727272</v>
      </c>
      <c r="E11" s="54">
        <v>-1.5994436717663429E-2</v>
      </c>
      <c r="F11" s="55">
        <v>11.695467067367893</v>
      </c>
      <c r="G11" s="55">
        <v>12.83700222606975</v>
      </c>
      <c r="H11" s="56">
        <v>-8.8925368913903791E-2</v>
      </c>
      <c r="I11" s="53">
        <v>13.066750629722922</v>
      </c>
      <c r="J11" s="53">
        <v>12.881052002390915</v>
      </c>
      <c r="K11" s="54">
        <v>1.441641779705094E-2</v>
      </c>
      <c r="L11" s="55">
        <v>15.647482014388489</v>
      </c>
      <c r="M11" s="55">
        <v>14.795008912655971</v>
      </c>
      <c r="N11" s="56">
        <v>5.7618965068908734E-2</v>
      </c>
      <c r="O11" s="53">
        <v>11.016042780748663</v>
      </c>
      <c r="P11" s="53">
        <v>11.166875784190715</v>
      </c>
      <c r="Q11" s="54">
        <v>-1.3507180195878155E-2</v>
      </c>
      <c r="R11" s="55">
        <v>14.042553191489361</v>
      </c>
      <c r="S11" s="55">
        <v>12.385321100917432</v>
      </c>
      <c r="T11" s="56">
        <v>0.13380614657210388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2:23" ht="15" customHeight="1" x14ac:dyDescent="0.2">
      <c r="B12" s="52" t="s">
        <v>25</v>
      </c>
      <c r="C12" s="53">
        <v>11.954545454545455</v>
      </c>
      <c r="D12" s="53">
        <v>12.145454545454545</v>
      </c>
      <c r="E12" s="54">
        <v>-1.571856287425144E-2</v>
      </c>
      <c r="F12" s="55">
        <v>11.695467067367893</v>
      </c>
      <c r="G12" s="55">
        <v>11.501360375958447</v>
      </c>
      <c r="H12" s="56">
        <v>1.6876846308997662E-2</v>
      </c>
      <c r="I12" s="53">
        <v>12.688916876574307</v>
      </c>
      <c r="J12" s="53">
        <v>12.402869097429766</v>
      </c>
      <c r="K12" s="54">
        <v>2.3063032988376753E-2</v>
      </c>
      <c r="L12" s="55">
        <v>11.630695443645084</v>
      </c>
      <c r="M12" s="55">
        <v>13.309566250742721</v>
      </c>
      <c r="N12" s="56">
        <v>-0.12614015930113043</v>
      </c>
      <c r="O12" s="53">
        <v>10.37433155080214</v>
      </c>
      <c r="P12" s="53">
        <v>11.292346298619824</v>
      </c>
      <c r="Q12" s="54">
        <v>-8.1295306001188283E-2</v>
      </c>
      <c r="R12" s="55">
        <v>12.76595744680851</v>
      </c>
      <c r="S12" s="55">
        <v>11.62079510703364</v>
      </c>
      <c r="T12" s="56">
        <v>9.8544232922732178E-2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2:23" ht="15" customHeight="1" x14ac:dyDescent="0.2">
      <c r="B13" s="52" t="s">
        <v>26</v>
      </c>
      <c r="C13" s="53">
        <v>17.272727272727273</v>
      </c>
      <c r="D13" s="53">
        <v>17.254545454545454</v>
      </c>
      <c r="E13" s="54">
        <v>1.0537407797681642E-3</v>
      </c>
      <c r="F13" s="55">
        <v>18.156774355121463</v>
      </c>
      <c r="G13" s="55">
        <v>17.70962156814247</v>
      </c>
      <c r="H13" s="56">
        <v>2.5249144102738486E-2</v>
      </c>
      <c r="I13" s="53">
        <v>18.356423173803528</v>
      </c>
      <c r="J13" s="53">
        <v>17.99163179916318</v>
      </c>
      <c r="K13" s="54">
        <v>2.0275613613730981E-2</v>
      </c>
      <c r="L13" s="55">
        <v>14.208633093525179</v>
      </c>
      <c r="M13" s="55">
        <v>13.963161021984551</v>
      </c>
      <c r="N13" s="56">
        <v>1.757997857033522E-2</v>
      </c>
      <c r="O13" s="53">
        <v>15.294117647058824</v>
      </c>
      <c r="P13" s="53">
        <v>17.314930991217064</v>
      </c>
      <c r="Q13" s="54">
        <v>-0.11670929241261718</v>
      </c>
      <c r="R13" s="55">
        <v>19.432624113475178</v>
      </c>
      <c r="S13" s="55">
        <v>19.724770642201836</v>
      </c>
      <c r="T13" s="56">
        <v>-1.4811149595909678E-2</v>
      </c>
      <c r="U13" s="53" t="e">
        <f>#REF!</f>
        <v>#REF!</v>
      </c>
      <c r="V13" s="53" t="e">
        <f>#REF!</f>
        <v>#REF!</v>
      </c>
      <c r="W13" s="53" t="e">
        <f>#REF!</f>
        <v>#REF!</v>
      </c>
    </row>
    <row r="14" spans="2:23" ht="15" customHeight="1" x14ac:dyDescent="0.2">
      <c r="B14" s="52" t="s">
        <v>27</v>
      </c>
      <c r="C14" s="53">
        <v>10.027272727272727</v>
      </c>
      <c r="D14" s="53">
        <v>9.709090909090909</v>
      </c>
      <c r="E14" s="54">
        <v>3.2771535580524258E-2</v>
      </c>
      <c r="F14" s="55">
        <v>10.217881292261458</v>
      </c>
      <c r="G14" s="55">
        <v>9.8689092258224083</v>
      </c>
      <c r="H14" s="56">
        <v>3.5360753499074526E-2</v>
      </c>
      <c r="I14" s="53">
        <v>10.862720403022671</v>
      </c>
      <c r="J14" s="53">
        <v>10.549910340705321</v>
      </c>
      <c r="K14" s="54">
        <v>2.9650494858749488E-2</v>
      </c>
      <c r="L14" s="55">
        <v>7.7338129496402876</v>
      </c>
      <c r="M14" s="55">
        <v>6.833036244800951</v>
      </c>
      <c r="N14" s="56">
        <v>0.13182671254300904</v>
      </c>
      <c r="O14" s="53">
        <v>10.267379679144385</v>
      </c>
      <c r="P14" s="53">
        <v>10.915934755332497</v>
      </c>
      <c r="Q14" s="54">
        <v>-5.9413608703669518E-2</v>
      </c>
      <c r="R14" s="55">
        <v>11.205673758865249</v>
      </c>
      <c r="S14" s="55">
        <v>11.467889908256881</v>
      </c>
      <c r="T14" s="56">
        <v>-2.2865248226950352E-2</v>
      </c>
      <c r="U14" s="53" t="e">
        <f>#REF!</f>
        <v>#REF!</v>
      </c>
      <c r="V14" s="53" t="e">
        <f>#REF!</f>
        <v>#REF!</v>
      </c>
      <c r="W14" s="53" t="e">
        <f>#REF!</f>
        <v>#REF!</v>
      </c>
    </row>
    <row r="15" spans="2:23" ht="15" customHeight="1" x14ac:dyDescent="0.2">
      <c r="B15" s="52" t="s">
        <v>28</v>
      </c>
      <c r="C15" s="53">
        <v>15.3</v>
      </c>
      <c r="D15" s="53">
        <v>13.636363636363637</v>
      </c>
      <c r="E15" s="54">
        <v>0.12200000000000011</v>
      </c>
      <c r="F15" s="55">
        <v>16.553969446531429</v>
      </c>
      <c r="G15" s="55">
        <v>15.260944842938413</v>
      </c>
      <c r="H15" s="56">
        <v>8.472768998908542E-2</v>
      </c>
      <c r="I15" s="53">
        <v>14.011335012594458</v>
      </c>
      <c r="J15" s="53">
        <v>12.552301255230125</v>
      </c>
      <c r="K15" s="54">
        <v>0.11623635600335858</v>
      </c>
      <c r="L15" s="55">
        <v>8.7529976019184659</v>
      </c>
      <c r="M15" s="55">
        <v>7.9619726678550204</v>
      </c>
      <c r="N15" s="56">
        <v>9.9350370449908798E-2</v>
      </c>
      <c r="O15" s="53">
        <v>21.390374331550802</v>
      </c>
      <c r="P15" s="53">
        <v>19.698870765370138</v>
      </c>
      <c r="Q15" s="54">
        <v>8.5868047276814519E-2</v>
      </c>
      <c r="R15" s="55">
        <v>18.297872340425531</v>
      </c>
      <c r="S15" s="55">
        <v>16.36085626911315</v>
      </c>
      <c r="T15" s="56">
        <v>0.1183933187512427</v>
      </c>
      <c r="U15" s="53" t="e">
        <f>#REF!</f>
        <v>#REF!</v>
      </c>
      <c r="V15" s="53" t="e">
        <f>#REF!</f>
        <v>#REF!</v>
      </c>
      <c r="W15" s="53" t="e">
        <f>#REF!</f>
        <v>#REF!</v>
      </c>
    </row>
    <row r="16" spans="2:23" ht="15" customHeight="1" x14ac:dyDescent="0.2">
      <c r="B16" s="52" t="s">
        <v>19</v>
      </c>
      <c r="C16" s="53">
        <v>17.363636363636363</v>
      </c>
      <c r="D16" s="53">
        <v>16.918181818181818</v>
      </c>
      <c r="E16" s="54">
        <v>2.6329930145083225E-2</v>
      </c>
      <c r="F16" s="55">
        <v>18.757826195842725</v>
      </c>
      <c r="G16" s="55">
        <v>17.412812268117733</v>
      </c>
      <c r="H16" s="56">
        <v>7.7242774286820248E-2</v>
      </c>
      <c r="I16" s="53">
        <v>17.002518891687657</v>
      </c>
      <c r="J16" s="53">
        <v>17.603108188882249</v>
      </c>
      <c r="K16" s="54">
        <v>-3.4118366526538324E-2</v>
      </c>
      <c r="L16" s="55">
        <v>18.105515587529975</v>
      </c>
      <c r="M16" s="55">
        <v>17.231134878193703</v>
      </c>
      <c r="N16" s="56">
        <v>5.0744232200446326E-2</v>
      </c>
      <c r="O16" s="53">
        <v>16.898395721925134</v>
      </c>
      <c r="P16" s="53">
        <v>14.429109159347552</v>
      </c>
      <c r="Q16" s="54">
        <v>0.17113229481515924</v>
      </c>
      <c r="R16" s="55">
        <v>12.340425531914894</v>
      </c>
      <c r="S16" s="55">
        <v>15.290519877675841</v>
      </c>
      <c r="T16" s="56">
        <v>-0.19293617021276588</v>
      </c>
      <c r="U16" s="53" t="e">
        <f>#REF!</f>
        <v>#REF!</v>
      </c>
      <c r="V16" s="53" t="e">
        <f>#REF!</f>
        <v>#REF!</v>
      </c>
      <c r="W16" s="53" t="e">
        <f>#REF!</f>
        <v>#REF!</v>
      </c>
    </row>
    <row r="17" spans="2:23" ht="15" customHeight="1" x14ac:dyDescent="0.2">
      <c r="B17" s="66" t="s">
        <v>117</v>
      </c>
      <c r="C17" s="82">
        <v>52706.647194719357</v>
      </c>
      <c r="D17" s="82">
        <v>51676.159754896507</v>
      </c>
      <c r="E17" s="83">
        <v>1.994125424006965E-2</v>
      </c>
      <c r="F17" s="82">
        <v>54981.778360049298</v>
      </c>
      <c r="G17" s="82">
        <v>53781.620245582482</v>
      </c>
      <c r="H17" s="83">
        <v>2.2315395277913597E-2</v>
      </c>
      <c r="I17" s="82">
        <v>52618.192716236663</v>
      </c>
      <c r="J17" s="82">
        <v>51983.734494015276</v>
      </c>
      <c r="K17" s="83">
        <v>1.2204937340437372E-2</v>
      </c>
      <c r="L17" s="82">
        <v>43414.439238653009</v>
      </c>
      <c r="M17" s="82">
        <v>42257.624551328096</v>
      </c>
      <c r="N17" s="83">
        <v>2.7375289065758812E-2</v>
      </c>
      <c r="O17" s="82">
        <v>57050.562419562433</v>
      </c>
      <c r="P17" s="82">
        <v>57170.485337243423</v>
      </c>
      <c r="Q17" s="83">
        <v>-2.0976368658334188E-3</v>
      </c>
      <c r="R17" s="82">
        <v>55594.783171521041</v>
      </c>
      <c r="S17" s="82">
        <v>56454.669675090256</v>
      </c>
      <c r="T17" s="83">
        <v>-1.5231450445429284E-2</v>
      </c>
      <c r="U17" s="80" t="e">
        <f>#REF!</f>
        <v>#REF!</v>
      </c>
      <c r="V17" s="80" t="e">
        <f>#REF!</f>
        <v>#REF!</v>
      </c>
      <c r="W17" s="81" t="e">
        <f>#REF!</f>
        <v>#REF!</v>
      </c>
    </row>
    <row r="18" spans="2:23" ht="12.95" customHeight="1" x14ac:dyDescent="0.2">
      <c r="B18" s="170" t="s">
        <v>198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</row>
    <row r="19" spans="2:23" x14ac:dyDescent="0.2">
      <c r="B19" s="11"/>
      <c r="C19" s="11"/>
      <c r="D19" s="18"/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2:23" x14ac:dyDescent="0.2">
      <c r="B20" s="11"/>
      <c r="C20" s="11"/>
      <c r="D20" s="18"/>
      <c r="E20" s="11"/>
      <c r="F20" s="11"/>
      <c r="G20" s="11"/>
      <c r="H20" s="77" t="s">
        <v>111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2:23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2:23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2:23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2:23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2:23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2:23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</sheetData>
  <mergeCells count="10">
    <mergeCell ref="B18:W18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0" location="INDICE!A1" tooltip="Ver Índice" display="Ver Índice"/>
  </hyperlinks>
  <printOptions horizontalCentered="1" verticalCentered="1"/>
  <pageMargins left="0.26" right="0.37" top="0.98425196850393704" bottom="0.51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B53"/>
  <sheetViews>
    <sheetView showGridLines="0" showRowColHeaders="0" showZeros="0" zoomScaleNormal="100" workbookViewId="0"/>
  </sheetViews>
  <sheetFormatPr baseColWidth="10" defaultRowHeight="12.75" x14ac:dyDescent="0.2"/>
  <cols>
    <col min="1" max="1" width="18" style="4" customWidth="1"/>
    <col min="2" max="2" width="5.7109375" style="4" customWidth="1"/>
    <col min="3" max="3" width="30.7109375" style="4" customWidth="1"/>
    <col min="4" max="21" width="9.28515625" style="4" customWidth="1"/>
    <col min="22" max="23" width="9.28515625" style="4" hidden="1" customWidth="1"/>
    <col min="24" max="24" width="1" style="4" hidden="1" customWidth="1"/>
    <col min="25" max="25" width="11.42578125" style="4"/>
    <col min="26" max="26" width="8.28515625" style="4" customWidth="1"/>
    <col min="27" max="27" width="25.85546875" style="4" customWidth="1"/>
    <col min="28" max="30" width="11.42578125" style="4" customWidth="1"/>
    <col min="31" max="16384" width="11.42578125" style="4"/>
  </cols>
  <sheetData>
    <row r="4" spans="2:28" ht="33.75" customHeight="1" x14ac:dyDescent="0.2"/>
    <row r="5" spans="2:28" ht="18" customHeight="1" x14ac:dyDescent="0.2">
      <c r="B5" s="171" t="s">
        <v>226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AB5" s="19"/>
    </row>
    <row r="6" spans="2:28" ht="15" customHeight="1" x14ac:dyDescent="0.2">
      <c r="B6" s="172"/>
      <c r="C6" s="172"/>
      <c r="D6" s="167" t="s">
        <v>106</v>
      </c>
      <c r="E6" s="167"/>
      <c r="F6" s="167"/>
      <c r="G6" s="168" t="s">
        <v>107</v>
      </c>
      <c r="H6" s="168"/>
      <c r="I6" s="168"/>
      <c r="J6" s="167" t="s">
        <v>108</v>
      </c>
      <c r="K6" s="167"/>
      <c r="L6" s="167"/>
      <c r="M6" s="168" t="s">
        <v>109</v>
      </c>
      <c r="N6" s="168"/>
      <c r="O6" s="168"/>
      <c r="P6" s="167" t="s">
        <v>118</v>
      </c>
      <c r="Q6" s="167"/>
      <c r="R6" s="167"/>
      <c r="S6" s="168" t="s">
        <v>206</v>
      </c>
      <c r="T6" s="168"/>
      <c r="U6" s="168"/>
      <c r="V6" s="167" t="s">
        <v>110</v>
      </c>
      <c r="W6" s="167"/>
      <c r="X6" s="167"/>
    </row>
    <row r="7" spans="2:28" ht="15" customHeight="1" x14ac:dyDescent="0.2">
      <c r="B7" s="172"/>
      <c r="C7" s="172"/>
      <c r="D7" s="62">
        <v>2013</v>
      </c>
      <c r="E7" s="62">
        <v>2012</v>
      </c>
      <c r="F7" s="62" t="s">
        <v>204</v>
      </c>
      <c r="G7" s="63">
        <v>2013</v>
      </c>
      <c r="H7" s="63">
        <v>2012</v>
      </c>
      <c r="I7" s="63" t="s">
        <v>204</v>
      </c>
      <c r="J7" s="62">
        <v>2013</v>
      </c>
      <c r="K7" s="62">
        <v>2012</v>
      </c>
      <c r="L7" s="62" t="s">
        <v>204</v>
      </c>
      <c r="M7" s="63">
        <v>2013</v>
      </c>
      <c r="N7" s="63">
        <v>2012</v>
      </c>
      <c r="O7" s="63" t="s">
        <v>204</v>
      </c>
      <c r="P7" s="62">
        <v>2013</v>
      </c>
      <c r="Q7" s="62">
        <v>2012</v>
      </c>
      <c r="R7" s="62" t="s">
        <v>204</v>
      </c>
      <c r="S7" s="63">
        <v>2013</v>
      </c>
      <c r="T7" s="63">
        <v>2012</v>
      </c>
      <c r="U7" s="63" t="s">
        <v>204</v>
      </c>
      <c r="V7" s="62" t="e">
        <f>#REF!</f>
        <v>#REF!</v>
      </c>
      <c r="W7" s="62" t="e">
        <f>#REF!</f>
        <v>#REF!</v>
      </c>
      <c r="X7" s="62" t="e">
        <f>#REF!</f>
        <v>#REF!</v>
      </c>
    </row>
    <row r="8" spans="2:28" ht="15" customHeight="1" x14ac:dyDescent="0.2">
      <c r="B8" s="173" t="s">
        <v>119</v>
      </c>
      <c r="C8" s="173"/>
      <c r="D8" s="84">
        <v>711.7714224865324</v>
      </c>
      <c r="E8" s="84">
        <v>696.13350341504815</v>
      </c>
      <c r="F8" s="83">
        <v>2.2463965596783764E-2</v>
      </c>
      <c r="G8" s="84">
        <v>808.08941922622103</v>
      </c>
      <c r="H8" s="84">
        <v>775.16611884436281</v>
      </c>
      <c r="I8" s="83">
        <v>4.2472574047664802E-2</v>
      </c>
      <c r="J8" s="84">
        <v>691.26318688856452</v>
      </c>
      <c r="K8" s="84">
        <v>685.09161415562642</v>
      </c>
      <c r="L8" s="83">
        <v>9.0083904187683306E-3</v>
      </c>
      <c r="M8" s="84">
        <v>605.32849482228062</v>
      </c>
      <c r="N8" s="84">
        <v>607.65522365438278</v>
      </c>
      <c r="O8" s="83">
        <v>-3.8290279446779873E-3</v>
      </c>
      <c r="P8" s="84">
        <v>778.47177910444202</v>
      </c>
      <c r="Q8" s="84">
        <v>750.40637237641238</v>
      </c>
      <c r="R8" s="83">
        <v>3.7400277717726693E-2</v>
      </c>
      <c r="S8" s="84">
        <v>552.61308076102989</v>
      </c>
      <c r="T8" s="84">
        <v>554.87412666349405</v>
      </c>
      <c r="U8" s="83">
        <v>-4.0748807591012293E-3</v>
      </c>
      <c r="V8" s="68" t="e">
        <f>#REF!</f>
        <v>#REF!</v>
      </c>
      <c r="W8" s="68" t="e">
        <f>#REF!</f>
        <v>#REF!</v>
      </c>
      <c r="X8" s="68" t="e">
        <f>#REF!</f>
        <v>#REF!</v>
      </c>
    </row>
    <row r="9" spans="2:28" ht="15" customHeight="1" x14ac:dyDescent="0.2">
      <c r="B9" s="173" t="s">
        <v>120</v>
      </c>
      <c r="C9" s="173"/>
      <c r="D9" s="84">
        <v>370.91855332028052</v>
      </c>
      <c r="E9" s="84">
        <v>353.00930777490129</v>
      </c>
      <c r="F9" s="83">
        <v>5.0733068933126235E-2</v>
      </c>
      <c r="G9" s="84">
        <v>357.72802137977158</v>
      </c>
      <c r="H9" s="84">
        <v>338.15884153867</v>
      </c>
      <c r="I9" s="83">
        <v>5.7869786139729706E-2</v>
      </c>
      <c r="J9" s="84">
        <v>425.70737539436817</v>
      </c>
      <c r="K9" s="84">
        <v>390.30153825332792</v>
      </c>
      <c r="L9" s="83">
        <v>9.0714059953460602E-2</v>
      </c>
      <c r="M9" s="84">
        <v>335.74157380198227</v>
      </c>
      <c r="N9" s="84">
        <v>345.61420574243482</v>
      </c>
      <c r="O9" s="83">
        <v>-2.8565469174638092E-2</v>
      </c>
      <c r="P9" s="84">
        <v>321.13589199879618</v>
      </c>
      <c r="Q9" s="84">
        <v>312.47882356571722</v>
      </c>
      <c r="R9" s="83">
        <v>2.7704496369682197E-2</v>
      </c>
      <c r="S9" s="84">
        <v>318.68255581280965</v>
      </c>
      <c r="T9" s="84">
        <v>320.37540284354776</v>
      </c>
      <c r="U9" s="83">
        <v>-5.2839481923797615E-3</v>
      </c>
      <c r="V9" s="68" t="e">
        <f>#REF!</f>
        <v>#REF!</v>
      </c>
      <c r="W9" s="68" t="e">
        <f>#REF!</f>
        <v>#REF!</v>
      </c>
      <c r="X9" s="68" t="e">
        <f>#REF!</f>
        <v>#REF!</v>
      </c>
    </row>
    <row r="10" spans="2:28" ht="15" customHeight="1" x14ac:dyDescent="0.2">
      <c r="B10" s="174" t="s">
        <v>121</v>
      </c>
      <c r="C10" s="86" t="s">
        <v>132</v>
      </c>
      <c r="D10" s="53">
        <v>120.6698189307688</v>
      </c>
      <c r="E10" s="53">
        <v>113.02390098046727</v>
      </c>
      <c r="F10" s="54">
        <v>6.7648682128065074E-2</v>
      </c>
      <c r="G10" s="55">
        <v>112.19826734564575</v>
      </c>
      <c r="H10" s="55">
        <v>103.04368248827299</v>
      </c>
      <c r="I10" s="56">
        <v>8.8841786670566636E-2</v>
      </c>
      <c r="J10" s="53">
        <v>157.16877587740825</v>
      </c>
      <c r="K10" s="53">
        <v>148.17551677051708</v>
      </c>
      <c r="L10" s="54">
        <v>6.0693286602936158E-2</v>
      </c>
      <c r="M10" s="55">
        <v>92.105588205339529</v>
      </c>
      <c r="N10" s="55">
        <v>86.235168959917075</v>
      </c>
      <c r="O10" s="56">
        <v>6.8074537525995682E-2</v>
      </c>
      <c r="P10" s="53">
        <v>89.388154463415205</v>
      </c>
      <c r="Q10" s="53">
        <v>90.876441667782458</v>
      </c>
      <c r="R10" s="54">
        <v>-1.6377040925611874E-2</v>
      </c>
      <c r="S10" s="55">
        <v>118.60652804459221</v>
      </c>
      <c r="T10" s="55">
        <v>113.30349975965231</v>
      </c>
      <c r="U10" s="56">
        <v>4.6803746540831304E-2</v>
      </c>
      <c r="V10" s="87" t="e">
        <f>#REF!</f>
        <v>#REF!</v>
      </c>
      <c r="W10" s="87" t="e">
        <f>#REF!</f>
        <v>#REF!</v>
      </c>
      <c r="X10" s="87" t="e">
        <f>#REF!</f>
        <v>#REF!</v>
      </c>
    </row>
    <row r="11" spans="2:28" ht="15" customHeight="1" x14ac:dyDescent="0.2">
      <c r="B11" s="174"/>
      <c r="C11" s="88" t="s">
        <v>134</v>
      </c>
      <c r="D11" s="53">
        <v>64.635104751466898</v>
      </c>
      <c r="E11" s="53">
        <v>66.229319082741995</v>
      </c>
      <c r="F11" s="54">
        <v>-2.4071126705732859E-2</v>
      </c>
      <c r="G11" s="55">
        <v>66.374845276779354</v>
      </c>
      <c r="H11" s="55">
        <v>67.103101383873593</v>
      </c>
      <c r="I11" s="56">
        <v>-1.0852793568037034E-2</v>
      </c>
      <c r="J11" s="53">
        <v>76.823916141446915</v>
      </c>
      <c r="K11" s="53">
        <v>69.407806088354107</v>
      </c>
      <c r="L11" s="54">
        <v>0.1068483571379899</v>
      </c>
      <c r="M11" s="55">
        <v>66.8508483451118</v>
      </c>
      <c r="N11" s="55">
        <v>78.174219715146251</v>
      </c>
      <c r="O11" s="56">
        <v>-0.14484789757153849</v>
      </c>
      <c r="P11" s="53">
        <v>40.784349844129167</v>
      </c>
      <c r="Q11" s="53">
        <v>49.63462337746855</v>
      </c>
      <c r="R11" s="54">
        <v>-0.17830846556512669</v>
      </c>
      <c r="S11" s="55">
        <v>30.802216010968582</v>
      </c>
      <c r="T11" s="55">
        <v>36.935554372530419</v>
      </c>
      <c r="U11" s="56">
        <v>-0.16605513212828071</v>
      </c>
      <c r="V11" s="87" t="e">
        <f>#REF!</f>
        <v>#REF!</v>
      </c>
      <c r="W11" s="87" t="e">
        <f>#REF!</f>
        <v>#REF!</v>
      </c>
      <c r="X11" s="87" t="e">
        <f>#REF!</f>
        <v>#REF!</v>
      </c>
    </row>
    <row r="12" spans="2:28" ht="15" customHeight="1" x14ac:dyDescent="0.2">
      <c r="B12" s="174"/>
      <c r="C12" s="86" t="s">
        <v>133</v>
      </c>
      <c r="D12" s="53">
        <v>42.339871555284752</v>
      </c>
      <c r="E12" s="53">
        <v>36.58725807439312</v>
      </c>
      <c r="F12" s="54">
        <v>0.15722996976692838</v>
      </c>
      <c r="G12" s="55">
        <v>37.404306469996534</v>
      </c>
      <c r="H12" s="55">
        <v>33.8908472866135</v>
      </c>
      <c r="I12" s="56">
        <v>0.10366985380063998</v>
      </c>
      <c r="J12" s="53">
        <v>51.488060339663768</v>
      </c>
      <c r="K12" s="53">
        <v>44.279117994186777</v>
      </c>
      <c r="L12" s="54">
        <v>0.16280681892587445</v>
      </c>
      <c r="M12" s="55">
        <v>33.261266250425351</v>
      </c>
      <c r="N12" s="55">
        <v>28.923535362450366</v>
      </c>
      <c r="O12" s="56">
        <v>0.149972361041534</v>
      </c>
      <c r="P12" s="53">
        <v>40.382316953115392</v>
      </c>
      <c r="Q12" s="53">
        <v>30.593746877396693</v>
      </c>
      <c r="R12" s="54">
        <v>0.31995329355851809</v>
      </c>
      <c r="S12" s="55">
        <v>47.123613300592737</v>
      </c>
      <c r="T12" s="55">
        <v>39.522372431383573</v>
      </c>
      <c r="U12" s="56">
        <v>0.19232754517472328</v>
      </c>
      <c r="V12" s="87" t="e">
        <f>#REF!</f>
        <v>#REF!</v>
      </c>
      <c r="W12" s="87" t="e">
        <f>#REF!</f>
        <v>#REF!</v>
      </c>
      <c r="X12" s="87" t="e">
        <f>#REF!</f>
        <v>#REF!</v>
      </c>
    </row>
    <row r="13" spans="2:28" ht="15" customHeight="1" x14ac:dyDescent="0.2">
      <c r="B13" s="174"/>
      <c r="C13" s="86" t="s">
        <v>128</v>
      </c>
      <c r="D13" s="53">
        <v>25.666838890737047</v>
      </c>
      <c r="E13" s="53">
        <v>13.541408775210067</v>
      </c>
      <c r="F13" s="54">
        <v>0.89543343065787329</v>
      </c>
      <c r="G13" s="55">
        <v>19.78686287441111</v>
      </c>
      <c r="H13" s="55">
        <v>9.6478034004261559</v>
      </c>
      <c r="I13" s="56">
        <v>1.0509189556595957</v>
      </c>
      <c r="J13" s="53">
        <v>27.344231922882233</v>
      </c>
      <c r="K13" s="53">
        <v>16.127619599611588</v>
      </c>
      <c r="L13" s="54">
        <v>0.6954908784890228</v>
      </c>
      <c r="M13" s="55">
        <v>20.974256779803138</v>
      </c>
      <c r="N13" s="55">
        <v>14.114712675949578</v>
      </c>
      <c r="O13" s="56">
        <v>0.48598538711607731</v>
      </c>
      <c r="P13" s="53">
        <v>39.45498415224457</v>
      </c>
      <c r="Q13" s="53">
        <v>14.57592049990788</v>
      </c>
      <c r="R13" s="54">
        <v>1.7068605480178025</v>
      </c>
      <c r="S13" s="55">
        <v>17.08487809258277</v>
      </c>
      <c r="T13" s="55">
        <v>12.767683164648597</v>
      </c>
      <c r="U13" s="56">
        <v>0.33813455990885677</v>
      </c>
      <c r="V13" s="87" t="e">
        <f>#REF!</f>
        <v>#REF!</v>
      </c>
      <c r="W13" s="87" t="e">
        <f>#REF!</f>
        <v>#REF!</v>
      </c>
      <c r="X13" s="87" t="e">
        <f>#REF!</f>
        <v>#REF!</v>
      </c>
    </row>
    <row r="14" spans="2:28" ht="15" customHeight="1" x14ac:dyDescent="0.2">
      <c r="B14" s="174"/>
      <c r="C14" s="86" t="s">
        <v>124</v>
      </c>
      <c r="D14" s="53">
        <v>25.160010769665156</v>
      </c>
      <c r="E14" s="53">
        <v>24.203453014619033</v>
      </c>
      <c r="F14" s="54">
        <v>3.9521540768102659E-2</v>
      </c>
      <c r="G14" s="55">
        <v>30.414826826579503</v>
      </c>
      <c r="H14" s="55">
        <v>27.693724161627046</v>
      </c>
      <c r="I14" s="56">
        <v>9.8257014804923548E-2</v>
      </c>
      <c r="J14" s="53">
        <v>23.445640375523041</v>
      </c>
      <c r="K14" s="53">
        <v>21.530167627396537</v>
      </c>
      <c r="L14" s="54">
        <v>8.8966922193820741E-2</v>
      </c>
      <c r="M14" s="55">
        <v>25.832349395516214</v>
      </c>
      <c r="N14" s="55">
        <v>27.351900662369168</v>
      </c>
      <c r="O14" s="56">
        <v>-5.555560052700681E-2</v>
      </c>
      <c r="P14" s="53">
        <v>21.965224208489253</v>
      </c>
      <c r="Q14" s="53">
        <v>24.759557103813002</v>
      </c>
      <c r="R14" s="54">
        <v>-0.1128587592907071</v>
      </c>
      <c r="S14" s="55">
        <v>15.292726239844649</v>
      </c>
      <c r="T14" s="55">
        <v>15.291948564230355</v>
      </c>
      <c r="U14" s="56">
        <v>5.0855233460156413E-5</v>
      </c>
      <c r="V14" s="87" t="e">
        <f>#REF!</f>
        <v>#REF!</v>
      </c>
      <c r="W14" s="87" t="e">
        <f>#REF!</f>
        <v>#REF!</v>
      </c>
      <c r="X14" s="87" t="e">
        <f>#REF!</f>
        <v>#REF!</v>
      </c>
    </row>
    <row r="15" spans="2:28" ht="15" customHeight="1" x14ac:dyDescent="0.2">
      <c r="B15" s="174"/>
      <c r="C15" s="86" t="s">
        <v>123</v>
      </c>
      <c r="D15" s="53">
        <v>23.064317087349174</v>
      </c>
      <c r="E15" s="53">
        <v>19.524269120153594</v>
      </c>
      <c r="F15" s="54">
        <v>0.18131526181133339</v>
      </c>
      <c r="G15" s="55">
        <v>18.972860828782714</v>
      </c>
      <c r="H15" s="55">
        <v>17.255903831133683</v>
      </c>
      <c r="I15" s="56">
        <v>9.9499685119433634E-2</v>
      </c>
      <c r="J15" s="53">
        <v>16.70781008543166</v>
      </c>
      <c r="K15" s="53">
        <v>13.627218757295886</v>
      </c>
      <c r="L15" s="54">
        <v>0.22606163319176598</v>
      </c>
      <c r="M15" s="55">
        <v>32.54684236958397</v>
      </c>
      <c r="N15" s="55">
        <v>25.99453017384506</v>
      </c>
      <c r="O15" s="56">
        <v>0.25206503644877021</v>
      </c>
      <c r="P15" s="53">
        <v>24.226471404445689</v>
      </c>
      <c r="Q15" s="53">
        <v>21.037496498489862</v>
      </c>
      <c r="R15" s="54">
        <v>0.15158528516854375</v>
      </c>
      <c r="S15" s="55">
        <v>30.841039706102929</v>
      </c>
      <c r="T15" s="55">
        <v>27.235810288980957</v>
      </c>
      <c r="U15" s="56">
        <v>0.13237092558911567</v>
      </c>
      <c r="V15" s="87" t="e">
        <f>#REF!</f>
        <v>#REF!</v>
      </c>
      <c r="W15" s="87" t="e">
        <f>#REF!</f>
        <v>#REF!</v>
      </c>
      <c r="X15" s="87" t="e">
        <f>#REF!</f>
        <v>#REF!</v>
      </c>
    </row>
    <row r="16" spans="2:28" ht="15" customHeight="1" x14ac:dyDescent="0.2">
      <c r="B16" s="174"/>
      <c r="C16" s="86" t="s">
        <v>127</v>
      </c>
      <c r="D16" s="53">
        <v>18.610137176102175</v>
      </c>
      <c r="E16" s="53">
        <v>17.604779635351903</v>
      </c>
      <c r="F16" s="54">
        <v>5.7107078962319369E-2</v>
      </c>
      <c r="G16" s="55">
        <v>17.695872360460928</v>
      </c>
      <c r="H16" s="55">
        <v>16.315564453126317</v>
      </c>
      <c r="I16" s="56">
        <v>8.4600683678468958E-2</v>
      </c>
      <c r="J16" s="53">
        <v>18.303794602997247</v>
      </c>
      <c r="K16" s="53">
        <v>15.943895358873105</v>
      </c>
      <c r="L16" s="54">
        <v>0.1480127152748032</v>
      </c>
      <c r="M16" s="55">
        <v>26.191900025390627</v>
      </c>
      <c r="N16" s="55">
        <v>27.309104996056988</v>
      </c>
      <c r="O16" s="56">
        <v>-4.0909614973748454E-2</v>
      </c>
      <c r="P16" s="53">
        <v>15.418605072873778</v>
      </c>
      <c r="Q16" s="53">
        <v>14.627369027975428</v>
      </c>
      <c r="R16" s="54">
        <v>5.409284768744671E-2</v>
      </c>
      <c r="S16" s="55">
        <v>11.94157804791741</v>
      </c>
      <c r="T16" s="55">
        <v>14.186943575780166</v>
      </c>
      <c r="U16" s="56">
        <v>-0.15826985677845551</v>
      </c>
      <c r="V16" s="87" t="e">
        <f>#REF!</f>
        <v>#REF!</v>
      </c>
      <c r="W16" s="87" t="e">
        <f>#REF!</f>
        <v>#REF!</v>
      </c>
      <c r="X16" s="87" t="e">
        <f>#REF!</f>
        <v>#REF!</v>
      </c>
    </row>
    <row r="17" spans="2:25" ht="15" customHeight="1" x14ac:dyDescent="0.2">
      <c r="B17" s="174"/>
      <c r="C17" s="86" t="s">
        <v>130</v>
      </c>
      <c r="D17" s="53">
        <v>12.770492515585506</v>
      </c>
      <c r="E17" s="53">
        <v>27.175939009122025</v>
      </c>
      <c r="F17" s="54">
        <v>-0.53008091049590256</v>
      </c>
      <c r="G17" s="55">
        <v>17.094890377631707</v>
      </c>
      <c r="H17" s="55">
        <v>30.444094493180209</v>
      </c>
      <c r="I17" s="56">
        <v>-0.43848254769209383</v>
      </c>
      <c r="J17" s="53">
        <v>8.8477421062202453</v>
      </c>
      <c r="K17" s="53">
        <v>23.830126424201467</v>
      </c>
      <c r="L17" s="54">
        <v>-0.62871610713593906</v>
      </c>
      <c r="M17" s="55">
        <v>9.8185770340079035</v>
      </c>
      <c r="N17" s="55">
        <v>23.841760252347342</v>
      </c>
      <c r="O17" s="56">
        <v>-0.58817734386699838</v>
      </c>
      <c r="P17" s="53">
        <v>19.958538406443491</v>
      </c>
      <c r="Q17" s="53">
        <v>36.941837329621166</v>
      </c>
      <c r="R17" s="54">
        <v>-0.45973075923757356</v>
      </c>
      <c r="S17" s="55">
        <v>6.4518338485595876</v>
      </c>
      <c r="T17" s="55">
        <v>19.347339310239725</v>
      </c>
      <c r="U17" s="56">
        <v>-0.66652604034576957</v>
      </c>
      <c r="V17" s="87" t="e">
        <f>#REF!</f>
        <v>#REF!</v>
      </c>
      <c r="W17" s="87" t="e">
        <f>#REF!</f>
        <v>#REF!</v>
      </c>
      <c r="X17" s="87" t="e">
        <f>#REF!</f>
        <v>#REF!</v>
      </c>
    </row>
    <row r="18" spans="2:25" ht="15" customHeight="1" x14ac:dyDescent="0.2">
      <c r="B18" s="174"/>
      <c r="C18" s="86" t="s">
        <v>122</v>
      </c>
      <c r="D18" s="53">
        <v>10.194238535243308</v>
      </c>
      <c r="E18" s="53">
        <v>9.4728395794819065</v>
      </c>
      <c r="F18" s="54">
        <v>7.6154457141229814E-2</v>
      </c>
      <c r="G18" s="55">
        <v>10.580554010877909</v>
      </c>
      <c r="H18" s="55">
        <v>9.3403878469058892</v>
      </c>
      <c r="I18" s="56">
        <v>0.13277458969574152</v>
      </c>
      <c r="J18" s="53">
        <v>10.948849097295</v>
      </c>
      <c r="K18" s="53">
        <v>10.009203057360224</v>
      </c>
      <c r="L18" s="54">
        <v>9.3878207340774233E-2</v>
      </c>
      <c r="M18" s="55">
        <v>9.1828838732061495</v>
      </c>
      <c r="N18" s="55">
        <v>9.8409324145521975</v>
      </c>
      <c r="O18" s="56">
        <v>-6.6868515464344025E-2</v>
      </c>
      <c r="P18" s="53">
        <v>7.816268189269997</v>
      </c>
      <c r="Q18" s="53">
        <v>7.4860243600622196</v>
      </c>
      <c r="R18" s="54">
        <v>4.411471474359896E-2</v>
      </c>
      <c r="S18" s="55">
        <v>11.479105912408436</v>
      </c>
      <c r="T18" s="55">
        <v>9.4213955183179028</v>
      </c>
      <c r="U18" s="56">
        <v>0.21840823793988395</v>
      </c>
      <c r="V18" s="87" t="e">
        <f>#REF!</f>
        <v>#REF!</v>
      </c>
      <c r="W18" s="87" t="e">
        <f>#REF!</f>
        <v>#REF!</v>
      </c>
      <c r="X18" s="87" t="e">
        <f>#REF!</f>
        <v>#REF!</v>
      </c>
    </row>
    <row r="19" spans="2:25" ht="15" customHeight="1" x14ac:dyDescent="0.2">
      <c r="B19" s="174"/>
      <c r="C19" s="86" t="s">
        <v>125</v>
      </c>
      <c r="D19" s="53">
        <v>7.007781071615538</v>
      </c>
      <c r="E19" s="53">
        <v>6.4450582506508693</v>
      </c>
      <c r="F19" s="54">
        <v>8.7310742444855372E-2</v>
      </c>
      <c r="G19" s="55">
        <v>4.6777625408789536</v>
      </c>
      <c r="H19" s="55">
        <v>5.6572399953276546</v>
      </c>
      <c r="I19" s="56">
        <v>-0.17313698115293974</v>
      </c>
      <c r="J19" s="53">
        <v>13.338573835061259</v>
      </c>
      <c r="K19" s="53">
        <v>9.6391138056431043</v>
      </c>
      <c r="L19" s="54">
        <v>0.38379669583861031</v>
      </c>
      <c r="M19" s="55">
        <v>5.3609666487253183</v>
      </c>
      <c r="N19" s="55">
        <v>4.5064525431006119</v>
      </c>
      <c r="O19" s="56">
        <v>0.1896201274621141</v>
      </c>
      <c r="P19" s="53">
        <v>2.3262374832978896</v>
      </c>
      <c r="Q19" s="53">
        <v>3.0908068890757923</v>
      </c>
      <c r="R19" s="54">
        <v>-0.24736886943024861</v>
      </c>
      <c r="S19" s="55">
        <v>3.5600260051414954</v>
      </c>
      <c r="T19" s="55">
        <v>4.0955302291747104</v>
      </c>
      <c r="U19" s="56">
        <v>-0.13075333206394735</v>
      </c>
      <c r="V19" s="87" t="e">
        <f>#REF!</f>
        <v>#REF!</v>
      </c>
      <c r="W19" s="87" t="e">
        <f>#REF!</f>
        <v>#REF!</v>
      </c>
      <c r="X19" s="87" t="e">
        <f>#REF!</f>
        <v>#REF!</v>
      </c>
    </row>
    <row r="20" spans="2:25" ht="15" customHeight="1" x14ac:dyDescent="0.2">
      <c r="B20" s="174"/>
      <c r="C20" s="86" t="s">
        <v>126</v>
      </c>
      <c r="D20" s="53">
        <v>6.3717758811823257</v>
      </c>
      <c r="E20" s="53">
        <v>4.9886620084911897</v>
      </c>
      <c r="F20" s="54">
        <v>0.27725146949962554</v>
      </c>
      <c r="G20" s="55">
        <v>7.1044284262897035</v>
      </c>
      <c r="H20" s="55">
        <v>4.4871672211461178</v>
      </c>
      <c r="I20" s="56">
        <v>0.58327694871934854</v>
      </c>
      <c r="J20" s="53">
        <v>5.6981800989606386</v>
      </c>
      <c r="K20" s="53">
        <v>4.5013295213448403</v>
      </c>
      <c r="L20" s="54">
        <v>0.26588823856161969</v>
      </c>
      <c r="M20" s="55">
        <v>2.4916056915948275</v>
      </c>
      <c r="N20" s="55">
        <v>2.6124485482893749</v>
      </c>
      <c r="O20" s="56">
        <v>-4.6256549922743972E-2</v>
      </c>
      <c r="P20" s="53">
        <v>4.510377066025578</v>
      </c>
      <c r="Q20" s="53">
        <v>4.4135756896005081</v>
      </c>
      <c r="R20" s="54">
        <v>2.1932642200553687E-2</v>
      </c>
      <c r="S20" s="55">
        <v>13.919190189910628</v>
      </c>
      <c r="T20" s="55">
        <v>13.529954503804341</v>
      </c>
      <c r="U20" s="56">
        <v>2.8768440130145567E-2</v>
      </c>
      <c r="V20" s="87" t="e">
        <f>#REF!</f>
        <v>#REF!</v>
      </c>
      <c r="W20" s="87" t="e">
        <f>#REF!</f>
        <v>#REF!</v>
      </c>
      <c r="X20" s="87" t="e">
        <f>#REF!</f>
        <v>#REF!</v>
      </c>
    </row>
    <row r="21" spans="2:25" ht="15" customHeight="1" x14ac:dyDescent="0.2">
      <c r="B21" s="174"/>
      <c r="C21" s="88" t="s">
        <v>129</v>
      </c>
      <c r="D21" s="53">
        <v>4.0531623698160342</v>
      </c>
      <c r="E21" s="53">
        <v>4.3083940291227831</v>
      </c>
      <c r="F21" s="54">
        <v>-5.9240556360792285E-2</v>
      </c>
      <c r="G21" s="55">
        <v>4.1197076339862928</v>
      </c>
      <c r="H21" s="55">
        <v>4.0406744136587456</v>
      </c>
      <c r="I21" s="56">
        <v>1.9559413166373885E-2</v>
      </c>
      <c r="J21" s="53">
        <v>3.6838887186453122</v>
      </c>
      <c r="K21" s="53">
        <v>3.1768310693475144</v>
      </c>
      <c r="L21" s="54">
        <v>0.15961114652594421</v>
      </c>
      <c r="M21" s="55">
        <v>3.3723208512050422</v>
      </c>
      <c r="N21" s="55">
        <v>5.8400625173719307</v>
      </c>
      <c r="O21" s="56">
        <v>-0.4225539810278246</v>
      </c>
      <c r="P21" s="53">
        <v>6.7335708419835152</v>
      </c>
      <c r="Q21" s="53">
        <v>6.6420390804043477</v>
      </c>
      <c r="R21" s="54">
        <v>1.3780671939918054E-2</v>
      </c>
      <c r="S21" s="55">
        <v>3.5592529803111947</v>
      </c>
      <c r="T21" s="55">
        <v>5.2414385285890006</v>
      </c>
      <c r="U21" s="56">
        <v>-0.32093966934887463</v>
      </c>
      <c r="V21" s="87" t="e">
        <f>#REF!</f>
        <v>#REF!</v>
      </c>
      <c r="W21" s="87" t="e">
        <f>#REF!</f>
        <v>#REF!</v>
      </c>
      <c r="X21" s="87" t="e">
        <f>#REF!</f>
        <v>#REF!</v>
      </c>
    </row>
    <row r="22" spans="2:25" ht="15" customHeight="1" x14ac:dyDescent="0.2">
      <c r="B22" s="174"/>
      <c r="C22" s="86" t="s">
        <v>131</v>
      </c>
      <c r="D22" s="53">
        <v>3.9880087017201649</v>
      </c>
      <c r="E22" s="53">
        <v>3.5013477727529549</v>
      </c>
      <c r="F22" s="54">
        <v>0.13899245677745675</v>
      </c>
      <c r="G22" s="55">
        <v>3.1755278788894534</v>
      </c>
      <c r="H22" s="55">
        <v>3.5399361527404474</v>
      </c>
      <c r="I22" s="56">
        <v>-0.10294204701090071</v>
      </c>
      <c r="J22" s="53">
        <v>6.1777189502691678</v>
      </c>
      <c r="K22" s="53">
        <v>4.3508307369837631</v>
      </c>
      <c r="L22" s="54">
        <v>0.41989411303826185</v>
      </c>
      <c r="M22" s="55">
        <v>2.8684911884034814</v>
      </c>
      <c r="N22" s="55">
        <v>2.9758698636433896</v>
      </c>
      <c r="O22" s="56">
        <v>-3.6083121964360143E-2</v>
      </c>
      <c r="P22" s="53">
        <v>3.2050569267629005</v>
      </c>
      <c r="Q22" s="53">
        <v>3.1295683154866136</v>
      </c>
      <c r="R22" s="54">
        <v>2.412109392299655E-2</v>
      </c>
      <c r="S22" s="55">
        <v>2.8450416155735301</v>
      </c>
      <c r="T22" s="55">
        <v>1.6346831645019875</v>
      </c>
      <c r="U22" s="56">
        <v>0.74042387990230685</v>
      </c>
      <c r="V22" s="87" t="e">
        <f>#REF!</f>
        <v>#REF!</v>
      </c>
      <c r="W22" s="87" t="e">
        <f>#REF!</f>
        <v>#REF!</v>
      </c>
      <c r="X22" s="87" t="e">
        <f>#REF!</f>
        <v>#REF!</v>
      </c>
    </row>
    <row r="23" spans="2:25" ht="15" customHeight="1" x14ac:dyDescent="0.2">
      <c r="B23" s="174"/>
      <c r="C23" s="86" t="s">
        <v>38</v>
      </c>
      <c r="D23" s="53">
        <v>2.9421945427155918</v>
      </c>
      <c r="E23" s="53">
        <v>3.5318942520260568</v>
      </c>
      <c r="F23" s="54">
        <v>-0.16696414649792701</v>
      </c>
      <c r="G23" s="55">
        <v>4.5430191824263444</v>
      </c>
      <c r="H23" s="55">
        <v>3.4648362647134237</v>
      </c>
      <c r="I23" s="56">
        <v>0.3111786056655399</v>
      </c>
      <c r="J23" s="53">
        <v>2.2734432322588956</v>
      </c>
      <c r="K23" s="53">
        <v>2.864390146579789</v>
      </c>
      <c r="L23" s="54">
        <v>-0.20630810890985318</v>
      </c>
      <c r="M23" s="55">
        <v>1.3084399815523386</v>
      </c>
      <c r="N23" s="55">
        <v>3.8425639954145421</v>
      </c>
      <c r="O23" s="56">
        <v>-0.65948778390841556</v>
      </c>
      <c r="P23" s="53">
        <v>2.4020346426496819</v>
      </c>
      <c r="Q23" s="53">
        <v>3.5952637238173875</v>
      </c>
      <c r="R23" s="54">
        <v>-0.33188916664526513</v>
      </c>
      <c r="S23" s="55">
        <v>2.6419670767627883</v>
      </c>
      <c r="T23" s="55">
        <v>5.382454191220222</v>
      </c>
      <c r="U23" s="56">
        <v>-0.5091519624872376</v>
      </c>
      <c r="V23" s="87" t="e">
        <f>#REF!</f>
        <v>#REF!</v>
      </c>
      <c r="W23" s="87" t="e">
        <f>#REF!</f>
        <v>#REF!</v>
      </c>
      <c r="X23" s="87" t="e">
        <f>#REF!</f>
        <v>#REF!</v>
      </c>
    </row>
    <row r="24" spans="2:25" ht="15" customHeight="1" x14ac:dyDescent="0.2">
      <c r="B24" s="174"/>
      <c r="C24" s="86" t="s">
        <v>135</v>
      </c>
      <c r="D24" s="53">
        <v>0.91271029508822676</v>
      </c>
      <c r="E24" s="53">
        <v>0.92448905755649058</v>
      </c>
      <c r="F24" s="54">
        <v>-1.2740834920638378E-2</v>
      </c>
      <c r="G24" s="55">
        <v>1.1486945455817812</v>
      </c>
      <c r="H24" s="55">
        <v>0.61199580744312809</v>
      </c>
      <c r="I24" s="56">
        <v>0.87696473016856036</v>
      </c>
      <c r="J24" s="53">
        <v>0.80036802736846446</v>
      </c>
      <c r="K24" s="53">
        <v>0.94605244740141436</v>
      </c>
      <c r="L24" s="54">
        <v>-0.15399190650910644</v>
      </c>
      <c r="M24" s="55">
        <v>1.2001965509301524</v>
      </c>
      <c r="N24" s="55">
        <v>1.212755892108333</v>
      </c>
      <c r="O24" s="56">
        <v>-1.0356033938822229E-2</v>
      </c>
      <c r="P24" s="53">
        <v>0.2856952563147927</v>
      </c>
      <c r="Q24" s="53">
        <v>4.6083917243875698E-3</v>
      </c>
      <c r="R24" s="54">
        <v>60.99456847448446</v>
      </c>
      <c r="S24" s="55">
        <v>0.79726488196382661</v>
      </c>
      <c r="T24" s="55">
        <v>0.22236041229837869</v>
      </c>
      <c r="U24" s="56">
        <v>2.5854623299312878</v>
      </c>
      <c r="V24" s="87" t="e">
        <f>#REF!</f>
        <v>#REF!</v>
      </c>
      <c r="W24" s="87" t="e">
        <f>#REF!</f>
        <v>#REF!</v>
      </c>
      <c r="X24" s="87" t="e">
        <f>#REF!</f>
        <v>#REF!</v>
      </c>
    </row>
    <row r="25" spans="2:25" ht="15" customHeight="1" x14ac:dyDescent="0.2">
      <c r="B25" s="174"/>
      <c r="C25" s="86" t="s">
        <v>136</v>
      </c>
      <c r="D25" s="53">
        <v>2.5320902459399472</v>
      </c>
      <c r="E25" s="53">
        <v>1.9462951327604325</v>
      </c>
      <c r="F25" s="54">
        <v>0.30097959108014671</v>
      </c>
      <c r="G25" s="55">
        <v>2.4355948005539911</v>
      </c>
      <c r="H25" s="55">
        <v>1.6218823384807723</v>
      </c>
      <c r="I25" s="56">
        <v>0.50170868919839684</v>
      </c>
      <c r="J25" s="53">
        <v>2.6563819829355571</v>
      </c>
      <c r="K25" s="53">
        <v>1.8923188482305235</v>
      </c>
      <c r="L25" s="54">
        <v>0.40377082087381644</v>
      </c>
      <c r="M25" s="55">
        <v>2.3750406111863036</v>
      </c>
      <c r="N25" s="55">
        <v>2.8381871698730459</v>
      </c>
      <c r="O25" s="56">
        <v>-0.16318393783291574</v>
      </c>
      <c r="P25" s="53">
        <v>2.2780070873354634</v>
      </c>
      <c r="Q25" s="53">
        <v>1.0699447330908005</v>
      </c>
      <c r="R25" s="54">
        <v>1.1290885565227984</v>
      </c>
      <c r="S25" s="55">
        <v>1.7362938595768918</v>
      </c>
      <c r="T25" s="55">
        <v>2.2564348281949842</v>
      </c>
      <c r="U25" s="56">
        <v>-0.23051450993343103</v>
      </c>
      <c r="V25" s="87" t="e">
        <f>#REF!</f>
        <v>#REF!</v>
      </c>
      <c r="W25" s="87" t="e">
        <f>#REF!</f>
        <v>#REF!</v>
      </c>
      <c r="X25" s="87" t="e">
        <f>#REF!</f>
        <v>#REF!</v>
      </c>
    </row>
    <row r="26" spans="2:25" ht="15" customHeight="1" x14ac:dyDescent="0.2">
      <c r="B26" s="76" t="s">
        <v>239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2:25" x14ac:dyDescent="0.2">
      <c r="B27" s="21"/>
      <c r="C27" s="22"/>
      <c r="D27" s="22"/>
      <c r="E27" s="22"/>
      <c r="F27" s="22"/>
      <c r="G27" s="22"/>
      <c r="H27" s="22"/>
      <c r="I27" s="77" t="s">
        <v>111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spans="2:25" x14ac:dyDescent="0.2"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spans="2:25" ht="18" customHeight="1" x14ac:dyDescent="0.2">
      <c r="B29" s="171" t="s">
        <v>227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89"/>
      <c r="W29" s="89"/>
      <c r="X29" s="89"/>
    </row>
    <row r="30" spans="2:25" ht="15" customHeight="1" x14ac:dyDescent="0.2">
      <c r="B30" s="90"/>
      <c r="C30" s="90"/>
      <c r="D30" s="167" t="s">
        <v>106</v>
      </c>
      <c r="E30" s="167"/>
      <c r="F30" s="167"/>
      <c r="G30" s="168" t="s">
        <v>107</v>
      </c>
      <c r="H30" s="168"/>
      <c r="I30" s="168"/>
      <c r="J30" s="167" t="s">
        <v>108</v>
      </c>
      <c r="K30" s="167"/>
      <c r="L30" s="167"/>
      <c r="M30" s="168" t="s">
        <v>109</v>
      </c>
      <c r="N30" s="168"/>
      <c r="O30" s="168"/>
      <c r="P30" s="167" t="s">
        <v>118</v>
      </c>
      <c r="Q30" s="167"/>
      <c r="R30" s="167"/>
      <c r="S30" s="168" t="s">
        <v>206</v>
      </c>
      <c r="T30" s="168"/>
      <c r="U30" s="168"/>
      <c r="V30" s="167" t="s">
        <v>110</v>
      </c>
      <c r="W30" s="167"/>
      <c r="X30" s="167"/>
    </row>
    <row r="31" spans="2:25" ht="15" customHeight="1" x14ac:dyDescent="0.2">
      <c r="B31" s="90"/>
      <c r="C31" s="90"/>
      <c r="D31" s="62">
        <v>2013</v>
      </c>
      <c r="E31" s="62">
        <v>2012</v>
      </c>
      <c r="F31" s="62" t="s">
        <v>204</v>
      </c>
      <c r="G31" s="63">
        <v>2013</v>
      </c>
      <c r="H31" s="63">
        <v>2012</v>
      </c>
      <c r="I31" s="63" t="s">
        <v>204</v>
      </c>
      <c r="J31" s="62">
        <v>2013</v>
      </c>
      <c r="K31" s="62">
        <v>2012</v>
      </c>
      <c r="L31" s="62" t="s">
        <v>204</v>
      </c>
      <c r="M31" s="63">
        <v>2013</v>
      </c>
      <c r="N31" s="63">
        <v>2012</v>
      </c>
      <c r="O31" s="63" t="s">
        <v>204</v>
      </c>
      <c r="P31" s="62">
        <v>2013</v>
      </c>
      <c r="Q31" s="62">
        <v>2012</v>
      </c>
      <c r="R31" s="62" t="s">
        <v>204</v>
      </c>
      <c r="S31" s="63">
        <v>2013</v>
      </c>
      <c r="T31" s="63">
        <v>2012</v>
      </c>
      <c r="U31" s="63" t="s">
        <v>204</v>
      </c>
      <c r="V31" s="62" t="e">
        <f>#REF!</f>
        <v>#REF!</v>
      </c>
      <c r="W31" s="62" t="e">
        <f>#REF!</f>
        <v>#REF!</v>
      </c>
      <c r="X31" s="62" t="e">
        <f>#REF!</f>
        <v>#REF!</v>
      </c>
    </row>
    <row r="32" spans="2:25" ht="15" customHeight="1" x14ac:dyDescent="0.2">
      <c r="B32" s="91" t="s">
        <v>137</v>
      </c>
      <c r="C32" s="66"/>
      <c r="D32" s="84">
        <v>75.065665894566919</v>
      </c>
      <c r="E32" s="84">
        <v>73.835711246010717</v>
      </c>
      <c r="F32" s="83">
        <v>1.6657991475942602E-2</v>
      </c>
      <c r="G32" s="84">
        <v>86.364774157577983</v>
      </c>
      <c r="H32" s="84">
        <v>83.60584951441902</v>
      </c>
      <c r="I32" s="83">
        <v>3.2999181985264636E-2</v>
      </c>
      <c r="J32" s="84">
        <v>69.246868979681437</v>
      </c>
      <c r="K32" s="84">
        <v>69.093545616965699</v>
      </c>
      <c r="L32" s="83">
        <v>2.2190692538159862E-3</v>
      </c>
      <c r="M32" s="84">
        <v>68.380748210671015</v>
      </c>
      <c r="N32" s="84">
        <v>66.247330199868344</v>
      </c>
      <c r="O32" s="83">
        <v>3.2203833790224401E-2</v>
      </c>
      <c r="P32" s="84">
        <v>81.738605842346416</v>
      </c>
      <c r="Q32" s="84">
        <v>80.950811170610166</v>
      </c>
      <c r="R32" s="83">
        <v>9.7317699519516854E-3</v>
      </c>
      <c r="S32" s="84">
        <v>60.000546470979131</v>
      </c>
      <c r="T32" s="84">
        <v>60.759794866013152</v>
      </c>
      <c r="U32" s="83">
        <v>-1.2495901223964045E-2</v>
      </c>
      <c r="V32" s="68" t="e">
        <f>#REF!</f>
        <v>#REF!</v>
      </c>
      <c r="W32" s="68" t="e">
        <f>#REF!</f>
        <v>#REF!</v>
      </c>
      <c r="X32" s="68" t="e">
        <f>#REF!</f>
        <v>#REF!</v>
      </c>
      <c r="Y32" s="23"/>
    </row>
    <row r="33" spans="2:25" ht="15" customHeight="1" x14ac:dyDescent="0.2">
      <c r="B33" s="91" t="s">
        <v>138</v>
      </c>
      <c r="C33" s="66"/>
      <c r="D33" s="84">
        <v>39.141513475465835</v>
      </c>
      <c r="E33" s="84">
        <v>37.539493044820354</v>
      </c>
      <c r="F33" s="83">
        <v>4.2675601099160909E-2</v>
      </c>
      <c r="G33" s="84">
        <v>38.165189687256074</v>
      </c>
      <c r="H33" s="84">
        <v>36.486106522141782</v>
      </c>
      <c r="I33" s="83">
        <v>4.601979561988423E-2</v>
      </c>
      <c r="J33" s="84">
        <v>42.597672520480344</v>
      </c>
      <c r="K33" s="84">
        <v>39.486633021084046</v>
      </c>
      <c r="L33" s="83">
        <v>7.8787155585920532E-2</v>
      </c>
      <c r="M33" s="84">
        <v>38.038672213964631</v>
      </c>
      <c r="N33" s="84">
        <v>37.758060149309955</v>
      </c>
      <c r="O33" s="83">
        <v>7.4318453740744861E-3</v>
      </c>
      <c r="P33" s="84">
        <v>33.838100533266633</v>
      </c>
      <c r="Q33" s="84">
        <v>33.828527897565422</v>
      </c>
      <c r="R33" s="83">
        <v>2.8297523706011241E-4</v>
      </c>
      <c r="S33" s="84">
        <v>34.395468745871192</v>
      </c>
      <c r="T33" s="84">
        <v>34.98505818328271</v>
      </c>
      <c r="U33" s="83">
        <v>-1.685260702791247E-2</v>
      </c>
      <c r="V33" s="68" t="e">
        <f>#REF!</f>
        <v>#REF!</v>
      </c>
      <c r="W33" s="68" t="e">
        <f>#REF!</f>
        <v>#REF!</v>
      </c>
      <c r="X33" s="68" t="e">
        <f>#REF!</f>
        <v>#REF!</v>
      </c>
      <c r="Y33" s="23"/>
    </row>
    <row r="34" spans="2:25" ht="15" customHeight="1" x14ac:dyDescent="0.2">
      <c r="B34" s="175" t="s">
        <v>139</v>
      </c>
      <c r="C34" s="86" t="s">
        <v>132</v>
      </c>
      <c r="D34" s="53">
        <v>12.733791020915445</v>
      </c>
      <c r="E34" s="53">
        <v>12.019116355595271</v>
      </c>
      <c r="F34" s="54">
        <v>5.9461498181392569E-2</v>
      </c>
      <c r="G34" s="55">
        <v>11.970178179813596</v>
      </c>
      <c r="H34" s="55">
        <v>11.118037779505958</v>
      </c>
      <c r="I34" s="56">
        <v>7.6644855612777452E-2</v>
      </c>
      <c r="J34" s="53">
        <v>15.72682183170647</v>
      </c>
      <c r="K34" s="53">
        <v>14.990851124007834</v>
      </c>
      <c r="L34" s="54">
        <v>4.9094657909048323E-2</v>
      </c>
      <c r="M34" s="55">
        <v>10.435330480948123</v>
      </c>
      <c r="N34" s="55">
        <v>9.4211193940361575</v>
      </c>
      <c r="O34" s="56">
        <v>0.10765292790514791</v>
      </c>
      <c r="P34" s="53">
        <v>9.4188330628192087</v>
      </c>
      <c r="Q34" s="53">
        <v>9.8381586537928296</v>
      </c>
      <c r="R34" s="54">
        <v>-4.262236519350715E-2</v>
      </c>
      <c r="S34" s="55">
        <v>12.801225087482756</v>
      </c>
      <c r="T34" s="55">
        <v>12.37276487607491</v>
      </c>
      <c r="U34" s="56">
        <v>3.4629301995090289E-2</v>
      </c>
      <c r="V34" s="56">
        <f t="shared" ref="V34:V47" si="0">T34/U34-1</f>
        <v>356.29177786572512</v>
      </c>
      <c r="W34" s="87" t="e">
        <f>#REF!</f>
        <v>#REF!</v>
      </c>
      <c r="X34" s="87" t="e">
        <f>#REF!</f>
        <v>#REF!</v>
      </c>
    </row>
    <row r="35" spans="2:25" ht="15" customHeight="1" x14ac:dyDescent="0.2">
      <c r="B35" s="175"/>
      <c r="C35" s="88" t="s">
        <v>134</v>
      </c>
      <c r="D35" s="53">
        <v>6.8206774801937664</v>
      </c>
      <c r="E35" s="53">
        <v>7.042916456625318</v>
      </c>
      <c r="F35" s="54">
        <v>-3.1554964168642119E-2</v>
      </c>
      <c r="G35" s="55">
        <v>7.0813814100440293</v>
      </c>
      <c r="H35" s="55">
        <v>7.2401800701642323</v>
      </c>
      <c r="I35" s="56">
        <v>-2.1932971083770458E-2</v>
      </c>
      <c r="J35" s="53">
        <v>7.6872523491109153</v>
      </c>
      <c r="K35" s="53">
        <v>7.0219568697434864</v>
      </c>
      <c r="L35" s="54">
        <v>9.4745025027721752E-2</v>
      </c>
      <c r="M35" s="55">
        <v>7.5740322493542536</v>
      </c>
      <c r="N35" s="55">
        <v>8.5404674955102653</v>
      </c>
      <c r="O35" s="56">
        <v>-0.11315952512717464</v>
      </c>
      <c r="P35" s="53">
        <v>4.2974484154350927</v>
      </c>
      <c r="Q35" s="53">
        <v>5.3733760977781158</v>
      </c>
      <c r="R35" s="54">
        <v>-0.20023308675302254</v>
      </c>
      <c r="S35" s="55">
        <v>3.3244890213920413</v>
      </c>
      <c r="T35" s="55">
        <v>4.0333699381591153</v>
      </c>
      <c r="U35" s="56">
        <v>-0.17575400412951381</v>
      </c>
      <c r="V35" s="56">
        <f t="shared" si="0"/>
        <v>-23.948950484148909</v>
      </c>
      <c r="W35" s="87" t="e">
        <f>#REF!</f>
        <v>#REF!</v>
      </c>
      <c r="X35" s="87" t="e">
        <f>#REF!</f>
        <v>#REF!</v>
      </c>
    </row>
    <row r="36" spans="2:25" ht="15" customHeight="1" x14ac:dyDescent="0.2">
      <c r="B36" s="175"/>
      <c r="C36" s="86" t="s">
        <v>133</v>
      </c>
      <c r="D36" s="53">
        <v>4.4679529729527134</v>
      </c>
      <c r="E36" s="53">
        <v>3.8907391101668063</v>
      </c>
      <c r="F36" s="54">
        <v>0.14835583842607236</v>
      </c>
      <c r="G36" s="55">
        <v>3.9905804584208671</v>
      </c>
      <c r="H36" s="55">
        <v>3.6566989010211133</v>
      </c>
      <c r="I36" s="56">
        <v>9.1306822474915617E-2</v>
      </c>
      <c r="J36" s="53">
        <v>5.1520637410425838</v>
      </c>
      <c r="K36" s="53">
        <v>4.4796986723606258</v>
      </c>
      <c r="L36" s="54">
        <v>0.15009158380013266</v>
      </c>
      <c r="M36" s="55">
        <v>3.7684174467697904</v>
      </c>
      <c r="N36" s="55">
        <v>3.1598718160328438</v>
      </c>
      <c r="O36" s="56">
        <v>0.19258554339111256</v>
      </c>
      <c r="P36" s="53">
        <v>4.2550861951951395</v>
      </c>
      <c r="Q36" s="53">
        <v>3.3120369819730002</v>
      </c>
      <c r="R36" s="54">
        <v>0.28473390193256809</v>
      </c>
      <c r="S36" s="55">
        <v>5.0860605292280727</v>
      </c>
      <c r="T36" s="55">
        <v>4.3158509884997178</v>
      </c>
      <c r="U36" s="56">
        <v>0.17846064258953853</v>
      </c>
      <c r="V36" s="56">
        <f t="shared" si="0"/>
        <v>23.183769182240496</v>
      </c>
      <c r="W36" s="87" t="e">
        <f>#REF!</f>
        <v>#REF!</v>
      </c>
      <c r="X36" s="87" t="e">
        <f>#REF!</f>
        <v>#REF!</v>
      </c>
    </row>
    <row r="37" spans="2:25" ht="15" customHeight="1" x14ac:dyDescent="0.2">
      <c r="B37" s="175"/>
      <c r="C37" s="86" t="s">
        <v>128</v>
      </c>
      <c r="D37" s="53">
        <v>2.7085162263288582</v>
      </c>
      <c r="E37" s="53">
        <v>1.440011946818716</v>
      </c>
      <c r="F37" s="54">
        <v>0.88089844137233042</v>
      </c>
      <c r="G37" s="55">
        <v>2.111015435707011</v>
      </c>
      <c r="H37" s="55">
        <v>1.040962823775168</v>
      </c>
      <c r="I37" s="56">
        <v>1.0279450788176829</v>
      </c>
      <c r="J37" s="53">
        <v>2.7361532923782335</v>
      </c>
      <c r="K37" s="53">
        <v>1.6316241014150712</v>
      </c>
      <c r="L37" s="54">
        <v>0.67695076948497435</v>
      </c>
      <c r="M37" s="55">
        <v>2.3763303112679499</v>
      </c>
      <c r="N37" s="55">
        <v>1.5420204417346832</v>
      </c>
      <c r="O37" s="56">
        <v>0.54104981163201482</v>
      </c>
      <c r="P37" s="53">
        <v>4.1573731044896585</v>
      </c>
      <c r="Q37" s="53">
        <v>1.5779691168740293</v>
      </c>
      <c r="R37" s="54">
        <v>1.6346352790005492</v>
      </c>
      <c r="S37" s="55">
        <v>1.8439741358344834</v>
      </c>
      <c r="T37" s="55">
        <v>1.3942335598063413</v>
      </c>
      <c r="U37" s="56">
        <v>0.32257190544933589</v>
      </c>
      <c r="V37" s="56">
        <f t="shared" si="0"/>
        <v>3.3222411383415524</v>
      </c>
      <c r="W37" s="87" t="e">
        <f>#REF!</f>
        <v>#REF!</v>
      </c>
      <c r="X37" s="87" t="e">
        <f>#REF!</f>
        <v>#REF!</v>
      </c>
    </row>
    <row r="38" spans="2:25" ht="15" customHeight="1" x14ac:dyDescent="0.2">
      <c r="B38" s="175"/>
      <c r="C38" s="86" t="s">
        <v>124</v>
      </c>
      <c r="D38" s="53">
        <v>2.6550327336507267</v>
      </c>
      <c r="E38" s="53">
        <v>2.5738283271620968</v>
      </c>
      <c r="F38" s="54">
        <v>3.1550047698078565E-2</v>
      </c>
      <c r="G38" s="55">
        <v>3.2448887584043411</v>
      </c>
      <c r="H38" s="55">
        <v>2.9880519023495444</v>
      </c>
      <c r="I38" s="56">
        <v>8.5954616736356737E-2</v>
      </c>
      <c r="J38" s="53">
        <v>2.3460474694014235</v>
      </c>
      <c r="K38" s="53">
        <v>2.1781974823620449</v>
      </c>
      <c r="L38" s="54">
        <v>7.7059122691373938E-2</v>
      </c>
      <c r="M38" s="55">
        <v>2.926739932875269</v>
      </c>
      <c r="N38" s="55">
        <v>2.9881720520982711</v>
      </c>
      <c r="O38" s="56">
        <v>-2.0558427745104191E-2</v>
      </c>
      <c r="P38" s="53">
        <v>2.3144764678168963</v>
      </c>
      <c r="Q38" s="53">
        <v>2.6804356169164625</v>
      </c>
      <c r="R38" s="54">
        <v>-0.13652972926861817</v>
      </c>
      <c r="S38" s="55">
        <v>1.6505468461559196</v>
      </c>
      <c r="T38" s="55">
        <v>1.6698838472210134</v>
      </c>
      <c r="U38" s="56">
        <v>-1.1579847962044809E-2</v>
      </c>
      <c r="V38" s="56">
        <f t="shared" si="0"/>
        <v>-145.20602521677145</v>
      </c>
      <c r="W38" s="87" t="e">
        <f>#REF!</f>
        <v>#REF!</v>
      </c>
      <c r="X38" s="87" t="e">
        <f>#REF!</f>
        <v>#REF!</v>
      </c>
    </row>
    <row r="39" spans="2:25" ht="15" customHeight="1" x14ac:dyDescent="0.2">
      <c r="B39" s="175"/>
      <c r="C39" s="86" t="s">
        <v>123</v>
      </c>
      <c r="D39" s="53">
        <v>2.4338827756005146</v>
      </c>
      <c r="E39" s="53">
        <v>2.0762375062035292</v>
      </c>
      <c r="F39" s="54">
        <v>0.17225643421255388</v>
      </c>
      <c r="G39" s="55">
        <v>2.0241714072258268</v>
      </c>
      <c r="H39" s="55">
        <v>1.8618491311769629</v>
      </c>
      <c r="I39" s="56">
        <v>8.7183366971443244E-2</v>
      </c>
      <c r="J39" s="53">
        <v>1.6718381303454664</v>
      </c>
      <c r="K39" s="53">
        <v>1.3786596603627095</v>
      </c>
      <c r="L39" s="54">
        <v>0.21265470979663315</v>
      </c>
      <c r="M39" s="55">
        <v>3.6874750257362199</v>
      </c>
      <c r="N39" s="55">
        <v>2.8398804723569433</v>
      </c>
      <c r="O39" s="56">
        <v>0.29846134780307154</v>
      </c>
      <c r="P39" s="53">
        <v>2.5527441664882993</v>
      </c>
      <c r="Q39" s="53">
        <v>2.2774904522271697</v>
      </c>
      <c r="R39" s="54">
        <v>0.12085833949027425</v>
      </c>
      <c r="S39" s="55">
        <v>3.3286792701779717</v>
      </c>
      <c r="T39" s="55">
        <v>2.9741559407235867</v>
      </c>
      <c r="U39" s="56">
        <v>0.11920132518946946</v>
      </c>
      <c r="V39" s="56">
        <f t="shared" si="0"/>
        <v>23.950695271182529</v>
      </c>
      <c r="W39" s="87" t="e">
        <f>#REF!</f>
        <v>#REF!</v>
      </c>
      <c r="X39" s="87" t="e">
        <f>#REF!</f>
        <v>#REF!</v>
      </c>
    </row>
    <row r="40" spans="2:25" ht="15" customHeight="1" x14ac:dyDescent="0.2">
      <c r="B40" s="175"/>
      <c r="C40" s="86" t="s">
        <v>127</v>
      </c>
      <c r="D40" s="53">
        <v>1.9638514399944085</v>
      </c>
      <c r="E40" s="53">
        <v>1.8721163666831531</v>
      </c>
      <c r="F40" s="54">
        <v>4.9000732509904443E-2</v>
      </c>
      <c r="G40" s="55">
        <v>1.8879324094141354</v>
      </c>
      <c r="H40" s="55">
        <v>1.7603899395236307</v>
      </c>
      <c r="I40" s="56">
        <v>7.2451260386672267E-2</v>
      </c>
      <c r="J40" s="53">
        <v>1.8315375618247454</v>
      </c>
      <c r="K40" s="53">
        <v>1.6130368016991035</v>
      </c>
      <c r="L40" s="54">
        <v>0.13545925294170758</v>
      </c>
      <c r="M40" s="55">
        <v>2.9674761109995278</v>
      </c>
      <c r="N40" s="55">
        <v>2.9834966616892569</v>
      </c>
      <c r="O40" s="56">
        <v>-5.3697230150940856E-3</v>
      </c>
      <c r="P40" s="53">
        <v>1.6246589731570509</v>
      </c>
      <c r="Q40" s="53">
        <v>1.5835388638001144</v>
      </c>
      <c r="R40" s="54">
        <v>2.5967224611247008E-2</v>
      </c>
      <c r="S40" s="55">
        <v>1.2888567856371342</v>
      </c>
      <c r="T40" s="55">
        <v>1.5492170810753454</v>
      </c>
      <c r="U40" s="56">
        <v>-0.16805927240196017</v>
      </c>
      <c r="V40" s="56">
        <f t="shared" si="0"/>
        <v>-10.218277926194782</v>
      </c>
      <c r="W40" s="87" t="e">
        <f>#REF!</f>
        <v>#REF!</v>
      </c>
      <c r="X40" s="87" t="e">
        <f>#REF!</f>
        <v>#REF!</v>
      </c>
    </row>
    <row r="41" spans="2:25" ht="15" customHeight="1" x14ac:dyDescent="0.2">
      <c r="B41" s="175"/>
      <c r="C41" s="86" t="s">
        <v>130</v>
      </c>
      <c r="D41" s="53">
        <v>1.3476176923819565</v>
      </c>
      <c r="E41" s="53">
        <v>2.8899265570354533</v>
      </c>
      <c r="F41" s="54">
        <v>-0.53368444983447239</v>
      </c>
      <c r="G41" s="55">
        <v>1.8238150073586969</v>
      </c>
      <c r="H41" s="55">
        <v>3.2848068369115992</v>
      </c>
      <c r="I41" s="56">
        <v>-0.44477252456236915</v>
      </c>
      <c r="J41" s="53">
        <v>0.88533401714566828</v>
      </c>
      <c r="K41" s="53">
        <v>2.4108832908256153</v>
      </c>
      <c r="L41" s="54">
        <v>-0.63277607816408121</v>
      </c>
      <c r="M41" s="55">
        <v>1.1124199758009903</v>
      </c>
      <c r="N41" s="55">
        <v>2.6046921761787574</v>
      </c>
      <c r="O41" s="56">
        <v>-0.57291691280273338</v>
      </c>
      <c r="P41" s="53">
        <v>2.103031912411804</v>
      </c>
      <c r="Q41" s="53">
        <v>3.9992725280777042</v>
      </c>
      <c r="R41" s="54">
        <v>-0.47414638596218639</v>
      </c>
      <c r="S41" s="55">
        <v>0.69634765205672022</v>
      </c>
      <c r="T41" s="55">
        <v>2.1127333292530923</v>
      </c>
      <c r="U41" s="56">
        <v>-0.67040437976008183</v>
      </c>
      <c r="V41" s="56">
        <f t="shared" si="0"/>
        <v>-4.1514312749704558</v>
      </c>
      <c r="W41" s="87" t="e">
        <f>#REF!</f>
        <v>#REF!</v>
      </c>
      <c r="X41" s="87" t="e">
        <f>#REF!</f>
        <v>#REF!</v>
      </c>
    </row>
    <row r="42" spans="2:25" ht="15" customHeight="1" x14ac:dyDescent="0.2">
      <c r="B42" s="175"/>
      <c r="C42" s="86" t="s">
        <v>122</v>
      </c>
      <c r="D42" s="53">
        <v>1.0757561772726938</v>
      </c>
      <c r="E42" s="53">
        <v>1.0073547288317115</v>
      </c>
      <c r="F42" s="54">
        <v>6.7902047296002133E-2</v>
      </c>
      <c r="G42" s="55">
        <v>1.1288152637970761</v>
      </c>
      <c r="H42" s="55">
        <v>1.0077938059808429</v>
      </c>
      <c r="I42" s="56">
        <v>0.12008553445954973</v>
      </c>
      <c r="J42" s="53">
        <v>1.0955776556388488</v>
      </c>
      <c r="K42" s="53">
        <v>1.0126266212739587</v>
      </c>
      <c r="L42" s="54">
        <v>8.1916703177852046E-2</v>
      </c>
      <c r="M42" s="55">
        <v>1.0403975464706889</v>
      </c>
      <c r="N42" s="55">
        <v>1.0751135568509262</v>
      </c>
      <c r="O42" s="56">
        <v>-3.2290552155181285E-2</v>
      </c>
      <c r="P42" s="53">
        <v>0.82360046127912601</v>
      </c>
      <c r="Q42" s="53">
        <v>0.81042670673316952</v>
      </c>
      <c r="R42" s="54">
        <v>1.6255331218118396E-2</v>
      </c>
      <c r="S42" s="55">
        <v>1.2389420802584101</v>
      </c>
      <c r="T42" s="55">
        <v>1.0288182783402759</v>
      </c>
      <c r="U42" s="56">
        <v>0.20423801398349273</v>
      </c>
      <c r="V42" s="56">
        <f t="shared" si="0"/>
        <v>4.037349601447989</v>
      </c>
      <c r="W42" s="87" t="e">
        <f>#REF!</f>
        <v>#REF!</v>
      </c>
      <c r="X42" s="87" t="e">
        <f>#REF!</f>
        <v>#REF!</v>
      </c>
    </row>
    <row r="43" spans="2:25" ht="15" customHeight="1" x14ac:dyDescent="0.2">
      <c r="B43" s="175"/>
      <c r="C43" s="86" t="s">
        <v>125</v>
      </c>
      <c r="D43" s="53">
        <v>0.73950239154229502</v>
      </c>
      <c r="E43" s="53">
        <v>0.68537631740873606</v>
      </c>
      <c r="F43" s="54">
        <v>7.897278146142872E-2</v>
      </c>
      <c r="G43" s="55">
        <v>0.49905985557406785</v>
      </c>
      <c r="H43" s="55">
        <v>0.61039557668121214</v>
      </c>
      <c r="I43" s="56">
        <v>-0.18239929213197914</v>
      </c>
      <c r="J43" s="53">
        <v>1.3347013299683212</v>
      </c>
      <c r="K43" s="53">
        <v>0.97518485629142615</v>
      </c>
      <c r="L43" s="54">
        <v>0.36866494732508071</v>
      </c>
      <c r="M43" s="55">
        <v>0.60738397926594456</v>
      </c>
      <c r="N43" s="55">
        <v>0.49232613519714535</v>
      </c>
      <c r="O43" s="56">
        <v>0.23370249077418137</v>
      </c>
      <c r="P43" s="53">
        <v>0.245115727594791</v>
      </c>
      <c r="Q43" s="53">
        <v>0.33460650510641271</v>
      </c>
      <c r="R43" s="54">
        <v>-0.26745080010671507</v>
      </c>
      <c r="S43" s="55">
        <v>0.38423428255124797</v>
      </c>
      <c r="T43" s="55">
        <v>0.44723272163637701</v>
      </c>
      <c r="U43" s="56">
        <v>-0.1408627679446719</v>
      </c>
      <c r="V43" s="56">
        <f t="shared" si="0"/>
        <v>-4.1749533830830385</v>
      </c>
      <c r="W43" s="87" t="e">
        <f>#REF!</f>
        <v>#REF!</v>
      </c>
      <c r="X43" s="87" t="e">
        <f>#REF!</f>
        <v>#REF!</v>
      </c>
    </row>
    <row r="44" spans="2:25" ht="15" customHeight="1" x14ac:dyDescent="0.2">
      <c r="B44" s="175"/>
      <c r="C44" s="86" t="s">
        <v>126</v>
      </c>
      <c r="D44" s="53">
        <v>0.67238737260089354</v>
      </c>
      <c r="E44" s="53">
        <v>0.53050114726756292</v>
      </c>
      <c r="F44" s="54">
        <v>0.26745696227829097</v>
      </c>
      <c r="G44" s="55">
        <v>0.75795532444753788</v>
      </c>
      <c r="H44" s="55">
        <v>0.48414898888479474</v>
      </c>
      <c r="I44" s="56">
        <v>0.56554147968673441</v>
      </c>
      <c r="J44" s="53">
        <v>0.57017854011428315</v>
      </c>
      <c r="K44" s="53">
        <v>0.45539750550752733</v>
      </c>
      <c r="L44" s="54">
        <v>0.25204581320408348</v>
      </c>
      <c r="M44" s="55">
        <v>0.28229263095348178</v>
      </c>
      <c r="N44" s="55">
        <v>0.28540779801394695</v>
      </c>
      <c r="O44" s="56">
        <v>-1.0914793086042263E-2</v>
      </c>
      <c r="P44" s="53">
        <v>0.47525859427661055</v>
      </c>
      <c r="Q44" s="53">
        <v>0.47780763713822416</v>
      </c>
      <c r="R44" s="54">
        <v>-5.3348725794355456E-3</v>
      </c>
      <c r="S44" s="55">
        <v>1.5023008395417909</v>
      </c>
      <c r="T44" s="55">
        <v>1.4774737427764331</v>
      </c>
      <c r="U44" s="56">
        <v>1.6803748213287006E-2</v>
      </c>
      <c r="V44" s="56">
        <f t="shared" si="0"/>
        <v>86.925248820865434</v>
      </c>
      <c r="W44" s="87" t="e">
        <f>#REF!</f>
        <v>#REF!</v>
      </c>
      <c r="X44" s="87" t="e">
        <f>#REF!</f>
        <v>#REF!</v>
      </c>
    </row>
    <row r="45" spans="2:25" ht="15" customHeight="1" x14ac:dyDescent="0.2">
      <c r="B45" s="175"/>
      <c r="C45" s="88" t="s">
        <v>129</v>
      </c>
      <c r="D45" s="53">
        <v>0.4277135993772132</v>
      </c>
      <c r="E45" s="53">
        <v>0.45816051908107563</v>
      </c>
      <c r="F45" s="54">
        <v>-6.6454699686758878E-2</v>
      </c>
      <c r="G45" s="55">
        <v>0.43952224570131099</v>
      </c>
      <c r="H45" s="55">
        <v>0.4359740422791441</v>
      </c>
      <c r="I45" s="56">
        <v>8.1385657816184231E-3</v>
      </c>
      <c r="J45" s="53">
        <v>0.36862195561768779</v>
      </c>
      <c r="K45" s="53">
        <v>0.32139858624867745</v>
      </c>
      <c r="L45" s="54">
        <v>0.14693085592004418</v>
      </c>
      <c r="M45" s="55">
        <v>0.38207543381256898</v>
      </c>
      <c r="N45" s="55">
        <v>0.63802189881914806</v>
      </c>
      <c r="O45" s="56">
        <v>-0.40115623849320092</v>
      </c>
      <c r="P45" s="53">
        <v>0.70951660270900307</v>
      </c>
      <c r="Q45" s="53">
        <v>0.71905802052190548</v>
      </c>
      <c r="R45" s="54">
        <v>-1.3269329512487826E-2</v>
      </c>
      <c r="S45" s="55">
        <v>0.3841508498345661</v>
      </c>
      <c r="T45" s="55">
        <v>0.57236613753501597</v>
      </c>
      <c r="U45" s="56">
        <v>-0.3288372168748982</v>
      </c>
      <c r="V45" s="56">
        <f t="shared" si="0"/>
        <v>-2.7405759085741357</v>
      </c>
      <c r="W45" s="87" t="e">
        <f>#REF!</f>
        <v>#REF!</v>
      </c>
      <c r="X45" s="87" t="e">
        <f>#REF!</f>
        <v>#REF!</v>
      </c>
    </row>
    <row r="46" spans="2:25" ht="15" customHeight="1" x14ac:dyDescent="0.2">
      <c r="B46" s="175"/>
      <c r="C46" s="86" t="s">
        <v>131</v>
      </c>
      <c r="D46" s="53">
        <v>0.4208382000343579</v>
      </c>
      <c r="E46" s="53">
        <v>0.37233811536371181</v>
      </c>
      <c r="F46" s="54">
        <v>0.1302581784388892</v>
      </c>
      <c r="G46" s="55">
        <v>0.33878985321734978</v>
      </c>
      <c r="H46" s="55">
        <v>0.38194620895547277</v>
      </c>
      <c r="I46" s="56">
        <v>-0.11299066393706281</v>
      </c>
      <c r="J46" s="53">
        <v>0.61816276620377208</v>
      </c>
      <c r="K46" s="53">
        <v>0.44017161043475894</v>
      </c>
      <c r="L46" s="54">
        <v>0.40436764105074996</v>
      </c>
      <c r="M46" s="55">
        <v>0.32499280571276651</v>
      </c>
      <c r="N46" s="55">
        <v>0.32511126985244193</v>
      </c>
      <c r="O46" s="56">
        <v>-3.6438029272001238E-4</v>
      </c>
      <c r="P46" s="53">
        <v>0.33771696407903307</v>
      </c>
      <c r="Q46" s="53">
        <v>0.33880276384716618</v>
      </c>
      <c r="R46" s="54">
        <v>-3.2048137854711056E-3</v>
      </c>
      <c r="S46" s="55">
        <v>0.30706588165635879</v>
      </c>
      <c r="T46" s="55">
        <v>0.17850772910073479</v>
      </c>
      <c r="U46" s="56">
        <v>0.72018255569805922</v>
      </c>
      <c r="V46" s="56">
        <f t="shared" si="0"/>
        <v>-0.75213544442532265</v>
      </c>
      <c r="W46" s="87" t="e">
        <f>#REF!</f>
        <v>#REF!</v>
      </c>
      <c r="X46" s="87" t="e">
        <f>#REF!</f>
        <v>#REF!</v>
      </c>
    </row>
    <row r="47" spans="2:25" ht="15" customHeight="1" x14ac:dyDescent="0.2">
      <c r="B47" s="175"/>
      <c r="C47" s="86" t="s">
        <v>38</v>
      </c>
      <c r="D47" s="53">
        <v>0.31047772161912907</v>
      </c>
      <c r="E47" s="53">
        <v>0.3755864697865593</v>
      </c>
      <c r="F47" s="54">
        <v>-0.17335221954196234</v>
      </c>
      <c r="G47" s="55">
        <v>0.48468439285630849</v>
      </c>
      <c r="H47" s="55">
        <v>0.3738432047522201</v>
      </c>
      <c r="I47" s="56">
        <v>0.29649111364095249</v>
      </c>
      <c r="J47" s="53">
        <v>0.22748816651802869</v>
      </c>
      <c r="K47" s="53">
        <v>0.28978907706429169</v>
      </c>
      <c r="L47" s="54">
        <v>-0.21498709053288823</v>
      </c>
      <c r="M47" s="55">
        <v>0.14824294473364805</v>
      </c>
      <c r="N47" s="55">
        <v>0.4197968719334419</v>
      </c>
      <c r="O47" s="56">
        <v>-0.64686982051368946</v>
      </c>
      <c r="P47" s="53">
        <v>0.25310247701204919</v>
      </c>
      <c r="Q47" s="53">
        <v>0.38921830859582413</v>
      </c>
      <c r="R47" s="54">
        <v>-0.34971590127616958</v>
      </c>
      <c r="S47" s="55">
        <v>0.28514800813192964</v>
      </c>
      <c r="T47" s="55">
        <v>0.58776507614927809</v>
      </c>
      <c r="U47" s="56">
        <v>-0.51486058001256785</v>
      </c>
      <c r="V47" s="56">
        <f t="shared" si="0"/>
        <v>-2.1416004622745262</v>
      </c>
      <c r="W47" s="87" t="e">
        <f>#REF!</f>
        <v>#REF!</v>
      </c>
      <c r="X47" s="87" t="e">
        <f>#REF!</f>
        <v>#REF!</v>
      </c>
    </row>
    <row r="48" spans="2:25" ht="15" customHeight="1" x14ac:dyDescent="0.2">
      <c r="B48" s="175"/>
      <c r="C48" s="86" t="s">
        <v>135</v>
      </c>
      <c r="D48" s="53">
        <v>9.6314573629712019E-2</v>
      </c>
      <c r="E48" s="53">
        <v>9.8311431970184188E-2</v>
      </c>
      <c r="F48" s="54">
        <v>-2.0311557877396913E-2</v>
      </c>
      <c r="G48" s="55">
        <v>0.12255161073418762</v>
      </c>
      <c r="H48" s="55">
        <v>6.6032117095837423E-2</v>
      </c>
      <c r="I48" s="56">
        <v>0.85593944468445815</v>
      </c>
      <c r="J48" s="53">
        <v>8.0087442915737064E-2</v>
      </c>
      <c r="K48" s="53">
        <v>9.5711705304609013E-2</v>
      </c>
      <c r="L48" s="54">
        <v>-0.1632429632211303</v>
      </c>
      <c r="M48" s="55">
        <v>0.1359792374717626</v>
      </c>
      <c r="N48" s="55">
        <v>0.13249255719188213</v>
      </c>
      <c r="O48" s="56">
        <v>2.6316046378596969E-2</v>
      </c>
      <c r="P48" s="53">
        <v>3.0103719471797828E-2</v>
      </c>
      <c r="Q48" s="53">
        <v>4.9889815326499564E-4</v>
      </c>
      <c r="R48" s="54">
        <v>59.340410712660791</v>
      </c>
      <c r="S48" s="55">
        <v>8.6048950058863802E-2</v>
      </c>
      <c r="T48" s="55">
        <v>2.4281801576747298E-2</v>
      </c>
      <c r="U48" s="56">
        <v>2.5437630023822395</v>
      </c>
      <c r="V48" s="56">
        <f>T49/U49-1</f>
        <v>-2.0289790178396543</v>
      </c>
      <c r="W48" s="87" t="e">
        <f>#REF!</f>
        <v>#REF!</v>
      </c>
      <c r="X48" s="87" t="e">
        <f>#REF!</f>
        <v>#REF!</v>
      </c>
    </row>
    <row r="49" spans="2:24" ht="15" customHeight="1" x14ac:dyDescent="0.2">
      <c r="B49" s="49"/>
      <c r="C49" s="86" t="s">
        <v>136</v>
      </c>
      <c r="D49" s="53">
        <v>0.26720109737130121</v>
      </c>
      <c r="E49" s="53">
        <v>0.20697168882021832</v>
      </c>
      <c r="F49" s="54">
        <v>0.29100312653582261</v>
      </c>
      <c r="G49" s="55">
        <v>0.25984807453972047</v>
      </c>
      <c r="H49" s="55">
        <v>0.1749951930842033</v>
      </c>
      <c r="I49" s="56">
        <v>0.4848869272351275</v>
      </c>
      <c r="J49" s="53">
        <v>0.26580627054809053</v>
      </c>
      <c r="K49" s="53">
        <v>0.19144505618233223</v>
      </c>
      <c r="L49" s="54">
        <v>0.38842065628969125</v>
      </c>
      <c r="M49" s="55">
        <v>0.2690861017916536</v>
      </c>
      <c r="N49" s="55">
        <v>0.31006955181387824</v>
      </c>
      <c r="O49" s="56">
        <v>-0.1321750226117826</v>
      </c>
      <c r="P49" s="53">
        <v>0.24003368903106054</v>
      </c>
      <c r="Q49" s="53">
        <v>0.11583074603006921</v>
      </c>
      <c r="R49" s="54">
        <v>1.0722795739289182</v>
      </c>
      <c r="S49" s="55">
        <v>0.18739852587288844</v>
      </c>
      <c r="T49" s="55">
        <v>0.2464031353547369</v>
      </c>
      <c r="U49" s="56">
        <v>-0.23946371216787421</v>
      </c>
      <c r="V49" s="56">
        <f>T48/U48-1</f>
        <v>-0.990454377410943</v>
      </c>
      <c r="W49" s="87" t="e">
        <f>#REF!</f>
        <v>#REF!</v>
      </c>
      <c r="X49" s="87" t="e">
        <f>#REF!</f>
        <v>#REF!</v>
      </c>
    </row>
    <row r="50" spans="2:24" ht="13.5" customHeight="1" x14ac:dyDescent="0.2">
      <c r="B50" s="76" t="s">
        <v>239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</row>
    <row r="51" spans="2:24" x14ac:dyDescent="0.2">
      <c r="B51" s="11"/>
      <c r="C51" s="11"/>
      <c r="D51" s="11"/>
      <c r="E51" s="18"/>
      <c r="F51" s="11"/>
      <c r="G51" s="11"/>
      <c r="H51" s="11"/>
      <c r="I51" s="77" t="s">
        <v>111</v>
      </c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2:24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2:24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</sheetData>
  <sortState ref="C10:U25">
    <sortCondition descending="1" ref="D10:D25"/>
  </sortState>
  <mergeCells count="21">
    <mergeCell ref="P30:R30"/>
    <mergeCell ref="S30:U30"/>
    <mergeCell ref="V30:X30"/>
    <mergeCell ref="B34:B48"/>
    <mergeCell ref="D30:F30"/>
    <mergeCell ref="G30:I30"/>
    <mergeCell ref="J30:L30"/>
    <mergeCell ref="M30:O30"/>
    <mergeCell ref="B29:U29"/>
    <mergeCell ref="B5:X5"/>
    <mergeCell ref="B6:C7"/>
    <mergeCell ref="D6:F6"/>
    <mergeCell ref="G6:I6"/>
    <mergeCell ref="J6:L6"/>
    <mergeCell ref="M6:O6"/>
    <mergeCell ref="P6:R6"/>
    <mergeCell ref="S6:U6"/>
    <mergeCell ref="V6:X6"/>
    <mergeCell ref="B8:C8"/>
    <mergeCell ref="B9:C9"/>
    <mergeCell ref="B10:B25"/>
  </mergeCells>
  <hyperlinks>
    <hyperlink ref="I27" location="INDICE!A1" tooltip="Ver Índice" display="Ver Índice"/>
    <hyperlink ref="I51" location="INDICE!A1" tooltip="Ver Índice" display="Ver Índice"/>
  </hyperlinks>
  <printOptions horizontalCentered="1" verticalCentered="1"/>
  <pageMargins left="0.17" right="0.17" top="0.83" bottom="0.44" header="0" footer="0"/>
  <pageSetup paperSize="9" scale="71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9"/>
  <sheetViews>
    <sheetView showGridLines="0" showRowColHeaders="0" zoomScaleNormal="100" workbookViewId="0"/>
  </sheetViews>
  <sheetFormatPr baseColWidth="10" defaultRowHeight="12.75" x14ac:dyDescent="0.2"/>
  <cols>
    <col min="1" max="1" width="18" style="6" customWidth="1"/>
    <col min="2" max="2" width="14.7109375" style="6" customWidth="1"/>
    <col min="3" max="20" width="9.7109375" style="6" customWidth="1"/>
    <col min="21" max="22" width="9.7109375" style="6" hidden="1" customWidth="1"/>
    <col min="23" max="23" width="0.42578125" style="6" hidden="1" customWidth="1"/>
    <col min="24" max="16384" width="11.42578125" style="6"/>
  </cols>
  <sheetData>
    <row r="1" spans="1:23" ht="15" x14ac:dyDescent="0.2">
      <c r="A1" s="1"/>
    </row>
    <row r="3" spans="1:23" x14ac:dyDescent="0.2">
      <c r="B3" s="4"/>
      <c r="C3" s="4"/>
      <c r="D3" s="4"/>
      <c r="E3" s="4"/>
      <c r="F3" s="4"/>
      <c r="G3" s="4"/>
      <c r="H3" s="4"/>
    </row>
    <row r="4" spans="1:23" ht="33.75" customHeight="1" x14ac:dyDescent="0.2">
      <c r="B4" s="4"/>
      <c r="C4" s="4"/>
      <c r="D4" s="4"/>
      <c r="E4" s="4"/>
      <c r="F4" s="4"/>
      <c r="G4" s="4"/>
      <c r="H4" s="4"/>
    </row>
    <row r="5" spans="1:23" ht="24.95" customHeight="1" x14ac:dyDescent="0.2">
      <c r="B5" s="165" t="s">
        <v>140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1:23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1:23" ht="15" customHeight="1" x14ac:dyDescent="0.2">
      <c r="B7" s="166"/>
      <c r="C7" s="62">
        <v>2013</v>
      </c>
      <c r="D7" s="62">
        <v>2012</v>
      </c>
      <c r="E7" s="62" t="s">
        <v>204</v>
      </c>
      <c r="F7" s="63">
        <v>2013</v>
      </c>
      <c r="G7" s="63">
        <v>2012</v>
      </c>
      <c r="H7" s="63" t="s">
        <v>204</v>
      </c>
      <c r="I7" s="62">
        <v>2013</v>
      </c>
      <c r="J7" s="62">
        <v>2012</v>
      </c>
      <c r="K7" s="62" t="s">
        <v>204</v>
      </c>
      <c r="L7" s="63">
        <v>2013</v>
      </c>
      <c r="M7" s="63">
        <v>2012</v>
      </c>
      <c r="N7" s="63" t="s">
        <v>204</v>
      </c>
      <c r="O7" s="62">
        <v>2013</v>
      </c>
      <c r="P7" s="62">
        <v>2012</v>
      </c>
      <c r="Q7" s="62" t="s">
        <v>204</v>
      </c>
      <c r="R7" s="63">
        <v>2013</v>
      </c>
      <c r="S7" s="63">
        <v>2012</v>
      </c>
      <c r="T7" s="63" t="s">
        <v>204</v>
      </c>
      <c r="U7" s="62" t="e">
        <f>#REF!</f>
        <v>#REF!</v>
      </c>
      <c r="V7" s="62" t="e">
        <f>#REF!</f>
        <v>#REF!</v>
      </c>
      <c r="W7" s="62" t="e">
        <f>#REF!</f>
        <v>#REF!</v>
      </c>
    </row>
    <row r="8" spans="1:23" ht="15" customHeight="1" x14ac:dyDescent="0.2">
      <c r="B8" s="52" t="s">
        <v>34</v>
      </c>
      <c r="C8" s="53">
        <v>41.063636363636363</v>
      </c>
      <c r="D8" s="53">
        <v>40.836363636363636</v>
      </c>
      <c r="E8" s="54">
        <v>5.5654496883348337E-3</v>
      </c>
      <c r="F8" s="55">
        <v>39.869772101177062</v>
      </c>
      <c r="G8" s="55">
        <v>40.712342320059363</v>
      </c>
      <c r="H8" s="56">
        <v>-2.0695694987491797E-2</v>
      </c>
      <c r="I8" s="53">
        <v>35.67380352644836</v>
      </c>
      <c r="J8" s="53">
        <v>35.564853556485353</v>
      </c>
      <c r="K8" s="54">
        <v>3.0634168024892272E-3</v>
      </c>
      <c r="L8" s="55">
        <v>50.23980815347722</v>
      </c>
      <c r="M8" s="55">
        <v>49.316696375519903</v>
      </c>
      <c r="N8" s="56">
        <v>1.8718037618098426E-2</v>
      </c>
      <c r="O8" s="53">
        <v>45.240641711229948</v>
      </c>
      <c r="P8" s="53">
        <v>44.54203262233375</v>
      </c>
      <c r="Q8" s="54">
        <v>1.5684266023951343E-2</v>
      </c>
      <c r="R8" s="55">
        <v>37.872340425531917</v>
      </c>
      <c r="S8" s="55">
        <v>39.908256880733944</v>
      </c>
      <c r="T8" s="56">
        <v>-5.101491807287839E-2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1:23" ht="15" customHeight="1" x14ac:dyDescent="0.2">
      <c r="B9" s="66" t="s">
        <v>141</v>
      </c>
      <c r="C9" s="84">
        <v>58.754545454545458</v>
      </c>
      <c r="D9" s="84">
        <v>59.018181818181816</v>
      </c>
      <c r="E9" s="83">
        <v>-4.4670363524337287E-3</v>
      </c>
      <c r="F9" s="84">
        <v>60.080140245429504</v>
      </c>
      <c r="G9" s="84">
        <v>59.114518921592875</v>
      </c>
      <c r="H9" s="83">
        <v>1.6334757373520858E-2</v>
      </c>
      <c r="I9" s="84">
        <v>64.168765743073052</v>
      </c>
      <c r="J9" s="84">
        <v>64.315600717274364</v>
      </c>
      <c r="K9" s="83">
        <v>-2.2830382141152405E-3</v>
      </c>
      <c r="L9" s="84">
        <v>49.460431654676256</v>
      </c>
      <c r="M9" s="84">
        <v>50.564468211527036</v>
      </c>
      <c r="N9" s="83">
        <v>-2.1834236488600056E-2</v>
      </c>
      <c r="O9" s="84">
        <v>54.545454545454547</v>
      </c>
      <c r="P9" s="84">
        <v>55.45796737766625</v>
      </c>
      <c r="Q9" s="83">
        <v>-1.6454134101192897E-2</v>
      </c>
      <c r="R9" s="84">
        <v>61.843971631205676</v>
      </c>
      <c r="S9" s="84">
        <v>60.091743119266056</v>
      </c>
      <c r="T9" s="83">
        <v>2.9159222565102061E-2</v>
      </c>
      <c r="U9" s="92" t="e">
        <f>#REF!</f>
        <v>#REF!</v>
      </c>
      <c r="V9" s="92" t="e">
        <f>#REF!</f>
        <v>#REF!</v>
      </c>
      <c r="W9" s="92" t="e">
        <f>#REF!</f>
        <v>#REF!</v>
      </c>
    </row>
    <row r="10" spans="1:23" ht="15" customHeight="1" x14ac:dyDescent="0.2">
      <c r="B10" s="52" t="s">
        <v>61</v>
      </c>
      <c r="C10" s="53">
        <v>0.18181818181818182</v>
      </c>
      <c r="D10" s="53">
        <v>0.14545454545454545</v>
      </c>
      <c r="E10" s="54">
        <v>0.25</v>
      </c>
      <c r="F10" s="55">
        <v>5.0087653393438521E-2</v>
      </c>
      <c r="G10" s="55">
        <v>0.17313875834776157</v>
      </c>
      <c r="H10" s="56">
        <v>-0.71070802475761152</v>
      </c>
      <c r="I10" s="53">
        <v>0.15743073047858941</v>
      </c>
      <c r="J10" s="53">
        <v>0.11954572624028691</v>
      </c>
      <c r="K10" s="54">
        <v>0.31690806045340048</v>
      </c>
      <c r="L10" s="55">
        <v>0.29976019184652281</v>
      </c>
      <c r="M10" s="55">
        <v>0.11883541295306001</v>
      </c>
      <c r="N10" s="56">
        <v>1.5224820143884896</v>
      </c>
      <c r="O10" s="53">
        <v>0.21390374331550802</v>
      </c>
      <c r="P10" s="53">
        <v>0</v>
      </c>
      <c r="Q10" s="54" t="s">
        <v>347</v>
      </c>
      <c r="R10" s="55">
        <v>0.28368794326241137</v>
      </c>
      <c r="S10" s="55">
        <v>0</v>
      </c>
      <c r="T10" s="54" t="s">
        <v>347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1:23" ht="15" customHeight="1" x14ac:dyDescent="0.2">
      <c r="B11" s="164" t="s">
        <v>239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spans="1:23" ht="15" customHeight="1" x14ac:dyDescent="0.2">
      <c r="B12" s="22"/>
      <c r="C12" s="22"/>
      <c r="D12" s="22"/>
      <c r="E12" s="22"/>
      <c r="F12" s="22"/>
      <c r="G12" s="22"/>
      <c r="H12" s="22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ht="15" customHeight="1" x14ac:dyDescent="0.2">
      <c r="B13" s="22"/>
      <c r="C13" s="22"/>
      <c r="D13" s="22"/>
      <c r="E13" s="22"/>
      <c r="F13" s="22"/>
      <c r="G13" s="22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2">
      <c r="B14" s="25"/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24.95" customHeight="1" x14ac:dyDescent="0.2">
      <c r="B15" s="176" t="s">
        <v>199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3" x14ac:dyDescent="0.2">
      <c r="B16" s="166"/>
      <c r="C16" s="167" t="s">
        <v>106</v>
      </c>
      <c r="D16" s="167"/>
      <c r="E16" s="167"/>
      <c r="F16" s="168" t="s">
        <v>107</v>
      </c>
      <c r="G16" s="168"/>
      <c r="H16" s="168"/>
      <c r="I16" s="167" t="s">
        <v>108</v>
      </c>
      <c r="J16" s="167"/>
      <c r="K16" s="167"/>
      <c r="L16" s="168" t="s">
        <v>109</v>
      </c>
      <c r="M16" s="168"/>
      <c r="N16" s="168"/>
      <c r="O16" s="167" t="s">
        <v>118</v>
      </c>
      <c r="P16" s="167"/>
      <c r="Q16" s="167"/>
      <c r="R16" s="168" t="s">
        <v>206</v>
      </c>
      <c r="S16" s="168"/>
      <c r="T16" s="168"/>
      <c r="U16" s="93"/>
      <c r="V16" s="93"/>
      <c r="W16" s="93"/>
    </row>
    <row r="17" spans="2:23" x14ac:dyDescent="0.2">
      <c r="B17" s="166"/>
      <c r="C17" s="62">
        <v>2013</v>
      </c>
      <c r="D17" s="62">
        <v>2012</v>
      </c>
      <c r="E17" s="62" t="s">
        <v>204</v>
      </c>
      <c r="F17" s="63">
        <v>2013</v>
      </c>
      <c r="G17" s="63">
        <v>2012</v>
      </c>
      <c r="H17" s="63" t="s">
        <v>204</v>
      </c>
      <c r="I17" s="62">
        <v>2013</v>
      </c>
      <c r="J17" s="62">
        <v>2012</v>
      </c>
      <c r="K17" s="62" t="s">
        <v>204</v>
      </c>
      <c r="L17" s="63">
        <v>2013</v>
      </c>
      <c r="M17" s="63">
        <v>2012</v>
      </c>
      <c r="N17" s="63" t="s">
        <v>204</v>
      </c>
      <c r="O17" s="62">
        <v>2013</v>
      </c>
      <c r="P17" s="62">
        <v>2012</v>
      </c>
      <c r="Q17" s="62" t="s">
        <v>204</v>
      </c>
      <c r="R17" s="63">
        <v>2013</v>
      </c>
      <c r="S17" s="63">
        <v>2012</v>
      </c>
      <c r="T17" s="63" t="s">
        <v>204</v>
      </c>
      <c r="U17" s="93"/>
      <c r="V17" s="93"/>
      <c r="W17" s="93"/>
    </row>
    <row r="18" spans="2:23" ht="15" customHeight="1" x14ac:dyDescent="0.2">
      <c r="B18" s="52" t="s">
        <v>34</v>
      </c>
      <c r="C18" s="53">
        <v>58.718181818181819</v>
      </c>
      <c r="D18" s="53">
        <v>57.590909090909093</v>
      </c>
      <c r="E18" s="54">
        <v>1.9573796369376506E-2</v>
      </c>
      <c r="F18" s="55">
        <v>57.300275482093667</v>
      </c>
      <c r="G18" s="55">
        <v>57.012119713084346</v>
      </c>
      <c r="H18" s="56">
        <v>5.05428969242816E-3</v>
      </c>
      <c r="I18" s="53">
        <v>51.448362720403026</v>
      </c>
      <c r="J18" s="53">
        <v>50.358637178720862</v>
      </c>
      <c r="K18" s="54">
        <v>2.1639297700109861E-2</v>
      </c>
      <c r="L18" s="55">
        <v>71.762589928057551</v>
      </c>
      <c r="M18" s="55">
        <v>70.231729055258469</v>
      </c>
      <c r="N18" s="56">
        <v>2.1797282985793975E-2</v>
      </c>
      <c r="O18" s="53">
        <v>62.99465240641711</v>
      </c>
      <c r="P18" s="53">
        <v>61.731493099121707</v>
      </c>
      <c r="Q18" s="54">
        <v>2.0462153819399198E-2</v>
      </c>
      <c r="R18" s="55">
        <v>55.886524822695037</v>
      </c>
      <c r="S18" s="55">
        <v>57.645259938837917</v>
      </c>
      <c r="T18" s="56">
        <v>-3.0509622439189532E-2</v>
      </c>
      <c r="U18" s="93"/>
      <c r="V18" s="93"/>
      <c r="W18" s="93"/>
    </row>
    <row r="19" spans="2:23" ht="15" customHeight="1" x14ac:dyDescent="0.2">
      <c r="B19" s="66" t="s">
        <v>141</v>
      </c>
      <c r="C19" s="84">
        <v>38.836363636363636</v>
      </c>
      <c r="D19" s="84">
        <v>40.354545454545452</v>
      </c>
      <c r="E19" s="83">
        <v>-3.7621085830141898E-2</v>
      </c>
      <c r="F19" s="84">
        <v>40.270473328324563</v>
      </c>
      <c r="G19" s="84">
        <v>41.108088053425675</v>
      </c>
      <c r="H19" s="83">
        <v>-2.0375910551045706E-2</v>
      </c>
      <c r="I19" s="84">
        <v>45.875314861460957</v>
      </c>
      <c r="J19" s="84">
        <v>47.340107591153618</v>
      </c>
      <c r="K19" s="83">
        <v>-3.0941896928987633E-2</v>
      </c>
      <c r="L19" s="84">
        <v>25.959232613908874</v>
      </c>
      <c r="M19" s="84">
        <v>27.985739750445632</v>
      </c>
      <c r="N19" s="83">
        <v>-7.2412133987077798E-2</v>
      </c>
      <c r="O19" s="84">
        <v>34.652406417112303</v>
      </c>
      <c r="P19" s="84">
        <v>35.884567126725216</v>
      </c>
      <c r="Q19" s="83">
        <v>-3.4336786208443715E-2</v>
      </c>
      <c r="R19" s="84">
        <v>42.269503546099287</v>
      </c>
      <c r="S19" s="84">
        <v>41.437308868501532</v>
      </c>
      <c r="T19" s="83">
        <v>2.0083222108816745E-2</v>
      </c>
      <c r="U19" s="93"/>
      <c r="V19" s="93"/>
      <c r="W19" s="93"/>
    </row>
    <row r="20" spans="2:23" ht="15" customHeight="1" x14ac:dyDescent="0.2">
      <c r="B20" s="52" t="s">
        <v>61</v>
      </c>
      <c r="C20" s="53">
        <v>2.4454545454545453</v>
      </c>
      <c r="D20" s="53">
        <v>2.0545454545454547</v>
      </c>
      <c r="E20" s="54">
        <v>0.19026548672566368</v>
      </c>
      <c r="F20" s="55">
        <v>2.4292511895817679</v>
      </c>
      <c r="G20" s="55">
        <v>1.8797922334899826</v>
      </c>
      <c r="H20" s="56">
        <v>0.29229770519461695</v>
      </c>
      <c r="I20" s="53">
        <v>2.6763224181360203</v>
      </c>
      <c r="J20" s="53">
        <v>2.3012552301255229</v>
      </c>
      <c r="K20" s="54">
        <v>0.16298374169910712</v>
      </c>
      <c r="L20" s="55">
        <v>2.2781774580335732</v>
      </c>
      <c r="M20" s="55">
        <v>1.7825311942959001</v>
      </c>
      <c r="N20" s="56">
        <v>0.27805755395683462</v>
      </c>
      <c r="O20" s="53">
        <v>2.3529411764705883</v>
      </c>
      <c r="P20" s="53">
        <v>2.3839397741530739</v>
      </c>
      <c r="Q20" s="54">
        <v>-1.3003095975232082E-2</v>
      </c>
      <c r="R20" s="55">
        <v>1.8439716312056738</v>
      </c>
      <c r="S20" s="55">
        <v>0.91743119266055051</v>
      </c>
      <c r="T20" s="54">
        <v>1.0099290780141841</v>
      </c>
      <c r="U20" s="93"/>
      <c r="V20" s="93"/>
      <c r="W20" s="93"/>
    </row>
    <row r="21" spans="2:23" x14ac:dyDescent="0.2">
      <c r="B21" s="164" t="s">
        <v>239</v>
      </c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</row>
    <row r="23" spans="2:23" x14ac:dyDescent="0.2">
      <c r="H23" s="77" t="s">
        <v>111</v>
      </c>
    </row>
    <row r="46" spans="21:23" x14ac:dyDescent="0.2">
      <c r="U46" s="9" t="e">
        <f>#REF!</f>
        <v>#REF!</v>
      </c>
      <c r="V46" s="9" t="e">
        <f>#REF!</f>
        <v>#REF!</v>
      </c>
      <c r="W46" s="9" t="e">
        <f>#REF!</f>
        <v>#REF!</v>
      </c>
    </row>
    <row r="47" spans="21:23" x14ac:dyDescent="0.2">
      <c r="U47" s="20" t="e">
        <f>#REF!</f>
        <v>#REF!</v>
      </c>
      <c r="V47" s="20" t="e">
        <f>#REF!</f>
        <v>#REF!</v>
      </c>
      <c r="W47" s="20" t="e">
        <f>#REF!</f>
        <v>#REF!</v>
      </c>
    </row>
    <row r="48" spans="21:23" x14ac:dyDescent="0.2">
      <c r="U48" s="9" t="e">
        <f>#REF!</f>
        <v>#REF!</v>
      </c>
      <c r="V48" s="9" t="e">
        <f>#REF!</f>
        <v>#REF!</v>
      </c>
      <c r="W48" s="9" t="e">
        <f>#REF!</f>
        <v>#REF!</v>
      </c>
    </row>
    <row r="49" spans="21:23" x14ac:dyDescent="0.2">
      <c r="U49" s="10" t="e">
        <f>#REF!</f>
        <v>#REF!</v>
      </c>
      <c r="V49" s="10" t="e">
        <f>#REF!</f>
        <v>#REF!</v>
      </c>
      <c r="W49" s="10" t="e">
        <f>#REF!</f>
        <v>#REF!</v>
      </c>
    </row>
  </sheetData>
  <mergeCells count="19">
    <mergeCell ref="B21:W21"/>
    <mergeCell ref="B11:W11"/>
    <mergeCell ref="B15:T15"/>
    <mergeCell ref="B16:B17"/>
    <mergeCell ref="C16:E16"/>
    <mergeCell ref="F16:H16"/>
    <mergeCell ref="I16:K16"/>
    <mergeCell ref="L16:N16"/>
    <mergeCell ref="O16:Q16"/>
    <mergeCell ref="R16:T16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3" location="INDICE!A1" tooltip="Ver Índice" display="Ver Índice"/>
  </hyperlinks>
  <printOptions horizontalCentered="1" verticalCentered="1"/>
  <pageMargins left="0.32" right="0.41" top="0.8" bottom="0.34" header="0" footer="0"/>
  <pageSetup paperSize="9" scale="74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1"/>
  <sheetViews>
    <sheetView showGridLines="0" showRowColHeaders="0" zoomScaleNormal="100" workbookViewId="0"/>
  </sheetViews>
  <sheetFormatPr baseColWidth="10" defaultRowHeight="12.75" x14ac:dyDescent="0.2"/>
  <cols>
    <col min="1" max="1" width="18" style="6" customWidth="1"/>
    <col min="2" max="2" width="17.5703125" style="6" customWidth="1"/>
    <col min="3" max="20" width="9" style="6" customWidth="1"/>
    <col min="21" max="23" width="9" style="6" hidden="1" customWidth="1"/>
    <col min="24" max="16384" width="11.42578125" style="6"/>
  </cols>
  <sheetData>
    <row r="4" spans="2:23" ht="36.75" customHeight="1" x14ac:dyDescent="0.2"/>
    <row r="5" spans="2:23" ht="18" customHeight="1" x14ac:dyDescent="0.2">
      <c r="B5" s="165" t="s">
        <v>212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2:23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15" customHeight="1" x14ac:dyDescent="0.2">
      <c r="B7" s="166"/>
      <c r="C7" s="62">
        <v>2013</v>
      </c>
      <c r="D7" s="62">
        <v>2012</v>
      </c>
      <c r="E7" s="62" t="s">
        <v>204</v>
      </c>
      <c r="F7" s="63">
        <v>2013</v>
      </c>
      <c r="G7" s="63">
        <v>2012</v>
      </c>
      <c r="H7" s="63" t="s">
        <v>204</v>
      </c>
      <c r="I7" s="62">
        <v>2013</v>
      </c>
      <c r="J7" s="62">
        <v>2012</v>
      </c>
      <c r="K7" s="62" t="s">
        <v>204</v>
      </c>
      <c r="L7" s="63">
        <v>2013</v>
      </c>
      <c r="M7" s="63">
        <v>2012</v>
      </c>
      <c r="N7" s="63" t="s">
        <v>204</v>
      </c>
      <c r="O7" s="62">
        <v>2013</v>
      </c>
      <c r="P7" s="62">
        <v>2012</v>
      </c>
      <c r="Q7" s="62" t="s">
        <v>204</v>
      </c>
      <c r="R7" s="63">
        <v>2013</v>
      </c>
      <c r="S7" s="63">
        <v>2012</v>
      </c>
      <c r="T7" s="63" t="s">
        <v>204</v>
      </c>
      <c r="U7" s="62" t="e">
        <f>#REF!</f>
        <v>#REF!</v>
      </c>
      <c r="V7" s="62" t="e">
        <f>#REF!</f>
        <v>#REF!</v>
      </c>
      <c r="W7" s="62" t="e">
        <f>#REF!</f>
        <v>#REF!</v>
      </c>
    </row>
    <row r="8" spans="2:23" ht="15" customHeight="1" x14ac:dyDescent="0.2">
      <c r="B8" s="52" t="s">
        <v>35</v>
      </c>
      <c r="C8" s="53">
        <v>52.063636363636363</v>
      </c>
      <c r="D8" s="53">
        <v>52.081818181818178</v>
      </c>
      <c r="E8" s="54">
        <v>-3.4910106475816161E-4</v>
      </c>
      <c r="F8" s="55">
        <v>57.976458802905086</v>
      </c>
      <c r="G8" s="55">
        <v>57.828345288152363</v>
      </c>
      <c r="H8" s="56">
        <v>2.5612615061816335E-3</v>
      </c>
      <c r="I8" s="53">
        <v>39.263224181360201</v>
      </c>
      <c r="J8" s="53">
        <v>39.928272564255828</v>
      </c>
      <c r="K8" s="54">
        <v>-1.6656077014736259E-2</v>
      </c>
      <c r="L8" s="55">
        <v>73.141486810551555</v>
      </c>
      <c r="M8" s="55">
        <v>71.122994652406419</v>
      </c>
      <c r="N8" s="56">
        <v>2.8380303276176022E-2</v>
      </c>
      <c r="O8" s="53">
        <v>55.508021390374331</v>
      </c>
      <c r="P8" s="53">
        <v>55.583437892095361</v>
      </c>
      <c r="Q8" s="54">
        <v>-1.3568160693376852E-3</v>
      </c>
      <c r="R8" s="55">
        <v>31.631205673758867</v>
      </c>
      <c r="S8" s="55">
        <v>33.792048929663608</v>
      </c>
      <c r="T8" s="56">
        <v>-6.3945316260710428E-2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3" ht="15" customHeight="1" x14ac:dyDescent="0.2">
      <c r="B9" s="52" t="s">
        <v>36</v>
      </c>
      <c r="C9" s="53">
        <v>8.2818181818181813</v>
      </c>
      <c r="D9" s="53">
        <v>8.5727272727272723</v>
      </c>
      <c r="E9" s="54">
        <v>-3.3934252386002117E-2</v>
      </c>
      <c r="F9" s="55">
        <v>10.368144252441773</v>
      </c>
      <c r="G9" s="55">
        <v>10.363591392530299</v>
      </c>
      <c r="H9" s="56">
        <v>4.3931295040788854E-4</v>
      </c>
      <c r="I9" s="53">
        <v>8.8790931989924431</v>
      </c>
      <c r="J9" s="53">
        <v>9.8027495517035259</v>
      </c>
      <c r="K9" s="54">
        <v>-9.4224212078392822E-2</v>
      </c>
      <c r="L9" s="55">
        <v>2.7577937649880098</v>
      </c>
      <c r="M9" s="55">
        <v>3.0897207367795603</v>
      </c>
      <c r="N9" s="56">
        <v>-0.10742944106253449</v>
      </c>
      <c r="O9" s="53">
        <v>7.3796791443850269</v>
      </c>
      <c r="P9" s="53">
        <v>6.5244667503136764</v>
      </c>
      <c r="Q9" s="54">
        <v>0.13107774578362807</v>
      </c>
      <c r="R9" s="55">
        <v>6.3829787234042552</v>
      </c>
      <c r="S9" s="55">
        <v>5.0458715596330279</v>
      </c>
      <c r="T9" s="56">
        <v>0.26499032882011586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3" ht="15" customHeight="1" x14ac:dyDescent="0.2">
      <c r="B10" s="52" t="s">
        <v>37</v>
      </c>
      <c r="C10" s="53">
        <v>19.736363636363638</v>
      </c>
      <c r="D10" s="53">
        <v>18.7</v>
      </c>
      <c r="E10" s="54">
        <v>5.5420515313563623E-2</v>
      </c>
      <c r="F10" s="55">
        <v>14.976208364638117</v>
      </c>
      <c r="G10" s="55">
        <v>13.504823151125402</v>
      </c>
      <c r="H10" s="56">
        <v>0.10895257176248907</v>
      </c>
      <c r="I10" s="53">
        <v>31.328715365239294</v>
      </c>
      <c r="J10" s="53">
        <v>28.87029288702929</v>
      </c>
      <c r="K10" s="54">
        <v>8.5154053955389886E-2</v>
      </c>
      <c r="L10" s="55">
        <v>16.546762589928058</v>
      </c>
      <c r="M10" s="55">
        <v>17.647058823529413</v>
      </c>
      <c r="N10" s="56">
        <v>-6.2350119904076795E-2</v>
      </c>
      <c r="O10" s="53">
        <v>17.433155080213904</v>
      </c>
      <c r="P10" s="53">
        <v>15.809284818067754</v>
      </c>
      <c r="Q10" s="54">
        <v>0.10271623801035568</v>
      </c>
      <c r="R10" s="55">
        <v>16.73758865248227</v>
      </c>
      <c r="S10" s="55">
        <v>16.36085626911315</v>
      </c>
      <c r="T10" s="56">
        <v>2.3026446609663909E-2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3" ht="15" customHeight="1" x14ac:dyDescent="0.2">
      <c r="B11" s="52" t="s">
        <v>38</v>
      </c>
      <c r="C11" s="53">
        <v>7.3636363636363633</v>
      </c>
      <c r="D11" s="53">
        <v>8.1181818181818191</v>
      </c>
      <c r="E11" s="54">
        <v>-9.2945128779395425E-2</v>
      </c>
      <c r="F11" s="55">
        <v>9.7170047583270716</v>
      </c>
      <c r="G11" s="55">
        <v>11.080880534256741</v>
      </c>
      <c r="H11" s="56">
        <v>-0.12308370004651004</v>
      </c>
      <c r="I11" s="53">
        <v>5.9508816120906802</v>
      </c>
      <c r="J11" s="53">
        <v>6.6347878063359236</v>
      </c>
      <c r="K11" s="54">
        <v>-0.10307883450200828</v>
      </c>
      <c r="L11" s="55">
        <v>0.89928057553956831</v>
      </c>
      <c r="M11" s="55">
        <v>0.71301247771836007</v>
      </c>
      <c r="N11" s="56">
        <v>0.26124100719424459</v>
      </c>
      <c r="O11" s="53">
        <v>5.7754010695187166</v>
      </c>
      <c r="P11" s="53">
        <v>7.6537013801756588</v>
      </c>
      <c r="Q11" s="54">
        <v>-0.24541071272025949</v>
      </c>
      <c r="R11" s="55">
        <v>23.26241134751773</v>
      </c>
      <c r="S11" s="55">
        <v>22.782874617737004</v>
      </c>
      <c r="T11" s="56">
        <v>2.1048122233328526E-2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2:23" ht="15" customHeight="1" x14ac:dyDescent="0.2">
      <c r="B12" s="52" t="s">
        <v>39</v>
      </c>
      <c r="C12" s="53">
        <v>0.50909090909090904</v>
      </c>
      <c r="D12" s="53">
        <v>0.46363636363636362</v>
      </c>
      <c r="E12" s="54">
        <v>9.8039215686274384E-2</v>
      </c>
      <c r="F12" s="55">
        <v>0</v>
      </c>
      <c r="G12" s="55">
        <v>2.4734108335394508E-2</v>
      </c>
      <c r="H12" s="56">
        <v>-1</v>
      </c>
      <c r="I12" s="53">
        <v>6.2972292191435769E-2</v>
      </c>
      <c r="J12" s="53">
        <v>2.9886431560071727E-2</v>
      </c>
      <c r="K12" s="54">
        <v>1.1070528967254409</v>
      </c>
      <c r="L12" s="55">
        <v>0</v>
      </c>
      <c r="M12" s="55">
        <v>0</v>
      </c>
      <c r="N12" s="56" t="s">
        <v>347</v>
      </c>
      <c r="O12" s="53">
        <v>0.53475935828877008</v>
      </c>
      <c r="P12" s="53">
        <v>0.37641154328732745</v>
      </c>
      <c r="Q12" s="54">
        <v>0.42067736185383264</v>
      </c>
      <c r="R12" s="55">
        <v>1.4184397163120568</v>
      </c>
      <c r="S12" s="55">
        <v>0.91743119266055051</v>
      </c>
      <c r="T12" s="56">
        <v>0.54609929078014185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2:23" ht="15" customHeight="1" x14ac:dyDescent="0.2">
      <c r="B13" s="52" t="s">
        <v>40</v>
      </c>
      <c r="C13" s="53">
        <v>11.936363636363636</v>
      </c>
      <c r="D13" s="53">
        <v>12.018181818181818</v>
      </c>
      <c r="E13" s="54">
        <v>-6.8078668683813071E-3</v>
      </c>
      <c r="F13" s="55">
        <v>6.9371399949912345</v>
      </c>
      <c r="G13" s="55">
        <v>7.1976255255998023</v>
      </c>
      <c r="H13" s="56">
        <v>-3.6190481108262507E-2</v>
      </c>
      <c r="I13" s="53">
        <v>14.452141057934508</v>
      </c>
      <c r="J13" s="53">
        <v>14.70412432755529</v>
      </c>
      <c r="K13" s="54">
        <v>-1.7136910978681641E-2</v>
      </c>
      <c r="L13" s="55">
        <v>6.6546762589928061</v>
      </c>
      <c r="M13" s="55">
        <v>7.4272133095662509</v>
      </c>
      <c r="N13" s="56">
        <v>-0.10401438848920863</v>
      </c>
      <c r="O13" s="53">
        <v>13.368983957219251</v>
      </c>
      <c r="P13" s="53">
        <v>14.052697616060225</v>
      </c>
      <c r="Q13" s="54">
        <v>-4.8653552330022887E-2</v>
      </c>
      <c r="R13" s="55">
        <v>20.425531914893618</v>
      </c>
      <c r="S13" s="55">
        <v>20.948012232415902</v>
      </c>
      <c r="T13" s="56">
        <v>-2.4941761143034591E-2</v>
      </c>
      <c r="U13" s="53" t="e">
        <f>#REF!</f>
        <v>#REF!</v>
      </c>
      <c r="V13" s="53" t="e">
        <f>#REF!</f>
        <v>#REF!</v>
      </c>
      <c r="W13" s="53" t="e">
        <f>#REF!</f>
        <v>#REF!</v>
      </c>
    </row>
    <row r="14" spans="2:23" ht="15" customHeight="1" x14ac:dyDescent="0.2">
      <c r="B14" s="52" t="s">
        <v>142</v>
      </c>
      <c r="C14" s="53">
        <v>0.10909090909090909</v>
      </c>
      <c r="D14" s="53">
        <v>4.5454545454545456E-2</v>
      </c>
      <c r="E14" s="54">
        <v>1.4</v>
      </c>
      <c r="F14" s="55">
        <v>2.504382669671926E-2</v>
      </c>
      <c r="G14" s="55">
        <v>0</v>
      </c>
      <c r="H14" s="56" t="s">
        <v>347</v>
      </c>
      <c r="I14" s="53">
        <v>6.2972292191435769E-2</v>
      </c>
      <c r="J14" s="53">
        <v>2.9886431560071727E-2</v>
      </c>
      <c r="K14" s="54">
        <v>1.1070528967254409</v>
      </c>
      <c r="L14" s="55">
        <v>0</v>
      </c>
      <c r="M14" s="55">
        <v>0</v>
      </c>
      <c r="N14" s="56" t="s">
        <v>347</v>
      </c>
      <c r="O14" s="53">
        <v>0</v>
      </c>
      <c r="P14" s="53">
        <v>0</v>
      </c>
      <c r="Q14" s="54" t="s">
        <v>347</v>
      </c>
      <c r="R14" s="55">
        <v>0.14184397163120568</v>
      </c>
      <c r="S14" s="55">
        <v>0.1529051987767584</v>
      </c>
      <c r="T14" s="56">
        <v>-7.2340425531914776E-2</v>
      </c>
      <c r="U14" s="53" t="e">
        <f>#REF!</f>
        <v>#REF!</v>
      </c>
      <c r="V14" s="53" t="e">
        <f>#REF!</f>
        <v>#REF!</v>
      </c>
      <c r="W14" s="53" t="e">
        <f>#REF!</f>
        <v>#REF!</v>
      </c>
    </row>
    <row r="15" spans="2:23" ht="15" customHeight="1" x14ac:dyDescent="0.2">
      <c r="B15" s="164" t="s">
        <v>239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</row>
    <row r="16" spans="2:23" x14ac:dyDescent="0.2">
      <c r="B16" s="22"/>
      <c r="C16" s="22"/>
      <c r="D16" s="22"/>
      <c r="E16" s="22"/>
      <c r="F16" s="22"/>
      <c r="G16" s="22"/>
      <c r="H16" s="22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2:23" x14ac:dyDescent="0.2">
      <c r="B17" s="22"/>
      <c r="C17" s="22"/>
      <c r="D17" s="22"/>
      <c r="E17" s="22"/>
      <c r="F17" s="22"/>
      <c r="G17" s="22"/>
      <c r="H17" s="77" t="s">
        <v>111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2:23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3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2:23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2:23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27" right="0.33" top="0.98425196850393704" bottom="0.98425196850393704" header="0" footer="0"/>
  <pageSetup paperSize="9" scale="7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8"/>
  <sheetViews>
    <sheetView showGridLines="0" showRowColHeaders="0" zoomScaleNormal="100" workbookViewId="0"/>
  </sheetViews>
  <sheetFormatPr baseColWidth="10" defaultRowHeight="12.75" x14ac:dyDescent="0.2"/>
  <cols>
    <col min="1" max="1" width="19.28515625" style="6" customWidth="1"/>
    <col min="2" max="2" width="25.5703125" style="6" customWidth="1"/>
    <col min="3" max="20" width="9.5703125" style="6" customWidth="1"/>
    <col min="21" max="23" width="9.5703125" style="6" hidden="1" customWidth="1"/>
    <col min="24" max="16384" width="11.42578125" style="6"/>
  </cols>
  <sheetData>
    <row r="1" spans="2:23" x14ac:dyDescent="0.2">
      <c r="B1" s="4"/>
      <c r="C1" s="4"/>
      <c r="D1" s="4"/>
      <c r="E1" s="4"/>
      <c r="F1" s="4"/>
      <c r="G1" s="4"/>
      <c r="H1" s="4"/>
    </row>
    <row r="2" spans="2:23" x14ac:dyDescent="0.2">
      <c r="B2" s="4"/>
      <c r="C2" s="4"/>
      <c r="D2" s="4"/>
      <c r="E2" s="4"/>
      <c r="F2" s="4"/>
      <c r="G2" s="4"/>
      <c r="H2" s="4"/>
    </row>
    <row r="3" spans="2:23" x14ac:dyDescent="0.2">
      <c r="B3" s="4"/>
      <c r="C3" s="4"/>
      <c r="D3" s="4"/>
      <c r="E3" s="4"/>
      <c r="F3" s="4"/>
      <c r="G3" s="4"/>
      <c r="H3" s="4"/>
    </row>
    <row r="4" spans="2:23" ht="34.5" customHeight="1" x14ac:dyDescent="0.2">
      <c r="B4" s="4"/>
      <c r="C4" s="4"/>
      <c r="D4" s="4"/>
      <c r="E4" s="4"/>
      <c r="F4" s="4"/>
      <c r="G4" s="4"/>
      <c r="H4" s="4"/>
    </row>
    <row r="5" spans="2:23" ht="18" customHeight="1" x14ac:dyDescent="0.2">
      <c r="B5" s="165" t="s">
        <v>237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</row>
    <row r="6" spans="2:23" ht="15" customHeight="1" x14ac:dyDescent="0.2">
      <c r="B6" s="166"/>
      <c r="C6" s="167" t="s">
        <v>106</v>
      </c>
      <c r="D6" s="167"/>
      <c r="E6" s="167"/>
      <c r="F6" s="168" t="s">
        <v>107</v>
      </c>
      <c r="G6" s="168"/>
      <c r="H6" s="168"/>
      <c r="I6" s="167" t="s">
        <v>108</v>
      </c>
      <c r="J6" s="167"/>
      <c r="K6" s="167"/>
      <c r="L6" s="168" t="s">
        <v>109</v>
      </c>
      <c r="M6" s="168"/>
      <c r="N6" s="168"/>
      <c r="O6" s="167" t="s">
        <v>118</v>
      </c>
      <c r="P6" s="167"/>
      <c r="Q6" s="167"/>
      <c r="R6" s="168" t="s">
        <v>206</v>
      </c>
      <c r="S6" s="168"/>
      <c r="T6" s="168"/>
      <c r="U6" s="167" t="s">
        <v>110</v>
      </c>
      <c r="V6" s="167"/>
      <c r="W6" s="167"/>
    </row>
    <row r="7" spans="2:23" ht="15" customHeight="1" x14ac:dyDescent="0.2">
      <c r="B7" s="166"/>
      <c r="C7" s="70">
        <v>2013</v>
      </c>
      <c r="D7" s="70">
        <v>2012</v>
      </c>
      <c r="E7" s="70" t="s">
        <v>204</v>
      </c>
      <c r="F7" s="71">
        <v>2013</v>
      </c>
      <c r="G7" s="71">
        <v>2012</v>
      </c>
      <c r="H7" s="71" t="s">
        <v>204</v>
      </c>
      <c r="I7" s="70">
        <v>2013</v>
      </c>
      <c r="J7" s="70">
        <v>2012</v>
      </c>
      <c r="K7" s="70" t="s">
        <v>204</v>
      </c>
      <c r="L7" s="71">
        <v>2013</v>
      </c>
      <c r="M7" s="71">
        <v>2012</v>
      </c>
      <c r="N7" s="71" t="s">
        <v>204</v>
      </c>
      <c r="O7" s="70">
        <v>2013</v>
      </c>
      <c r="P7" s="70">
        <v>2012</v>
      </c>
      <c r="Q7" s="70" t="s">
        <v>204</v>
      </c>
      <c r="R7" s="71">
        <v>2013</v>
      </c>
      <c r="S7" s="71">
        <v>2012</v>
      </c>
      <c r="T7" s="71" t="s">
        <v>204</v>
      </c>
      <c r="U7" s="70" t="e">
        <f>#REF!</f>
        <v>#REF!</v>
      </c>
      <c r="V7" s="70" t="e">
        <f>#REF!</f>
        <v>#REF!</v>
      </c>
      <c r="W7" s="70" t="e">
        <f>#REF!</f>
        <v>#REF!</v>
      </c>
    </row>
    <row r="8" spans="2:23" ht="15" customHeight="1" x14ac:dyDescent="0.2">
      <c r="B8" s="52" t="s">
        <v>43</v>
      </c>
      <c r="C8" s="53">
        <v>0.5636363636363636</v>
      </c>
      <c r="D8" s="53">
        <v>0.5636363636363636</v>
      </c>
      <c r="E8" s="54">
        <v>0</v>
      </c>
      <c r="F8" s="55">
        <v>0</v>
      </c>
      <c r="G8" s="55">
        <v>0</v>
      </c>
      <c r="H8" s="56" t="s">
        <v>347</v>
      </c>
      <c r="I8" s="53">
        <v>0.25188916876574308</v>
      </c>
      <c r="J8" s="53">
        <v>0.2988643156007173</v>
      </c>
      <c r="K8" s="54">
        <v>-0.15717884130982374</v>
      </c>
      <c r="L8" s="55">
        <v>1.079136690647482</v>
      </c>
      <c r="M8" s="55">
        <v>1.3666072489601901</v>
      </c>
      <c r="N8" s="56">
        <v>-0.21035345636534253</v>
      </c>
      <c r="O8" s="53">
        <v>0</v>
      </c>
      <c r="P8" s="53">
        <v>0</v>
      </c>
      <c r="Q8" s="54" t="s">
        <v>347</v>
      </c>
      <c r="R8" s="55">
        <v>1.2765957446808511</v>
      </c>
      <c r="S8" s="55">
        <v>0</v>
      </c>
      <c r="T8" s="56" t="s">
        <v>347</v>
      </c>
      <c r="U8" s="53" t="e">
        <f>#REF!</f>
        <v>#REF!</v>
      </c>
      <c r="V8" s="53" t="e">
        <f>#REF!</f>
        <v>#REF!</v>
      </c>
      <c r="W8" s="53" t="e">
        <f>#REF!</f>
        <v>#REF!</v>
      </c>
    </row>
    <row r="9" spans="2:23" ht="15" customHeight="1" x14ac:dyDescent="0.2">
      <c r="B9" s="52" t="s">
        <v>44</v>
      </c>
      <c r="C9" s="53">
        <v>5.0181818181818185</v>
      </c>
      <c r="D9" s="53">
        <v>4.5181818181818185</v>
      </c>
      <c r="E9" s="54">
        <v>0.11066398390342047</v>
      </c>
      <c r="F9" s="55">
        <v>3.8567493112947657</v>
      </c>
      <c r="G9" s="55">
        <v>3.6359139253029928</v>
      </c>
      <c r="H9" s="56">
        <v>6.0737242555424231E-2</v>
      </c>
      <c r="I9" s="53">
        <v>5.6989924433249373</v>
      </c>
      <c r="J9" s="53">
        <v>4.9312612074118354</v>
      </c>
      <c r="K9" s="54">
        <v>0.15568658881001451</v>
      </c>
      <c r="L9" s="55">
        <v>8.6330935251798557</v>
      </c>
      <c r="M9" s="55">
        <v>7.4866310160427805</v>
      </c>
      <c r="N9" s="56">
        <v>0.1531346351490237</v>
      </c>
      <c r="O9" s="53">
        <v>2.0320855614973263</v>
      </c>
      <c r="P9" s="53">
        <v>0.62735257214554585</v>
      </c>
      <c r="Q9" s="54">
        <v>2.2391443850267381</v>
      </c>
      <c r="R9" s="55">
        <v>4.1134751773049647</v>
      </c>
      <c r="S9" s="55">
        <v>4.1284403669724767</v>
      </c>
      <c r="T9" s="56">
        <v>-3.624901497241817E-3</v>
      </c>
      <c r="U9" s="53" t="e">
        <f>#REF!</f>
        <v>#REF!</v>
      </c>
      <c r="V9" s="53" t="e">
        <f>#REF!</f>
        <v>#REF!</v>
      </c>
      <c r="W9" s="53" t="e">
        <f>#REF!</f>
        <v>#REF!</v>
      </c>
    </row>
    <row r="10" spans="2:23" ht="15" customHeight="1" x14ac:dyDescent="0.2">
      <c r="B10" s="52" t="s">
        <v>45</v>
      </c>
      <c r="C10" s="53">
        <v>35.236363636363635</v>
      </c>
      <c r="D10" s="53">
        <v>36.809090909090912</v>
      </c>
      <c r="E10" s="54">
        <v>-4.2726599160286649E-2</v>
      </c>
      <c r="F10" s="55">
        <v>38.792887553218129</v>
      </c>
      <c r="G10" s="55">
        <v>40.910215186742519</v>
      </c>
      <c r="H10" s="56">
        <v>-5.1755475346669355E-2</v>
      </c>
      <c r="I10" s="53">
        <v>26.605793450881613</v>
      </c>
      <c r="J10" s="53">
        <v>27.555289898386132</v>
      </c>
      <c r="K10" s="54">
        <v>-3.4457864569957919E-2</v>
      </c>
      <c r="L10" s="55">
        <v>57.673860911270985</v>
      </c>
      <c r="M10" s="55">
        <v>57.991681521093284</v>
      </c>
      <c r="N10" s="56">
        <v>-5.4804517042102985E-3</v>
      </c>
      <c r="O10" s="53">
        <v>33.796791443850267</v>
      </c>
      <c r="P10" s="53">
        <v>36.260978670012548</v>
      </c>
      <c r="Q10" s="54">
        <v>-6.7956997205928626E-2</v>
      </c>
      <c r="R10" s="55">
        <v>12.907801418439716</v>
      </c>
      <c r="S10" s="55">
        <v>15.290519877675841</v>
      </c>
      <c r="T10" s="56">
        <v>-0.15582978723404262</v>
      </c>
      <c r="U10" s="53" t="e">
        <f>#REF!</f>
        <v>#REF!</v>
      </c>
      <c r="V10" s="53" t="e">
        <f>#REF!</f>
        <v>#REF!</v>
      </c>
      <c r="W10" s="53" t="e">
        <f>#REF!</f>
        <v>#REF!</v>
      </c>
    </row>
    <row r="11" spans="2:23" ht="15" customHeight="1" x14ac:dyDescent="0.2">
      <c r="B11" s="52" t="s">
        <v>46</v>
      </c>
      <c r="C11" s="53">
        <v>10.609090909090909</v>
      </c>
      <c r="D11" s="53">
        <v>9.6909090909090914</v>
      </c>
      <c r="E11" s="54">
        <v>9.4746716697936106E-2</v>
      </c>
      <c r="F11" s="55">
        <v>14.600550964187327</v>
      </c>
      <c r="G11" s="55">
        <v>12.787534009398961</v>
      </c>
      <c r="H11" s="56">
        <v>0.14178002994602257</v>
      </c>
      <c r="I11" s="53">
        <v>6.2027707808564232</v>
      </c>
      <c r="J11" s="53">
        <v>6.6347878063359236</v>
      </c>
      <c r="K11" s="54">
        <v>-6.5113917443892277E-2</v>
      </c>
      <c r="L11" s="55">
        <v>4.6762589928057556</v>
      </c>
      <c r="M11" s="55">
        <v>3.8027332144979202</v>
      </c>
      <c r="N11" s="56">
        <v>0.22970998201438864</v>
      </c>
      <c r="O11" s="53">
        <v>19.251336898395721</v>
      </c>
      <c r="P11" s="53">
        <v>18.067754077791719</v>
      </c>
      <c r="Q11" s="54">
        <v>6.550802139037426E-2</v>
      </c>
      <c r="R11" s="55">
        <v>13.049645390070921</v>
      </c>
      <c r="S11" s="55">
        <v>13.914373088685016</v>
      </c>
      <c r="T11" s="56">
        <v>-6.214636427402398E-2</v>
      </c>
      <c r="U11" s="53" t="e">
        <f>#REF!</f>
        <v>#REF!</v>
      </c>
      <c r="V11" s="53" t="e">
        <f>#REF!</f>
        <v>#REF!</v>
      </c>
      <c r="W11" s="53" t="e">
        <f>#REF!</f>
        <v>#REF!</v>
      </c>
    </row>
    <row r="12" spans="2:23" ht="15" customHeight="1" x14ac:dyDescent="0.2">
      <c r="B12" s="52" t="s">
        <v>47</v>
      </c>
      <c r="C12" s="53">
        <v>0.11818181818181818</v>
      </c>
      <c r="D12" s="53">
        <v>0.25454545454545452</v>
      </c>
      <c r="E12" s="54">
        <v>-0.5357142857142857</v>
      </c>
      <c r="F12" s="55">
        <v>0.30052592036063108</v>
      </c>
      <c r="G12" s="55">
        <v>0.69255503339104629</v>
      </c>
      <c r="H12" s="56">
        <v>-0.56606203713641734</v>
      </c>
      <c r="I12" s="53">
        <v>3.1486146095717885E-2</v>
      </c>
      <c r="J12" s="53">
        <v>0</v>
      </c>
      <c r="K12" s="54" t="s">
        <v>347</v>
      </c>
      <c r="L12" s="55">
        <v>0</v>
      </c>
      <c r="M12" s="55">
        <v>0</v>
      </c>
      <c r="N12" s="56" t="s">
        <v>347</v>
      </c>
      <c r="O12" s="53">
        <v>0</v>
      </c>
      <c r="P12" s="53">
        <v>0</v>
      </c>
      <c r="Q12" s="54" t="s">
        <v>347</v>
      </c>
      <c r="R12" s="55">
        <v>0</v>
      </c>
      <c r="S12" s="55">
        <v>0</v>
      </c>
      <c r="T12" s="56" t="s">
        <v>347</v>
      </c>
      <c r="U12" s="53" t="e">
        <f>#REF!</f>
        <v>#REF!</v>
      </c>
      <c r="V12" s="53" t="e">
        <f>#REF!</f>
        <v>#REF!</v>
      </c>
      <c r="W12" s="53" t="e">
        <f>#REF!</f>
        <v>#REF!</v>
      </c>
    </row>
    <row r="13" spans="2:23" ht="15" customHeight="1" x14ac:dyDescent="0.2">
      <c r="B13" s="52" t="s">
        <v>48</v>
      </c>
      <c r="C13" s="53">
        <v>4.5909090909090908</v>
      </c>
      <c r="D13" s="53">
        <v>5.0999999999999996</v>
      </c>
      <c r="E13" s="54">
        <v>-9.9821746880570328E-2</v>
      </c>
      <c r="F13" s="55">
        <v>5.0588529927372905</v>
      </c>
      <c r="G13" s="55">
        <v>4.9220875587435069</v>
      </c>
      <c r="H13" s="56">
        <v>2.7786062795822408E-2</v>
      </c>
      <c r="I13" s="53">
        <v>6.6750629722921913</v>
      </c>
      <c r="J13" s="53">
        <v>8.0394500896592955</v>
      </c>
      <c r="K13" s="54">
        <v>-0.16971149794462193</v>
      </c>
      <c r="L13" s="55">
        <v>0.35971223021582732</v>
      </c>
      <c r="M13" s="55">
        <v>0.17825311942959002</v>
      </c>
      <c r="N13" s="56">
        <v>1.0179856115107913</v>
      </c>
      <c r="O13" s="53">
        <v>6.8449197860962565</v>
      </c>
      <c r="P13" s="53">
        <v>6.5244667503136764</v>
      </c>
      <c r="Q13" s="54">
        <v>4.9115590292060807E-2</v>
      </c>
      <c r="R13" s="55">
        <v>0</v>
      </c>
      <c r="S13" s="55">
        <v>0.45871559633027525</v>
      </c>
      <c r="T13" s="56">
        <v>-1</v>
      </c>
      <c r="U13" s="53" t="e">
        <f>#REF!</f>
        <v>#REF!</v>
      </c>
      <c r="V13" s="53" t="e">
        <f>#REF!</f>
        <v>#REF!</v>
      </c>
      <c r="W13" s="53" t="e">
        <f>#REF!</f>
        <v>#REF!</v>
      </c>
    </row>
    <row r="14" spans="2:23" ht="15" customHeight="1" x14ac:dyDescent="0.2">
      <c r="B14" s="52" t="s">
        <v>49</v>
      </c>
      <c r="C14" s="53">
        <v>3.2636363636363637</v>
      </c>
      <c r="D14" s="53">
        <v>3.1272727272727274</v>
      </c>
      <c r="E14" s="54">
        <v>4.3604651162790553E-2</v>
      </c>
      <c r="F14" s="55">
        <v>4.7082394189832204</v>
      </c>
      <c r="G14" s="55">
        <v>4.6994805837249567</v>
      </c>
      <c r="H14" s="56">
        <v>1.863787944692552E-3</v>
      </c>
      <c r="I14" s="53">
        <v>1.8261964735516374</v>
      </c>
      <c r="J14" s="53">
        <v>1.5839808726838016</v>
      </c>
      <c r="K14" s="54">
        <v>0.15291573594410912</v>
      </c>
      <c r="L14" s="55">
        <v>2.2781774580335732</v>
      </c>
      <c r="M14" s="55">
        <v>2.8520499108734403</v>
      </c>
      <c r="N14" s="56">
        <v>-0.20121402877697836</v>
      </c>
      <c r="O14" s="53">
        <v>0</v>
      </c>
      <c r="P14" s="53">
        <v>0</v>
      </c>
      <c r="Q14" s="54" t="s">
        <v>347</v>
      </c>
      <c r="R14" s="55">
        <v>5.957446808510638</v>
      </c>
      <c r="S14" s="55">
        <v>4.5871559633027523</v>
      </c>
      <c r="T14" s="56">
        <v>0.29872340425531907</v>
      </c>
      <c r="U14" s="53" t="e">
        <f>#REF!</f>
        <v>#REF!</v>
      </c>
      <c r="V14" s="53" t="e">
        <f>#REF!</f>
        <v>#REF!</v>
      </c>
      <c r="W14" s="53" t="e">
        <f>#REF!</f>
        <v>#REF!</v>
      </c>
    </row>
    <row r="15" spans="2:23" ht="15" customHeight="1" x14ac:dyDescent="0.2">
      <c r="B15" s="52" t="s">
        <v>50</v>
      </c>
      <c r="C15" s="53">
        <v>1.5454545454545454</v>
      </c>
      <c r="D15" s="53">
        <v>1.6454545454545455</v>
      </c>
      <c r="E15" s="54">
        <v>-6.0773480662983492E-2</v>
      </c>
      <c r="F15" s="55">
        <v>0.30052592036063108</v>
      </c>
      <c r="G15" s="55">
        <v>0.24734108335394508</v>
      </c>
      <c r="H15" s="56">
        <v>0.21502629601803158</v>
      </c>
      <c r="I15" s="53">
        <v>3.1486146095717884</v>
      </c>
      <c r="J15" s="53">
        <v>3.2277346084877467</v>
      </c>
      <c r="K15" s="54">
        <v>-2.4512547812295948E-2</v>
      </c>
      <c r="L15" s="55">
        <v>0.53956834532374098</v>
      </c>
      <c r="M15" s="55">
        <v>0.29708853238265004</v>
      </c>
      <c r="N15" s="56">
        <v>0.81618705035971217</v>
      </c>
      <c r="O15" s="53">
        <v>3.7433155080213902</v>
      </c>
      <c r="P15" s="53">
        <v>5.0188205771643668</v>
      </c>
      <c r="Q15" s="54">
        <v>-0.25414438502673808</v>
      </c>
      <c r="R15" s="55">
        <v>1.4184397163120568</v>
      </c>
      <c r="S15" s="55">
        <v>1.6819571865443426</v>
      </c>
      <c r="T15" s="56">
        <v>-0.15667311411992269</v>
      </c>
      <c r="U15" s="53" t="e">
        <f>#REF!</f>
        <v>#REF!</v>
      </c>
      <c r="V15" s="53" t="e">
        <f>#REF!</f>
        <v>#REF!</v>
      </c>
      <c r="W15" s="53" t="e">
        <f>#REF!</f>
        <v>#REF!</v>
      </c>
    </row>
    <row r="16" spans="2:23" ht="15" customHeight="1" x14ac:dyDescent="0.2">
      <c r="B16" s="52" t="s">
        <v>51</v>
      </c>
      <c r="C16" s="53">
        <v>3.8181818181818183</v>
      </c>
      <c r="D16" s="53">
        <v>3.2</v>
      </c>
      <c r="E16" s="54">
        <v>0.19318181818181812</v>
      </c>
      <c r="F16" s="55">
        <v>4.3576258452291512</v>
      </c>
      <c r="G16" s="55">
        <v>3.7101162503091762</v>
      </c>
      <c r="H16" s="56">
        <v>0.17452541948409728</v>
      </c>
      <c r="I16" s="53">
        <v>4.3450881612090679</v>
      </c>
      <c r="J16" s="53">
        <v>3.4369396294082488</v>
      </c>
      <c r="K16" s="54">
        <v>0.26423173803526434</v>
      </c>
      <c r="L16" s="55">
        <v>3.1175059952038371</v>
      </c>
      <c r="M16" s="55">
        <v>3.9809863339275102</v>
      </c>
      <c r="N16" s="56">
        <v>-0.21690110598088685</v>
      </c>
      <c r="O16" s="53">
        <v>4.7058823529411766</v>
      </c>
      <c r="P16" s="53">
        <v>1.5056461731493098</v>
      </c>
      <c r="Q16" s="54">
        <v>2.1254901960784318</v>
      </c>
      <c r="R16" s="55">
        <v>1.5602836879432624</v>
      </c>
      <c r="S16" s="55">
        <v>1.2232415902140672</v>
      </c>
      <c r="T16" s="56">
        <v>0.27553191489361706</v>
      </c>
      <c r="U16" s="53" t="e">
        <f>#REF!</f>
        <v>#REF!</v>
      </c>
      <c r="V16" s="53" t="e">
        <f>#REF!</f>
        <v>#REF!</v>
      </c>
      <c r="W16" s="53" t="e">
        <f>#REF!</f>
        <v>#REF!</v>
      </c>
    </row>
    <row r="17" spans="2:23" ht="15" customHeight="1" x14ac:dyDescent="0.2">
      <c r="B17" s="52" t="s">
        <v>52</v>
      </c>
      <c r="C17" s="53">
        <v>13.6</v>
      </c>
      <c r="D17" s="53">
        <v>13.381818181818181</v>
      </c>
      <c r="E17" s="54">
        <v>1.6304347826086918E-2</v>
      </c>
      <c r="F17" s="55">
        <v>9.76709241172051</v>
      </c>
      <c r="G17" s="55">
        <v>9.1516200840959687</v>
      </c>
      <c r="H17" s="56">
        <v>6.7252827583405894E-2</v>
      </c>
      <c r="I17" s="53">
        <v>22.921914357682621</v>
      </c>
      <c r="J17" s="53">
        <v>21.63777644949193</v>
      </c>
      <c r="K17" s="54">
        <v>5.9347036475221771E-2</v>
      </c>
      <c r="L17" s="55">
        <v>12.410071942446043</v>
      </c>
      <c r="M17" s="55">
        <v>13.012477718360071</v>
      </c>
      <c r="N17" s="56">
        <v>-4.6294471272297133E-2</v>
      </c>
      <c r="O17" s="53">
        <v>8.0213903743315509</v>
      </c>
      <c r="P17" s="53">
        <v>8.281053952321205</v>
      </c>
      <c r="Q17" s="54">
        <v>-3.1356344190568874E-2</v>
      </c>
      <c r="R17" s="55">
        <v>12.056737588652481</v>
      </c>
      <c r="S17" s="55">
        <v>13.149847094801224</v>
      </c>
      <c r="T17" s="56">
        <v>-8.3127164769915995E-2</v>
      </c>
      <c r="U17" s="53" t="e">
        <f>#REF!</f>
        <v>#REF!</v>
      </c>
      <c r="V17" s="53" t="e">
        <f>#REF!</f>
        <v>#REF!</v>
      </c>
      <c r="W17" s="53" t="e">
        <f>#REF!</f>
        <v>#REF!</v>
      </c>
    </row>
    <row r="18" spans="2:23" ht="15" customHeight="1" x14ac:dyDescent="0.2">
      <c r="B18" s="52" t="s">
        <v>38</v>
      </c>
      <c r="C18" s="53">
        <v>7.1181818181818182</v>
      </c>
      <c r="D18" s="53">
        <v>7.8454545454545457</v>
      </c>
      <c r="E18" s="54">
        <v>-9.2699884125144849E-2</v>
      </c>
      <c r="F18" s="55">
        <v>9.5667417981467562</v>
      </c>
      <c r="G18" s="55">
        <v>10.734603017561216</v>
      </c>
      <c r="H18" s="56">
        <v>-0.10879407626941617</v>
      </c>
      <c r="I18" s="53">
        <v>5.5415617128463479</v>
      </c>
      <c r="J18" s="53">
        <v>6.365809922295278</v>
      </c>
      <c r="K18" s="54">
        <v>-0.1294804933716488</v>
      </c>
      <c r="L18" s="55">
        <v>0.89928057553956831</v>
      </c>
      <c r="M18" s="55">
        <v>0.71301247771836007</v>
      </c>
      <c r="N18" s="56">
        <v>0.26124100719424459</v>
      </c>
      <c r="O18" s="53">
        <v>5.3475935828877006</v>
      </c>
      <c r="P18" s="53">
        <v>7.2772898368883316</v>
      </c>
      <c r="Q18" s="54">
        <v>-0.2651668817997419</v>
      </c>
      <c r="R18" s="55">
        <v>22.695035460992909</v>
      </c>
      <c r="S18" s="55">
        <v>22.171253822629968</v>
      </c>
      <c r="T18" s="56">
        <v>2.3624358033749182E-2</v>
      </c>
      <c r="U18" s="53" t="e">
        <f>#REF!</f>
        <v>#REF!</v>
      </c>
      <c r="V18" s="53" t="e">
        <f>#REF!</f>
        <v>#REF!</v>
      </c>
      <c r="W18" s="53" t="e">
        <f>#REF!</f>
        <v>#REF!</v>
      </c>
    </row>
    <row r="19" spans="2:23" ht="15" customHeight="1" x14ac:dyDescent="0.2">
      <c r="B19" s="52" t="s">
        <v>41</v>
      </c>
      <c r="C19" s="53">
        <v>0.50909090909090904</v>
      </c>
      <c r="D19" s="53">
        <v>0.46363636363636362</v>
      </c>
      <c r="E19" s="54">
        <v>9.8039215686274384E-2</v>
      </c>
      <c r="F19" s="55">
        <v>0</v>
      </c>
      <c r="G19" s="55">
        <v>2.4734108335394508E-2</v>
      </c>
      <c r="H19" s="56">
        <v>-1</v>
      </c>
      <c r="I19" s="53">
        <v>6.2972292191435769E-2</v>
      </c>
      <c r="J19" s="53">
        <v>2.9886431560071727E-2</v>
      </c>
      <c r="K19" s="54">
        <v>1.1070528967254409</v>
      </c>
      <c r="L19" s="55">
        <v>0</v>
      </c>
      <c r="M19" s="55">
        <v>0</v>
      </c>
      <c r="N19" s="56" t="s">
        <v>347</v>
      </c>
      <c r="O19" s="53">
        <v>0.53475935828877008</v>
      </c>
      <c r="P19" s="53">
        <v>0.37641154328732745</v>
      </c>
      <c r="Q19" s="54">
        <v>0.42067736185383264</v>
      </c>
      <c r="R19" s="55">
        <v>1.4184397163120568</v>
      </c>
      <c r="S19" s="55">
        <v>0.91743119266055051</v>
      </c>
      <c r="T19" s="56">
        <v>0.54609929078014185</v>
      </c>
      <c r="U19" s="53" t="e">
        <f>#REF!</f>
        <v>#REF!</v>
      </c>
      <c r="V19" s="53" t="e">
        <f>#REF!</f>
        <v>#REF!</v>
      </c>
      <c r="W19" s="53" t="e">
        <f>#REF!</f>
        <v>#REF!</v>
      </c>
    </row>
    <row r="20" spans="2:23" ht="15" customHeight="1" x14ac:dyDescent="0.2">
      <c r="B20" s="52" t="s">
        <v>42</v>
      </c>
      <c r="C20" s="53">
        <v>11.936363636363636</v>
      </c>
      <c r="D20" s="53">
        <v>12.018181818181818</v>
      </c>
      <c r="E20" s="54">
        <v>-6.8078668683813071E-3</v>
      </c>
      <c r="F20" s="55">
        <v>6.9371399949912345</v>
      </c>
      <c r="G20" s="55">
        <v>7.1976255255998023</v>
      </c>
      <c r="H20" s="56">
        <v>-3.6190481108262507E-2</v>
      </c>
      <c r="I20" s="53">
        <v>14.452141057934508</v>
      </c>
      <c r="J20" s="53">
        <v>14.70412432755529</v>
      </c>
      <c r="K20" s="54">
        <v>-1.7136910978681641E-2</v>
      </c>
      <c r="L20" s="55">
        <v>6.6546762589928061</v>
      </c>
      <c r="M20" s="55">
        <v>7.4272133095662509</v>
      </c>
      <c r="N20" s="56">
        <v>-0.10401438848920863</v>
      </c>
      <c r="O20" s="53">
        <v>13.368983957219251</v>
      </c>
      <c r="P20" s="53">
        <v>14.052697616060225</v>
      </c>
      <c r="Q20" s="54">
        <v>-4.8653552330022887E-2</v>
      </c>
      <c r="R20" s="55">
        <v>20.425531914893618</v>
      </c>
      <c r="S20" s="55">
        <v>20.948012232415902</v>
      </c>
      <c r="T20" s="56">
        <v>-2.4941761143034591E-2</v>
      </c>
      <c r="U20" s="53" t="e">
        <f>#REF!</f>
        <v>#REF!</v>
      </c>
      <c r="V20" s="53" t="e">
        <f>#REF!</f>
        <v>#REF!</v>
      </c>
      <c r="W20" s="53" t="e">
        <f>#REF!</f>
        <v>#REF!</v>
      </c>
    </row>
    <row r="21" spans="2:23" ht="15" customHeight="1" x14ac:dyDescent="0.2">
      <c r="B21" s="52" t="s">
        <v>143</v>
      </c>
      <c r="C21" s="53">
        <v>1.8181818181818181E-2</v>
      </c>
      <c r="D21" s="53">
        <v>9.0909090909090905E-3</v>
      </c>
      <c r="E21" s="54">
        <v>1</v>
      </c>
      <c r="F21" s="55">
        <v>0</v>
      </c>
      <c r="G21" s="55">
        <v>0</v>
      </c>
      <c r="H21" s="56" t="s">
        <v>347</v>
      </c>
      <c r="I21" s="53">
        <v>6.2972292191435769E-2</v>
      </c>
      <c r="J21" s="53">
        <v>2.9886431560071727E-2</v>
      </c>
      <c r="K21" s="54">
        <v>1.1070528967254409</v>
      </c>
      <c r="L21" s="55">
        <v>0</v>
      </c>
      <c r="M21" s="55">
        <v>0</v>
      </c>
      <c r="N21" s="56" t="s">
        <v>347</v>
      </c>
      <c r="O21" s="53">
        <v>0</v>
      </c>
      <c r="P21" s="53">
        <v>0</v>
      </c>
      <c r="Q21" s="54" t="s">
        <v>347</v>
      </c>
      <c r="R21" s="55">
        <v>0</v>
      </c>
      <c r="S21" s="55">
        <v>0</v>
      </c>
      <c r="T21" s="56" t="s">
        <v>347</v>
      </c>
      <c r="U21" s="53" t="e">
        <f>#REF!</f>
        <v>#REF!</v>
      </c>
      <c r="V21" s="53" t="e">
        <f>#REF!</f>
        <v>#REF!</v>
      </c>
      <c r="W21" s="53" t="e">
        <f>#REF!</f>
        <v>#REF!</v>
      </c>
    </row>
    <row r="22" spans="2:23" ht="15" customHeight="1" x14ac:dyDescent="0.2">
      <c r="B22" s="52" t="s">
        <v>238</v>
      </c>
      <c r="C22" s="53">
        <v>9.0909090909090912E-2</v>
      </c>
      <c r="D22" s="53">
        <v>3.6363636363636362E-2</v>
      </c>
      <c r="E22" s="54">
        <v>1.5</v>
      </c>
      <c r="F22" s="55">
        <v>2.504382669671926E-2</v>
      </c>
      <c r="G22" s="55">
        <v>0</v>
      </c>
      <c r="H22" s="56" t="s">
        <v>347</v>
      </c>
      <c r="I22" s="53">
        <v>0</v>
      </c>
      <c r="J22" s="53">
        <v>0</v>
      </c>
      <c r="K22" s="54" t="s">
        <v>347</v>
      </c>
      <c r="L22" s="55">
        <v>0</v>
      </c>
      <c r="M22" s="55">
        <v>0</v>
      </c>
      <c r="N22" s="56" t="s">
        <v>347</v>
      </c>
      <c r="O22" s="53">
        <v>0</v>
      </c>
      <c r="P22" s="53">
        <v>0</v>
      </c>
      <c r="Q22" s="54" t="s">
        <v>347</v>
      </c>
      <c r="R22" s="55">
        <v>0.14184397163120568</v>
      </c>
      <c r="S22" s="55">
        <v>0.1529051987767584</v>
      </c>
      <c r="T22" s="56">
        <v>-7.2340425531914776E-2</v>
      </c>
      <c r="U22" s="53" t="e">
        <f>#REF!</f>
        <v>#REF!</v>
      </c>
      <c r="V22" s="53" t="e">
        <f>#REF!</f>
        <v>#REF!</v>
      </c>
      <c r="W22" s="53" t="e">
        <f>#REF!</f>
        <v>#REF!</v>
      </c>
    </row>
    <row r="23" spans="2:23" ht="15" customHeight="1" x14ac:dyDescent="0.2">
      <c r="B23" s="52" t="s">
        <v>61</v>
      </c>
      <c r="C23" s="53">
        <v>1.9636363636363636</v>
      </c>
      <c r="D23" s="53">
        <v>1.3363636363636364</v>
      </c>
      <c r="E23" s="54">
        <v>0.46938775510204067</v>
      </c>
      <c r="F23" s="55">
        <v>1.7280240420736288</v>
      </c>
      <c r="G23" s="55">
        <v>1.2861736334405145</v>
      </c>
      <c r="H23" s="56">
        <v>0.34353869271224635</v>
      </c>
      <c r="I23" s="53">
        <v>2.172544080604534</v>
      </c>
      <c r="J23" s="53">
        <v>1.5242080095636581</v>
      </c>
      <c r="K23" s="54">
        <v>0.42535931249073933</v>
      </c>
      <c r="L23" s="55">
        <v>1.6786570743405276</v>
      </c>
      <c r="M23" s="55">
        <v>0.89126559714795006</v>
      </c>
      <c r="N23" s="56">
        <v>0.88345323741007209</v>
      </c>
      <c r="O23" s="53">
        <v>2.3529411764705883</v>
      </c>
      <c r="P23" s="53">
        <v>2.0075282308657467</v>
      </c>
      <c r="Q23" s="54">
        <v>0.1720588235294116</v>
      </c>
      <c r="R23" s="55">
        <v>2.978723404255319</v>
      </c>
      <c r="S23" s="55">
        <v>1.3761467889908257</v>
      </c>
      <c r="T23" s="56">
        <v>1.1645390070921984</v>
      </c>
      <c r="U23" s="53" t="e">
        <f>#REF!</f>
        <v>#REF!</v>
      </c>
      <c r="V23" s="53" t="e">
        <f>#REF!</f>
        <v>#REF!</v>
      </c>
      <c r="W23" s="53" t="e">
        <f>#REF!</f>
        <v>#REF!</v>
      </c>
    </row>
    <row r="24" spans="2:23" ht="15" customHeight="1" x14ac:dyDescent="0.2">
      <c r="B24" s="164" t="s">
        <v>239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</row>
    <row r="25" spans="2:23" x14ac:dyDescent="0.2">
      <c r="B25" s="22"/>
      <c r="C25" s="22"/>
      <c r="D25" s="22"/>
      <c r="E25" s="22"/>
      <c r="F25" s="22"/>
      <c r="G25" s="22"/>
      <c r="H25" s="22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2:23" x14ac:dyDescent="0.2">
      <c r="B26" s="22"/>
      <c r="C26" s="22"/>
      <c r="D26" s="22"/>
      <c r="E26" s="22"/>
      <c r="F26" s="22"/>
      <c r="G26" s="22"/>
      <c r="H26" s="77" t="s">
        <v>111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2:23" x14ac:dyDescent="0.2">
      <c r="B27" s="22"/>
      <c r="C27" s="22"/>
      <c r="D27" s="22"/>
      <c r="E27" s="22"/>
      <c r="F27" s="22"/>
      <c r="G27" s="22"/>
      <c r="H27" s="22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2:23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</sheetData>
  <mergeCells count="10">
    <mergeCell ref="B24:W2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6" location="INDICE!A1" tooltip="Ver Índice" display="Ver Índice"/>
  </hyperlinks>
  <printOptions horizontalCentered="1" verticalCentered="1"/>
  <pageMargins left="0.35" right="0.35" top="0.98425196850393704" bottom="0.98425196850393704" header="0" footer="0"/>
  <pageSetup paperSize="9" scale="71" orientation="landscape" horizontalDpi="1200" verticalDpi="1200" r:id="rId1"/>
  <headerFooter alignWithMargins="0"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perfilTurista</tipoInforme>
    <mes xmlns="f58ff5a6-252f-4ce0-9aec-4d01cb81bd09" xsi:nil="true"/>
    <year xmlns="f58ff5a6-252f-4ce0-9aec-4d01cb81bd09">2013</year>
    <PublishingExpirationDate xmlns="http://schemas.microsoft.com/sharepoint/v3" xsi:nil="true"/>
    <mercado xmlns="f58ff5a6-252f-4ce0-9aec-4d01cb81bd09" xsi:nil="true"/>
    <PublishingStartDate xmlns="http://schemas.microsoft.com/sharepoint/v3">2014-03-07T00:00:00+00:00</PublishingStartDate>
    <_dlc_DocId xmlns="8b099203-c902-4a5b-992f-1f849b15ff82">Q5F7QW3RQ55V-2054-559</_dlc_DocId>
    <_dlc_DocIdUrl xmlns="8b099203-c902-4a5b-992f-1f849b15ff82">
      <Url>http://admin.webtenerife.com/es/investigacion/Situacion-turistica/zonas-turisticas-tenerife/_layouts/DocIdRedir.aspx?ID=Q5F7QW3RQ55V-2054-559</Url>
      <Description>Q5F7QW3RQ55V-2054-559</Description>
    </_dlc_DocIdUrl>
  </documentManagement>
</p:properties>
</file>

<file path=customXml/itemProps1.xml><?xml version="1.0" encoding="utf-8"?>
<ds:datastoreItem xmlns:ds="http://schemas.openxmlformats.org/officeDocument/2006/customXml" ds:itemID="{2D9182CB-D8E7-4F84-8A25-9347B453118E}"/>
</file>

<file path=customXml/itemProps2.xml><?xml version="1.0" encoding="utf-8"?>
<ds:datastoreItem xmlns:ds="http://schemas.openxmlformats.org/officeDocument/2006/customXml" ds:itemID="{D00E6A14-795A-4464-961F-B6B13B3FC715}"/>
</file>

<file path=customXml/itemProps3.xml><?xml version="1.0" encoding="utf-8"?>
<ds:datastoreItem xmlns:ds="http://schemas.openxmlformats.org/officeDocument/2006/customXml" ds:itemID="{51815C0D-A2E7-4F3F-84EB-F9ED042B12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23</vt:i4>
      </vt:variant>
    </vt:vector>
  </HeadingPairs>
  <TitlesOfParts>
    <vt:vector size="45" baseType="lpstr">
      <vt:lpstr>INDICE</vt:lpstr>
      <vt:lpstr>PAIS RESIDENCIA</vt:lpstr>
      <vt:lpstr>EDAD</vt:lpstr>
      <vt:lpstr>GRUPO</vt:lpstr>
      <vt:lpstr>RENTA</vt:lpstr>
      <vt:lpstr>GASTO</vt:lpstr>
      <vt:lpstr>REPETICION</vt:lpstr>
      <vt:lpstr>TIPO ALOJAMIENTO</vt:lpstr>
      <vt:lpstr>CATEG ALOJAMIENTO</vt:lpstr>
      <vt:lpstr>TIME SHARING-CASA PARTICULA</vt:lpstr>
      <vt:lpstr>ESTANCIA</vt:lpstr>
      <vt:lpstr>LUGAR ULTIMA VISITA</vt:lpstr>
      <vt:lpstr>FORMULA CONTRATACION</vt:lpstr>
      <vt:lpstr>SERVICIOS CONTRATADOS</vt:lpstr>
      <vt:lpstr>TRANSFER</vt:lpstr>
      <vt:lpstr>USO COCHE</vt:lpstr>
      <vt:lpstr>INTERNET</vt:lpstr>
      <vt:lpstr>ACTIVIDADES</vt:lpstr>
      <vt:lpstr>EXCURSIONES</vt:lpstr>
      <vt:lpstr>MEDIO TRANSPORTE EXCUR</vt:lpstr>
      <vt:lpstr>MOTIVOS ELECCIÓN</vt:lpstr>
      <vt:lpstr>SATISFACCIÓN</vt:lpstr>
      <vt:lpstr>'MOTIVOS ELECCIÓN'!_GoBack</vt:lpstr>
      <vt:lpstr>ACTIVIDADES!Área_de_impresión</vt:lpstr>
      <vt:lpstr>'CATEG ALOJAMIENTO'!Área_de_impresión</vt:lpstr>
      <vt:lpstr>EDAD!Área_de_impresión</vt:lpstr>
      <vt:lpstr>ESTANCIA!Área_de_impresión</vt:lpstr>
      <vt:lpstr>EXCURSIONES!Área_de_impresión</vt:lpstr>
      <vt:lpstr>'FORMULA CONTRATACION'!Área_de_impresión</vt:lpstr>
      <vt:lpstr>GASTO!Área_de_impresión</vt:lpstr>
      <vt:lpstr>GRUPO!Área_de_impresión</vt:lpstr>
      <vt:lpstr>INDICE!Área_de_impresión</vt:lpstr>
      <vt:lpstr>INTERNET!Área_de_impresión</vt:lpstr>
      <vt:lpstr>'LUGAR ULTIMA VISITA'!Área_de_impresión</vt:lpstr>
      <vt:lpstr>'MEDIO TRANSPORTE EXCUR'!Área_de_impresión</vt:lpstr>
      <vt:lpstr>'MOTIVOS ELECCIÓN'!Área_de_impresión</vt:lpstr>
      <vt:lpstr>'PAIS RESIDENCIA'!Área_de_impresión</vt:lpstr>
      <vt:lpstr>RENTA!Área_de_impresión</vt:lpstr>
      <vt:lpstr>REPETICION!Área_de_impresión</vt:lpstr>
      <vt:lpstr>SATISFACCIÓN!Área_de_impresión</vt:lpstr>
      <vt:lpstr>'SERVICIOS CONTRATADOS'!Área_de_impresión</vt:lpstr>
      <vt:lpstr>'TIME SHARING-CASA PARTICULA'!Área_de_impresión</vt:lpstr>
      <vt:lpstr>'TIPO ALOJAMIENTO'!Área_de_impresión</vt:lpstr>
      <vt:lpstr>TRANSFER!Área_de_impresión</vt:lpstr>
      <vt:lpstr>'USO COCHE'!Área_de_impresión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Turismo Receptivo de Tenerife Municipios Turísticos (año 2013)</dc:title>
  <dc:creator>manuela</dc:creator>
  <cp:lastModifiedBy>Marjorie Perez Garcia</cp:lastModifiedBy>
  <cp:lastPrinted>2014-05-07T12:29:31Z</cp:lastPrinted>
  <dcterms:created xsi:type="dcterms:W3CDTF">2012-02-06T10:24:46Z</dcterms:created>
  <dcterms:modified xsi:type="dcterms:W3CDTF">2015-01-16T12:21:34Z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add5b4e4-1fed-4e94-8391-e0bdacce92a4</vt:lpwstr>
  </property>
</Properties>
</file>