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8275" windowHeight="11535"/>
  </bookViews>
  <sheets>
    <sheet name="Invierno 1314 nov-marz" sheetId="1" r:id="rId1"/>
  </sheets>
  <externalReferences>
    <externalReference r:id="rId2"/>
  </externalReferences>
  <definedNames>
    <definedName name="_eoh05">#REF!</definedName>
    <definedName name="_eoh06">#REF!</definedName>
    <definedName name="a">#REF!</definedName>
    <definedName name="_xlnm.Print_Area" localSheetId="0">'Invierno 1314 nov-marz'!$B$5:$R$61</definedName>
    <definedName name="CANARIAS">#REF!</definedName>
    <definedName name="e">#REF!</definedName>
    <definedName name="eoap05">#REF!</definedName>
    <definedName name="EOAP05B">#REF!</definedName>
    <definedName name="eoap06">#REF!</definedName>
    <definedName name="EOAP06B">#REF!</definedName>
    <definedName name="eoh05B">#REF!</definedName>
    <definedName name="eoh06B">#REF!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FT">#REF!</definedName>
    <definedName name="GC">#REF!</definedName>
    <definedName name="IPH">#REF!</definedName>
    <definedName name="LP">#REF!</definedName>
    <definedName name="LZ">#REF!</definedName>
    <definedName name="TF">#REF!</definedName>
  </definedNames>
  <calcPr calcId="145621"/>
</workbook>
</file>

<file path=xl/calcChain.xml><?xml version="1.0" encoding="utf-8"?>
<calcChain xmlns="http://schemas.openxmlformats.org/spreadsheetml/2006/main">
  <c r="O16" i="1" l="1"/>
  <c r="O15" i="1"/>
</calcChain>
</file>

<file path=xl/sharedStrings.xml><?xml version="1.0" encoding="utf-8"?>
<sst xmlns="http://schemas.openxmlformats.org/spreadsheetml/2006/main" count="162" uniqueCount="40">
  <si>
    <t>LLEGADA DE PASAJEROS DESDE AEROPUERTOS NACIONALES Y EXTRANJEROS 
Canarias e Islas  (invierno  12/13-13/14 noviembre-marzo)</t>
  </si>
  <si>
    <t>AEROPUERTO PROCEDENCIA DEL VUELO</t>
  </si>
  <si>
    <t>GRAN CANARIA</t>
  </si>
  <si>
    <t>FUERTEVENTURA</t>
  </si>
  <si>
    <t>LANZAROTE</t>
  </si>
  <si>
    <t>invierno 12/13</t>
  </si>
  <si>
    <t>invierno 13/14</t>
  </si>
  <si>
    <t>var. interanual</t>
  </si>
  <si>
    <t>cuota / Isla</t>
  </si>
  <si>
    <t>cuota / Canarias</t>
  </si>
  <si>
    <t>aerop. Interinsulares</t>
  </si>
  <si>
    <t>aerop. peninsulares</t>
  </si>
  <si>
    <t>Total aerop. españoles</t>
  </si>
  <si>
    <t>Aerop. Peninsulares + aerop. Extranjeros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</si>
  <si>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</si>
  <si>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</si>
  <si>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</si>
  <si>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</si>
  <si>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</si>
  <si>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</si>
  <si>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</si>
  <si>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</si>
  <si>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</si>
  <si>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</si>
  <si>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</si>
  <si>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</si>
  <si>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</si>
  <si>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</si>
  <si>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Federación Rusa</t>
  </si>
  <si>
    <t>-</t>
  </si>
  <si>
    <t>Republica Checa</t>
  </si>
  <si>
    <t>Polonia</t>
  </si>
  <si>
    <t>USA</t>
  </si>
  <si>
    <t>Otros países</t>
  </si>
  <si>
    <t>Total aerop. Extranjeros</t>
  </si>
  <si>
    <t>TOTAL PASAJEROS</t>
  </si>
  <si>
    <t>TENERIFE</t>
  </si>
  <si>
    <t>LA PALMA</t>
  </si>
  <si>
    <t>TOTAL CANARIAS</t>
  </si>
  <si>
    <t xml:space="preserve">FUENTE: AENA. ELABORACIÓN: Turismo de Tenerife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</si>
</sst>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_)"/>
    <numFmt numFmtId="165" formatCode="0.0%"/>
    <numFmt numFmtId="166" formatCode="_-* #,##0.00\ [$€-1]_-;\-* #,##0.00\ [$€-1]_-;_-* &quot;-&quot;??\ [$€-1]_-"/>
    <numFmt numFmtId="167" formatCode="#,#00"/>
    <numFmt numFmtId="168" formatCode="_-* #,##0\ _p_t_a_-;\-* #,##0\ _p_t_a_-;_-* &quot;-&quot;\ _p_t_a_-;_-@_-"/>
    <numFmt numFmtId="169" formatCode="\$#,#00"/>
    <numFmt numFmtId="170" formatCode="\$#,"/>
    <numFmt numFmtId="171" formatCode="#.##000"/>
    <numFmt numFmtId="172" formatCode="#.##0,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color rgb="FFFF0000"/>
      <name val="Arial"/>
      <family val="2"/>
    </font>
    <font>
      <sz val="10"/>
      <name val="Arial"/>
      <family val="2"/>
    </font>
    <font>
      <b/>
      <sz val="12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u/>
      <sz val="7.5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5">
    <xf numFmtId="3" fontId="0" fillId="0" borderId="0">
      <alignment vertical="center"/>
    </xf>
    <xf numFmtId="3" fontId="3" fillId="0" borderId="0">
      <alignment vertical="center"/>
    </xf>
    <xf numFmtId="9" fontId="3" fillId="0" borderId="0" applyFont="0" applyFill="0" applyBorder="0" applyAlignment="0" applyProtection="0"/>
    <xf numFmtId="0" fontId="3" fillId="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1" fontId="11" fillId="0" borderId="0">
      <protection locked="0"/>
    </xf>
    <xf numFmtId="1" fontId="11" fillId="0" borderId="0">
      <protection locked="0"/>
    </xf>
    <xf numFmtId="0" fontId="12" fillId="24" borderId="1" applyNumberFormat="0" applyAlignment="0" applyProtection="0"/>
    <xf numFmtId="0" fontId="12" fillId="24" borderId="1" applyNumberFormat="0" applyAlignment="0" applyProtection="0"/>
    <xf numFmtId="0" fontId="12" fillId="24" borderId="1" applyNumberFormat="0" applyAlignment="0" applyProtection="0"/>
    <xf numFmtId="0" fontId="12" fillId="24" borderId="1" applyNumberFormat="0" applyAlignment="0" applyProtection="0"/>
    <xf numFmtId="0" fontId="13" fillId="25" borderId="2" applyNumberFormat="0" applyAlignment="0" applyProtection="0"/>
    <xf numFmtId="0" fontId="13" fillId="25" borderId="2" applyNumberFormat="0" applyAlignment="0" applyProtection="0"/>
    <xf numFmtId="0" fontId="13" fillId="25" borderId="2" applyNumberFormat="0" applyAlignment="0" applyProtection="0"/>
    <xf numFmtId="0" fontId="13" fillId="25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6" fillId="15" borderId="1" applyNumberFormat="0" applyAlignment="0" applyProtection="0"/>
    <xf numFmtId="0" fontId="16" fillId="15" borderId="1" applyNumberFormat="0" applyAlignment="0" applyProtection="0"/>
    <xf numFmtId="0" fontId="16" fillId="15" borderId="1" applyNumberFormat="0" applyAlignment="0" applyProtection="0"/>
    <xf numFmtId="0" fontId="16" fillId="15" borderId="1" applyNumberFormat="0" applyAlignment="0" applyProtection="0"/>
    <xf numFmtId="0" fontId="3" fillId="0" borderId="0"/>
    <xf numFmtId="166" fontId="3" fillId="0" borderId="0" applyFont="0" applyFill="0" applyBorder="0" applyAlignment="0" applyProtection="0">
      <alignment vertical="center"/>
    </xf>
    <xf numFmtId="1" fontId="17" fillId="0" borderId="0">
      <protection locked="0"/>
    </xf>
    <xf numFmtId="167" fontId="17" fillId="0" borderId="0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168" fontId="3" fillId="0" borderId="0" applyFont="0" applyFill="0" applyBorder="0" applyAlignment="0" applyProtection="0"/>
    <xf numFmtId="169" fontId="17" fillId="0" borderId="0">
      <protection locked="0"/>
    </xf>
    <xf numFmtId="170" fontId="17" fillId="0" borderId="0">
      <protection locked="0"/>
    </xf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0" borderId="0"/>
    <xf numFmtId="1" fontId="3" fillId="0" borderId="0">
      <alignment vertical="center"/>
    </xf>
    <xf numFmtId="3" fontId="3" fillId="0" borderId="0">
      <alignment vertical="center"/>
    </xf>
    <xf numFmtId="3" fontId="3" fillId="0" borderId="0">
      <alignment vertical="center"/>
    </xf>
    <xf numFmtId="0" fontId="3" fillId="31" borderId="4" applyNumberFormat="0" applyFont="0" applyAlignment="0" applyProtection="0"/>
    <xf numFmtId="0" fontId="3" fillId="31" borderId="4" applyNumberFormat="0" applyFont="0" applyAlignment="0" applyProtection="0"/>
    <xf numFmtId="0" fontId="3" fillId="31" borderId="4" applyNumberFormat="0" applyFont="0" applyAlignment="0" applyProtection="0"/>
    <xf numFmtId="0" fontId="3" fillId="31" borderId="4" applyNumberFormat="0" applyFont="0" applyAlignment="0" applyProtection="0"/>
    <xf numFmtId="9" fontId="3" fillId="0" borderId="0" applyFont="0" applyFill="0" applyBorder="0" applyProtection="0">
      <alignment vertical="center"/>
    </xf>
    <xf numFmtId="171" fontId="17" fillId="0" borderId="0">
      <protection locked="0"/>
    </xf>
    <xf numFmtId="172" fontId="17" fillId="0" borderId="0">
      <protection locked="0"/>
    </xf>
    <xf numFmtId="0" fontId="21" fillId="24" borderId="5" applyNumberFormat="0" applyAlignment="0" applyProtection="0"/>
    <xf numFmtId="0" fontId="21" fillId="24" borderId="5" applyNumberFormat="0" applyAlignment="0" applyProtection="0"/>
    <xf numFmtId="0" fontId="21" fillId="24" borderId="5" applyNumberFormat="0" applyAlignment="0" applyProtection="0"/>
    <xf numFmtId="0" fontId="21" fillId="24" borderId="5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" fontId="17" fillId="0" borderId="9">
      <protection locked="0"/>
    </xf>
    <xf numFmtId="1" fontId="17" fillId="0" borderId="9">
      <protection locked="0"/>
    </xf>
    <xf numFmtId="1" fontId="17" fillId="0" borderId="9">
      <protection locked="0"/>
    </xf>
    <xf numFmtId="1" fontId="17" fillId="0" borderId="9">
      <protection locked="0"/>
    </xf>
  </cellStyleXfs>
  <cellXfs count="43">
    <xf numFmtId="3" fontId="0" fillId="0" borderId="0" xfId="0">
      <alignment vertical="center"/>
    </xf>
    <xf numFmtId="3" fontId="2" fillId="0" borderId="0" xfId="0" applyFont="1" applyAlignment="1">
      <alignment horizontal="center" vertical="center"/>
    </xf>
    <xf numFmtId="3" fontId="4" fillId="2" borderId="0" xfId="1" applyFont="1" applyFill="1" applyBorder="1" applyAlignment="1">
      <alignment horizontal="center" vertical="center" wrapText="1"/>
    </xf>
    <xf numFmtId="1" fontId="5" fillId="3" borderId="0" xfId="1" applyNumberFormat="1" applyFont="1" applyFill="1" applyBorder="1" applyAlignment="1">
      <alignment horizontal="left" vertical="center" wrapText="1"/>
    </xf>
    <xf numFmtId="1" fontId="5" fillId="3" borderId="0" xfId="1" applyNumberFormat="1" applyFont="1" applyFill="1" applyBorder="1" applyAlignment="1">
      <alignment horizontal="center" vertical="center" wrapText="1"/>
    </xf>
    <xf numFmtId="1" fontId="5" fillId="4" borderId="0" xfId="1" applyNumberFormat="1" applyFont="1" applyFill="1" applyBorder="1" applyAlignment="1">
      <alignment horizontal="center" vertical="center" wrapText="1"/>
    </xf>
    <xf numFmtId="49" fontId="5" fillId="3" borderId="0" xfId="1" applyNumberFormat="1" applyFont="1" applyFill="1" applyBorder="1" applyAlignment="1">
      <alignment horizontal="center" vertical="center" wrapText="1"/>
    </xf>
    <xf numFmtId="3" fontId="5" fillId="3" borderId="0" xfId="0" applyNumberFormat="1" applyFont="1" applyFill="1" applyBorder="1" applyAlignment="1" applyProtection="1">
      <alignment horizontal="center" vertical="center" wrapText="1"/>
      <protection hidden="1"/>
    </xf>
    <xf numFmtId="49" fontId="5" fillId="4" borderId="0" xfId="1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 applyProtection="1">
      <alignment horizontal="center" vertical="center" wrapText="1"/>
      <protection hidden="1"/>
    </xf>
    <xf numFmtId="3" fontId="6" fillId="5" borderId="0" xfId="0" applyNumberFormat="1" applyFont="1" applyFill="1" applyBorder="1" applyAlignment="1">
      <alignment horizontal="center" vertical="center"/>
    </xf>
    <xf numFmtId="164" fontId="6" fillId="5" borderId="0" xfId="0" applyNumberFormat="1" applyFont="1" applyFill="1" applyBorder="1" applyAlignment="1" applyProtection="1">
      <alignment vertical="center"/>
      <protection hidden="1"/>
    </xf>
    <xf numFmtId="165" fontId="5" fillId="5" borderId="0" xfId="2" applyNumberFormat="1" applyFont="1" applyFill="1" applyBorder="1" applyAlignment="1">
      <alignment vertical="center" wrapText="1"/>
    </xf>
    <xf numFmtId="165" fontId="6" fillId="5" borderId="0" xfId="2" applyNumberFormat="1" applyFont="1" applyFill="1" applyBorder="1" applyAlignment="1">
      <alignment vertical="center" wrapText="1"/>
    </xf>
    <xf numFmtId="3" fontId="5" fillId="6" borderId="0" xfId="0" applyNumberFormat="1" applyFont="1" applyFill="1" applyBorder="1" applyAlignment="1">
      <alignment vertical="center" wrapText="1"/>
    </xf>
    <xf numFmtId="164" fontId="5" fillId="6" borderId="0" xfId="0" applyNumberFormat="1" applyFont="1" applyFill="1" applyBorder="1" applyAlignment="1" applyProtection="1">
      <alignment vertical="center"/>
      <protection hidden="1"/>
    </xf>
    <xf numFmtId="165" fontId="5" fillId="6" borderId="0" xfId="2" applyNumberFormat="1" applyFont="1" applyFill="1" applyBorder="1" applyAlignment="1">
      <alignment vertical="center" wrapText="1"/>
    </xf>
    <xf numFmtId="3" fontId="7" fillId="7" borderId="0" xfId="0" applyNumberFormat="1" applyFont="1" applyFill="1" applyBorder="1" applyAlignment="1">
      <alignment vertical="center" wrapText="1"/>
    </xf>
    <xf numFmtId="164" fontId="7" fillId="7" borderId="0" xfId="0" applyNumberFormat="1" applyFont="1" applyFill="1" applyBorder="1" applyAlignment="1" applyProtection="1">
      <alignment vertical="center"/>
      <protection hidden="1"/>
    </xf>
    <xf numFmtId="165" fontId="7" fillId="7" borderId="0" xfId="2" applyNumberFormat="1" applyFont="1" applyFill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164" fontId="6" fillId="0" borderId="0" xfId="0" applyNumberFormat="1" applyFont="1" applyBorder="1" applyAlignment="1" applyProtection="1">
      <alignment vertical="center"/>
      <protection hidden="1"/>
    </xf>
    <xf numFmtId="165" fontId="5" fillId="0" borderId="0" xfId="2" applyNumberFormat="1" applyFont="1" applyFill="1" applyBorder="1" applyAlignment="1">
      <alignment vertical="center" wrapText="1"/>
    </xf>
    <xf numFmtId="165" fontId="6" fillId="0" borderId="0" xfId="2" applyNumberFormat="1" applyFont="1" applyFill="1" applyBorder="1" applyAlignment="1">
      <alignment vertical="center" wrapText="1"/>
    </xf>
    <xf numFmtId="164" fontId="6" fillId="3" borderId="0" xfId="0" applyNumberFormat="1" applyFont="1" applyFill="1" applyBorder="1" applyAlignment="1" applyProtection="1">
      <alignment vertical="center"/>
      <protection hidden="1"/>
    </xf>
    <xf numFmtId="165" fontId="5" fillId="3" borderId="0" xfId="2" applyNumberFormat="1" applyFont="1" applyFill="1" applyBorder="1" applyAlignment="1">
      <alignment vertical="center" wrapText="1"/>
    </xf>
    <xf numFmtId="165" fontId="6" fillId="3" borderId="0" xfId="2" applyNumberFormat="1" applyFont="1" applyFill="1" applyBorder="1" applyAlignment="1">
      <alignment vertical="center" wrapText="1"/>
    </xf>
    <xf numFmtId="3" fontId="6" fillId="7" borderId="0" xfId="0" applyNumberFormat="1" applyFont="1" applyFill="1" applyBorder="1" applyAlignment="1">
      <alignment vertical="center" wrapText="1"/>
    </xf>
    <xf numFmtId="164" fontId="6" fillId="7" borderId="0" xfId="0" applyNumberFormat="1" applyFont="1" applyFill="1" applyBorder="1" applyAlignment="1" applyProtection="1">
      <alignment vertical="center"/>
      <protection hidden="1"/>
    </xf>
    <xf numFmtId="165" fontId="5" fillId="7" borderId="0" xfId="2" applyNumberFormat="1" applyFont="1" applyFill="1" applyBorder="1" applyAlignment="1">
      <alignment vertical="center" wrapText="1"/>
    </xf>
    <xf numFmtId="165" fontId="6" fillId="7" borderId="0" xfId="2" applyNumberFormat="1" applyFont="1" applyFill="1" applyBorder="1" applyAlignment="1">
      <alignment vertical="center" wrapText="1"/>
    </xf>
    <xf numFmtId="165" fontId="5" fillId="7" borderId="0" xfId="2" quotePrefix="1" applyNumberFormat="1" applyFont="1" applyFill="1" applyBorder="1" applyAlignment="1">
      <alignment vertical="center" wrapText="1"/>
    </xf>
    <xf numFmtId="3" fontId="6" fillId="0" borderId="0" xfId="0" applyNumberFormat="1" applyFont="1" applyBorder="1" applyAlignment="1">
      <alignment horizontal="right" vertical="center" wrapText="1"/>
    </xf>
    <xf numFmtId="3" fontId="6" fillId="7" borderId="0" xfId="0" applyNumberFormat="1" applyFont="1" applyFill="1" applyBorder="1" applyAlignment="1">
      <alignment horizontal="right" vertical="center" wrapText="1"/>
    </xf>
    <xf numFmtId="3" fontId="5" fillId="8" borderId="0" xfId="0" applyNumberFormat="1" applyFont="1" applyFill="1" applyBorder="1" applyAlignment="1">
      <alignment vertical="center" wrapText="1"/>
    </xf>
    <xf numFmtId="164" fontId="5" fillId="8" borderId="0" xfId="0" applyNumberFormat="1" applyFont="1" applyFill="1" applyBorder="1" applyAlignment="1" applyProtection="1">
      <alignment vertical="center"/>
      <protection hidden="1"/>
    </xf>
    <xf numFmtId="165" fontId="5" fillId="8" borderId="0" xfId="2" applyNumberFormat="1" applyFont="1" applyFill="1" applyBorder="1" applyAlignment="1">
      <alignment vertical="center" wrapText="1"/>
    </xf>
    <xf numFmtId="3" fontId="5" fillId="9" borderId="0" xfId="0" applyNumberFormat="1" applyFont="1" applyFill="1" applyBorder="1" applyAlignment="1">
      <alignment vertical="center" wrapText="1"/>
    </xf>
    <xf numFmtId="165" fontId="5" fillId="9" borderId="0" xfId="2" applyNumberFormat="1" applyFont="1" applyFill="1" applyBorder="1" applyAlignment="1">
      <alignment vertical="center" wrapText="1"/>
    </xf>
    <xf numFmtId="3" fontId="5" fillId="2" borderId="0" xfId="0" applyNumberFormat="1" applyFont="1" applyFill="1" applyBorder="1" applyAlignment="1">
      <alignment vertical="center" wrapText="1"/>
    </xf>
    <xf numFmtId="165" fontId="5" fillId="2" borderId="0" xfId="2" applyNumberFormat="1" applyFont="1" applyFill="1" applyBorder="1" applyAlignment="1">
      <alignment vertical="center" wrapText="1"/>
    </xf>
    <xf numFmtId="0" fontId="6" fillId="3" borderId="0" xfId="3" applyFont="1" applyFill="1" applyBorder="1" applyAlignment="1">
      <alignment horizontal="left" vertical="center" wrapText="1"/>
    </xf>
    <xf numFmtId="3" fontId="3" fillId="0" borderId="0" xfId="0" applyFont="1" applyAlignment="1">
      <alignment horizontal="center" vertical="center"/>
    </xf>
  </cellXfs>
  <cellStyles count="185">
    <cellStyle name="20% - Énfasis1 2" xfId="4"/>
    <cellStyle name="20% - Énfasis1 3" xfId="5"/>
    <cellStyle name="20% - Énfasis1 4" xfId="6"/>
    <cellStyle name="20% - Énfasis1 5" xfId="7"/>
    <cellStyle name="20% - Énfasis2 2" xfId="8"/>
    <cellStyle name="20% - Énfasis2 3" xfId="9"/>
    <cellStyle name="20% - Énfasis2 4" xfId="10"/>
    <cellStyle name="20% - Énfasis2 5" xfId="11"/>
    <cellStyle name="20% - Énfasis3 2" xfId="12"/>
    <cellStyle name="20% - Énfasis3 3" xfId="13"/>
    <cellStyle name="20% - Énfasis3 4" xfId="14"/>
    <cellStyle name="20% - Énfasis3 5" xfId="15"/>
    <cellStyle name="20% - Énfasis4 2" xfId="16"/>
    <cellStyle name="20% - Énfasis4 3" xfId="17"/>
    <cellStyle name="20% - Énfasis4 4" xfId="18"/>
    <cellStyle name="20% - Énfasis4 5" xfId="19"/>
    <cellStyle name="20% - Énfasis5 2" xfId="20"/>
    <cellStyle name="20% - Énfasis5 3" xfId="21"/>
    <cellStyle name="20% - Énfasis5 4" xfId="22"/>
    <cellStyle name="20% - Énfasis5 5" xfId="23"/>
    <cellStyle name="20% - Énfasis6 2" xfId="24"/>
    <cellStyle name="20% - Énfasis6 3" xfId="25"/>
    <cellStyle name="20% - Énfasis6 4" xfId="26"/>
    <cellStyle name="20% - Énfasis6 5" xfId="27"/>
    <cellStyle name="40% - Énfasis1 2" xfId="28"/>
    <cellStyle name="40% - Énfasis1 3" xfId="29"/>
    <cellStyle name="40% - Énfasis1 4" xfId="30"/>
    <cellStyle name="40% - Énfasis1 5" xfId="31"/>
    <cellStyle name="40% - Énfasis2 2" xfId="32"/>
    <cellStyle name="40% - Énfasis2 3" xfId="33"/>
    <cellStyle name="40% - Énfasis2 4" xfId="34"/>
    <cellStyle name="40% - Énfasis2 5" xfId="35"/>
    <cellStyle name="40% - Énfasis3 2" xfId="36"/>
    <cellStyle name="40% - Énfasis3 3" xfId="37"/>
    <cellStyle name="40% - Énfasis3 4" xfId="38"/>
    <cellStyle name="40% - Énfasis3 5" xfId="39"/>
    <cellStyle name="40% - Énfasis4 2" xfId="40"/>
    <cellStyle name="40% - Énfasis4 3" xfId="41"/>
    <cellStyle name="40% - Énfasis4 4" xfId="42"/>
    <cellStyle name="40% - Énfasis4 5" xfId="43"/>
    <cellStyle name="40% - Énfasis5 2" xfId="44"/>
    <cellStyle name="40% - Énfasis5 3" xfId="45"/>
    <cellStyle name="40% - Énfasis5 4" xfId="46"/>
    <cellStyle name="40% - Énfasis5 5" xfId="47"/>
    <cellStyle name="40% - Énfasis6 2" xfId="48"/>
    <cellStyle name="40% - Énfasis6 3" xfId="49"/>
    <cellStyle name="40% - Énfasis6 4" xfId="50"/>
    <cellStyle name="40% - Énfasis6 5" xfId="51"/>
    <cellStyle name="60% - Énfasis1 2" xfId="52"/>
    <cellStyle name="60% - Énfasis1 3" xfId="53"/>
    <cellStyle name="60% - Énfasis1 4" xfId="54"/>
    <cellStyle name="60% - Énfasis1 5" xfId="55"/>
    <cellStyle name="60% - Énfasis2 2" xfId="56"/>
    <cellStyle name="60% - Énfasis2 3" xfId="57"/>
    <cellStyle name="60% - Énfasis2 4" xfId="58"/>
    <cellStyle name="60% - Énfasis2 5" xfId="59"/>
    <cellStyle name="60% - Énfasis3 2" xfId="60"/>
    <cellStyle name="60% - Énfasis3 3" xfId="61"/>
    <cellStyle name="60% - Énfasis3 4" xfId="62"/>
    <cellStyle name="60% - Énfasis3 5" xfId="63"/>
    <cellStyle name="60% - Énfasis4 2" xfId="64"/>
    <cellStyle name="60% - Énfasis4 3" xfId="65"/>
    <cellStyle name="60% - Énfasis4 4" xfId="66"/>
    <cellStyle name="60% - Énfasis4 5" xfId="67"/>
    <cellStyle name="60% - Énfasis5 2" xfId="68"/>
    <cellStyle name="60% - Énfasis5 3" xfId="69"/>
    <cellStyle name="60% - Énfasis5 4" xfId="70"/>
    <cellStyle name="60% - Énfasis5 5" xfId="71"/>
    <cellStyle name="60% - Énfasis6 2" xfId="72"/>
    <cellStyle name="60% - Énfasis6 3" xfId="73"/>
    <cellStyle name="60% - Énfasis6 4" xfId="74"/>
    <cellStyle name="60% - Énfasis6 5" xfId="75"/>
    <cellStyle name="Buena 2" xfId="76"/>
    <cellStyle name="Buena 3" xfId="77"/>
    <cellStyle name="Buena 4" xfId="78"/>
    <cellStyle name="Buena 5" xfId="79"/>
    <cellStyle name="Cabecera 1" xfId="80"/>
    <cellStyle name="Cabecera 2" xfId="81"/>
    <cellStyle name="Cálculo 2" xfId="82"/>
    <cellStyle name="Cálculo 3" xfId="83"/>
    <cellStyle name="Cálculo 4" xfId="84"/>
    <cellStyle name="Cálculo 5" xfId="85"/>
    <cellStyle name="Celda de comprobación 2" xfId="86"/>
    <cellStyle name="Celda de comprobación 3" xfId="87"/>
    <cellStyle name="Celda de comprobación 4" xfId="88"/>
    <cellStyle name="Celda de comprobación 5" xfId="89"/>
    <cellStyle name="Celda vinculada 2" xfId="90"/>
    <cellStyle name="Celda vinculada 3" xfId="91"/>
    <cellStyle name="Celda vinculada 4" xfId="92"/>
    <cellStyle name="Celda vinculada 5" xfId="93"/>
    <cellStyle name="Encabezado 4 2" xfId="94"/>
    <cellStyle name="Encabezado 4 3" xfId="95"/>
    <cellStyle name="Encabezado 4 4" xfId="96"/>
    <cellStyle name="Encabezado 4 5" xfId="97"/>
    <cellStyle name="Énfasis1 2" xfId="98"/>
    <cellStyle name="Énfasis1 3" xfId="99"/>
    <cellStyle name="Énfasis1 4" xfId="100"/>
    <cellStyle name="Énfasis1 5" xfId="101"/>
    <cellStyle name="Énfasis2 2" xfId="102"/>
    <cellStyle name="Énfasis2 3" xfId="103"/>
    <cellStyle name="Énfasis2 4" xfId="104"/>
    <cellStyle name="Énfasis2 5" xfId="105"/>
    <cellStyle name="Énfasis3 2" xfId="106"/>
    <cellStyle name="Énfasis3 3" xfId="107"/>
    <cellStyle name="Énfasis3 4" xfId="108"/>
    <cellStyle name="Énfasis3 5" xfId="109"/>
    <cellStyle name="Énfasis4 2" xfId="110"/>
    <cellStyle name="Énfasis4 3" xfId="111"/>
    <cellStyle name="Énfasis4 4" xfId="112"/>
    <cellStyle name="Énfasis4 5" xfId="113"/>
    <cellStyle name="Énfasis5 2" xfId="114"/>
    <cellStyle name="Énfasis5 3" xfId="115"/>
    <cellStyle name="Énfasis5 4" xfId="116"/>
    <cellStyle name="Énfasis5 5" xfId="117"/>
    <cellStyle name="Énfasis6 2" xfId="118"/>
    <cellStyle name="Énfasis6 3" xfId="119"/>
    <cellStyle name="Énfasis6 4" xfId="120"/>
    <cellStyle name="Énfasis6 5" xfId="121"/>
    <cellStyle name="Entrada 2" xfId="122"/>
    <cellStyle name="Entrada 3" xfId="123"/>
    <cellStyle name="Entrada 4" xfId="124"/>
    <cellStyle name="Entrada 5" xfId="125"/>
    <cellStyle name="Estilo 1" xfId="126"/>
    <cellStyle name="Euro" xfId="127"/>
    <cellStyle name="Fecha" xfId="128"/>
    <cellStyle name="Fijo" xfId="129"/>
    <cellStyle name="Hipervínculo 2" xfId="130"/>
    <cellStyle name="Incorrecto 2" xfId="131"/>
    <cellStyle name="Incorrecto 3" xfId="132"/>
    <cellStyle name="Incorrecto 4" xfId="133"/>
    <cellStyle name="Incorrecto 5" xfId="134"/>
    <cellStyle name="Millares [0] 2" xfId="135"/>
    <cellStyle name="Monetario" xfId="136"/>
    <cellStyle name="Monetario0" xfId="137"/>
    <cellStyle name="Neutral 2" xfId="138"/>
    <cellStyle name="Neutral 3" xfId="139"/>
    <cellStyle name="Neutral 4" xfId="140"/>
    <cellStyle name="Neutral 5" xfId="141"/>
    <cellStyle name="Normal" xfId="0" builtinId="0"/>
    <cellStyle name="Normal 2" xfId="142"/>
    <cellStyle name="Normal 2 2" xfId="143"/>
    <cellStyle name="Normal 3" xfId="144"/>
    <cellStyle name="Normal 3 2" xfId="145"/>
    <cellStyle name="Normal_CANARIAS E ISLAS 2004" xfId="3"/>
    <cellStyle name="Normal_Datos para el Boletín resumen 2004" xfId="1"/>
    <cellStyle name="Notas 2" xfId="146"/>
    <cellStyle name="Notas 3" xfId="147"/>
    <cellStyle name="Notas 4" xfId="148"/>
    <cellStyle name="Notas 5" xfId="149"/>
    <cellStyle name="Porcentual 2" xfId="150"/>
    <cellStyle name="Porcentual_Series anuales Estadísticas de Turismo" xfId="2"/>
    <cellStyle name="Punto" xfId="151"/>
    <cellStyle name="Punto0" xfId="152"/>
    <cellStyle name="Salida 2" xfId="153"/>
    <cellStyle name="Salida 3" xfId="154"/>
    <cellStyle name="Salida 4" xfId="155"/>
    <cellStyle name="Salida 5" xfId="156"/>
    <cellStyle name="Texto de advertencia 2" xfId="157"/>
    <cellStyle name="Texto de advertencia 3" xfId="158"/>
    <cellStyle name="Texto de advertencia 4" xfId="159"/>
    <cellStyle name="Texto de advertencia 5" xfId="160"/>
    <cellStyle name="Texto explicativo 2" xfId="161"/>
    <cellStyle name="Texto explicativo 3" xfId="162"/>
    <cellStyle name="Texto explicativo 4" xfId="163"/>
    <cellStyle name="Texto explicativo 5" xfId="164"/>
    <cellStyle name="Título 1 2" xfId="165"/>
    <cellStyle name="Título 1 3" xfId="166"/>
    <cellStyle name="Título 1 4" xfId="167"/>
    <cellStyle name="Título 1 5" xfId="168"/>
    <cellStyle name="Título 2 2" xfId="169"/>
    <cellStyle name="Título 2 3" xfId="170"/>
    <cellStyle name="Título 2 4" xfId="171"/>
    <cellStyle name="Título 2 5" xfId="172"/>
    <cellStyle name="Título 3 2" xfId="173"/>
    <cellStyle name="Título 3 3" xfId="174"/>
    <cellStyle name="Título 3 4" xfId="175"/>
    <cellStyle name="Título 3 5" xfId="176"/>
    <cellStyle name="Título 4" xfId="177"/>
    <cellStyle name="Título 5" xfId="178"/>
    <cellStyle name="Título 6" xfId="179"/>
    <cellStyle name="Título 7" xfId="180"/>
    <cellStyle name="Total 2" xfId="181"/>
    <cellStyle name="Total 3" xfId="182"/>
    <cellStyle name="Total 4" xfId="183"/>
    <cellStyle name="Total 5" xfId="18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%20Turistas%20Extranjeros%20Aeropuertos%202014%20Elabo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"/>
      <sheetName val="Tabla dinamica islas ext"/>
      <sheetName val="Tabla dinamica islas españoles"/>
      <sheetName val="ACTUALIZACIONES"/>
      <sheetName val="Hoja4"/>
      <sheetName val="Tabla dinanica invierno"/>
      <sheetName val="desglose TFN y TFS"/>
      <sheetName val="Formato de tabla invierno"/>
      <sheetName val="tabla dinamica llegadas y salid"/>
      <sheetName val="AÑO 2013"/>
      <sheetName val="enero 2014"/>
      <sheetName val="acum febrero 2014"/>
      <sheetName val="febrero 2014"/>
      <sheetName val="Invierno 13-14 hasta febrero"/>
      <sheetName val="marzo 2014"/>
      <sheetName val="I trimestre 2014"/>
      <sheetName val="Invierno 1314 nov-marz"/>
    </sheetNames>
    <sheetDataSet>
      <sheetData sheetId="0"/>
      <sheetData sheetId="1"/>
      <sheetData sheetId="2"/>
      <sheetData sheetId="3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84"/>
  <sheetViews>
    <sheetView tabSelected="1" zoomScaleNormal="100" workbookViewId="0"/>
  </sheetViews>
  <sheetFormatPr baseColWidth="10" defaultRowHeight="12.75" x14ac:dyDescent="0.2"/>
  <cols>
    <col min="1" max="1" width="15.7109375" customWidth="1"/>
    <col min="2" max="2" width="19.85546875" customWidth="1"/>
    <col min="3" max="17" width="10.7109375" customWidth="1"/>
    <col min="18" max="18" width="19.7109375" bestFit="1" customWidth="1"/>
  </cols>
  <sheetData>
    <row r="1" spans="2:18" ht="15" customHeight="1" x14ac:dyDescent="0.2">
      <c r="E1" s="1"/>
      <c r="F1" s="1"/>
      <c r="G1" s="1"/>
      <c r="H1" s="1"/>
      <c r="I1" s="1"/>
      <c r="J1" s="1"/>
      <c r="K1" s="1"/>
      <c r="L1" s="1"/>
      <c r="M1" s="1"/>
      <c r="N1" s="1"/>
    </row>
    <row r="2" spans="2:18" ht="15" customHeight="1" x14ac:dyDescent="0.2"/>
    <row r="3" spans="2:18" ht="15" customHeight="1" x14ac:dyDescent="0.2"/>
    <row r="4" spans="2:18" ht="15" customHeight="1" x14ac:dyDescent="0.2"/>
    <row r="5" spans="2:18" ht="36" customHeight="1" x14ac:dyDescent="0.2">
      <c r="B5" s="2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2:18" ht="12.75" customHeight="1" x14ac:dyDescent="0.2">
      <c r="B6" s="3" t="s">
        <v>1</v>
      </c>
      <c r="C6" s="4" t="s">
        <v>2</v>
      </c>
      <c r="D6" s="4"/>
      <c r="E6" s="4"/>
      <c r="F6" s="4"/>
      <c r="G6" s="4"/>
      <c r="H6" s="5" t="s">
        <v>3</v>
      </c>
      <c r="I6" s="5"/>
      <c r="J6" s="5"/>
      <c r="K6" s="5"/>
      <c r="L6" s="5"/>
      <c r="M6" s="4" t="s">
        <v>4</v>
      </c>
      <c r="N6" s="4"/>
      <c r="O6" s="4"/>
      <c r="P6" s="4"/>
      <c r="Q6" s="4"/>
      <c r="R6" s="3" t="s">
        <v>1</v>
      </c>
    </row>
    <row r="7" spans="2:18" ht="30.75" customHeight="1" x14ac:dyDescent="0.2">
      <c r="B7" s="3"/>
      <c r="C7" s="6" t="s">
        <v>5</v>
      </c>
      <c r="D7" s="6" t="s">
        <v>6</v>
      </c>
      <c r="E7" s="7" t="s">
        <v>7</v>
      </c>
      <c r="F7" s="7" t="s">
        <v>8</v>
      </c>
      <c r="G7" s="7" t="s">
        <v>9</v>
      </c>
      <c r="H7" s="8" t="s">
        <v>5</v>
      </c>
      <c r="I7" s="8" t="s">
        <v>6</v>
      </c>
      <c r="J7" s="9" t="s">
        <v>7</v>
      </c>
      <c r="K7" s="9" t="s">
        <v>8</v>
      </c>
      <c r="L7" s="9" t="s">
        <v>9</v>
      </c>
      <c r="M7" s="6" t="s">
        <v>5</v>
      </c>
      <c r="N7" s="6" t="s">
        <v>6</v>
      </c>
      <c r="O7" s="7" t="s">
        <v>7</v>
      </c>
      <c r="P7" s="7" t="s">
        <v>8</v>
      </c>
      <c r="Q7" s="7" t="s">
        <v>9</v>
      </c>
      <c r="R7" s="3"/>
    </row>
    <row r="8" spans="2:18" ht="15" customHeight="1" x14ac:dyDescent="0.2">
      <c r="B8" s="10" t="s">
        <v>10</v>
      </c>
      <c r="C8" s="11">
        <v>309971</v>
      </c>
      <c r="D8" s="11">
        <v>314394</v>
      </c>
      <c r="E8" s="12">
        <v>1.4269076784602541E-2</v>
      </c>
      <c r="F8" s="12">
        <v>0.1324269384447288</v>
      </c>
      <c r="G8" s="13">
        <v>0.31822640054172396</v>
      </c>
      <c r="H8" s="11">
        <v>117024</v>
      </c>
      <c r="I8" s="11">
        <v>117097</v>
      </c>
      <c r="J8" s="12">
        <v>6.238036642056688E-4</v>
      </c>
      <c r="K8" s="12">
        <v>0.13046249079441549</v>
      </c>
      <c r="L8" s="13">
        <v>0.11852438921936886</v>
      </c>
      <c r="M8" s="11">
        <v>131989</v>
      </c>
      <c r="N8" s="11">
        <v>135393</v>
      </c>
      <c r="O8" s="12">
        <v>2.5790027956875239E-2</v>
      </c>
      <c r="P8" s="12">
        <v>0.12040552257720269</v>
      </c>
      <c r="Q8" s="13">
        <v>0.13704341383278826</v>
      </c>
      <c r="R8" s="10" t="s">
        <v>10</v>
      </c>
    </row>
    <row r="9" spans="2:18" ht="15" customHeight="1" x14ac:dyDescent="0.2">
      <c r="B9" s="10" t="s">
        <v>11</v>
      </c>
      <c r="C9" s="11">
        <v>384991</v>
      </c>
      <c r="D9" s="11">
        <v>376120</v>
      </c>
      <c r="E9" s="12">
        <v>-2.3042097087983882E-2</v>
      </c>
      <c r="F9" s="12">
        <v>0.15842675142601767</v>
      </c>
      <c r="G9" s="13">
        <v>0.36192668319194471</v>
      </c>
      <c r="H9" s="11">
        <v>44792</v>
      </c>
      <c r="I9" s="11">
        <v>48960</v>
      </c>
      <c r="J9" s="12">
        <v>9.3052330773352399E-2</v>
      </c>
      <c r="K9" s="12">
        <v>5.4548310796131261E-2</v>
      </c>
      <c r="L9" s="13">
        <v>4.7112438607565706E-2</v>
      </c>
      <c r="M9" s="11">
        <v>128706</v>
      </c>
      <c r="N9" s="11">
        <v>134277</v>
      </c>
      <c r="O9" s="12">
        <v>4.3284695352198144E-2</v>
      </c>
      <c r="P9" s="12">
        <v>0.11941305942773295</v>
      </c>
      <c r="Q9" s="13">
        <v>0.12920990438946284</v>
      </c>
      <c r="R9" s="10" t="s">
        <v>11</v>
      </c>
    </row>
    <row r="10" spans="2:18" ht="15" customHeight="1" x14ac:dyDescent="0.2">
      <c r="B10" s="14" t="s">
        <v>12</v>
      </c>
      <c r="C10" s="15">
        <v>694962</v>
      </c>
      <c r="D10" s="15">
        <v>690514</v>
      </c>
      <c r="E10" s="16">
        <v>-6.4003499471914083E-3</v>
      </c>
      <c r="F10" s="16">
        <v>0.2908536898707465</v>
      </c>
      <c r="G10" s="16">
        <v>0.34062904350048073</v>
      </c>
      <c r="H10" s="15">
        <v>161816</v>
      </c>
      <c r="I10" s="15">
        <v>166057</v>
      </c>
      <c r="J10" s="16">
        <v>2.6208780343105698E-2</v>
      </c>
      <c r="K10" s="16">
        <v>0.18501080159054675</v>
      </c>
      <c r="L10" s="16">
        <v>8.191555432121482E-2</v>
      </c>
      <c r="M10" s="15">
        <v>260695</v>
      </c>
      <c r="N10" s="15">
        <v>269670</v>
      </c>
      <c r="O10" s="16">
        <v>3.4427204204146689E-2</v>
      </c>
      <c r="P10" s="16">
        <v>0.23981858200493564</v>
      </c>
      <c r="Q10" s="16">
        <v>0.13302762023764128</v>
      </c>
      <c r="R10" s="14" t="s">
        <v>12</v>
      </c>
    </row>
    <row r="11" spans="2:18" ht="30" customHeight="1" x14ac:dyDescent="0.2">
      <c r="B11" s="17" t="s">
        <v>13</v>
      </c>
      <c r="C11" s="18">
        <v>1852589</v>
      </c>
      <c r="D11" s="18">
        <v>2059700</v>
      </c>
      <c r="E11" s="19">
        <v>0.11179543870766806</v>
      </c>
      <c r="F11" s="19">
        <v>0.86757306155527114</v>
      </c>
      <c r="G11" s="19">
        <v>0.32674393647045796</v>
      </c>
      <c r="H11" s="18">
        <v>681799</v>
      </c>
      <c r="I11" s="18">
        <v>780456</v>
      </c>
      <c r="J11" s="19">
        <v>0.14470100425491972</v>
      </c>
      <c r="K11" s="19">
        <v>0.86953750920558448</v>
      </c>
      <c r="L11" s="19">
        <v>0.12380893609845499</v>
      </c>
      <c r="M11" s="18">
        <v>835076</v>
      </c>
      <c r="N11" s="18">
        <v>989082</v>
      </c>
      <c r="O11" s="19">
        <v>0.18442153768040281</v>
      </c>
      <c r="P11" s="19">
        <v>0.87959447742279728</v>
      </c>
      <c r="Q11" s="19">
        <v>0.15690466872460723</v>
      </c>
      <c r="R11" s="17" t="s">
        <v>13</v>
      </c>
    </row>
    <row r="12" spans="2:18" ht="15" customHeight="1" x14ac:dyDescent="0.2">
      <c r="B12" s="20" t="s">
        <v>14</v>
      </c>
      <c r="C12" s="21">
        <v>73351</v>
      </c>
      <c r="D12" s="21">
        <v>73742</v>
      </c>
      <c r="E12" s="22">
        <v>5.3305340077163255E-3</v>
      </c>
      <c r="F12" s="22">
        <v>3.1061112154784097E-2</v>
      </c>
      <c r="G12" s="23">
        <v>0.38116652193689782</v>
      </c>
      <c r="H12" s="24">
        <v>23110</v>
      </c>
      <c r="I12" s="24">
        <v>19479</v>
      </c>
      <c r="J12" s="25">
        <v>-0.15711813067935954</v>
      </c>
      <c r="K12" s="22">
        <v>2.170233958328923E-2</v>
      </c>
      <c r="L12" s="26">
        <v>0.10068539883389158</v>
      </c>
      <c r="M12" s="21">
        <v>28053</v>
      </c>
      <c r="N12" s="21">
        <v>33892</v>
      </c>
      <c r="O12" s="22">
        <v>0.20814173172209749</v>
      </c>
      <c r="P12" s="22">
        <v>3.01402876898108E-2</v>
      </c>
      <c r="Q12" s="23">
        <v>0.17518504734731011</v>
      </c>
      <c r="R12" s="20" t="s">
        <v>14</v>
      </c>
    </row>
    <row r="13" spans="2:18" ht="15" customHeight="1" x14ac:dyDescent="0.2">
      <c r="B13" s="27" t="s">
        <v>15</v>
      </c>
      <c r="C13" s="28">
        <v>34920</v>
      </c>
      <c r="D13" s="28">
        <v>37472</v>
      </c>
      <c r="E13" s="29">
        <v>7.3081328751431807E-2</v>
      </c>
      <c r="F13" s="29">
        <v>1.5783705278729486E-2</v>
      </c>
      <c r="G13" s="30">
        <v>0.24111704523518435</v>
      </c>
      <c r="H13" s="28">
        <v>8417</v>
      </c>
      <c r="I13" s="28">
        <v>8438</v>
      </c>
      <c r="J13" s="29">
        <v>2.4949506950220357E-3</v>
      </c>
      <c r="K13" s="29">
        <v>9.4011161457874907E-3</v>
      </c>
      <c r="L13" s="30">
        <v>5.4295090406022775E-2</v>
      </c>
      <c r="M13" s="28">
        <v>13095</v>
      </c>
      <c r="N13" s="28">
        <v>13553</v>
      </c>
      <c r="O13" s="29">
        <v>3.4975181366933894E-2</v>
      </c>
      <c r="P13" s="29">
        <v>1.2052735721114297E-2</v>
      </c>
      <c r="Q13" s="30">
        <v>8.7208030371275974E-2</v>
      </c>
      <c r="R13" s="27" t="s">
        <v>15</v>
      </c>
    </row>
    <row r="14" spans="2:18" ht="15" customHeight="1" x14ac:dyDescent="0.2">
      <c r="B14" s="20" t="s">
        <v>16</v>
      </c>
      <c r="C14" s="21">
        <v>352045</v>
      </c>
      <c r="D14" s="21">
        <v>488825</v>
      </c>
      <c r="E14" s="22">
        <v>0.38852987544205986</v>
      </c>
      <c r="F14" s="22">
        <v>0.20589959790977105</v>
      </c>
      <c r="G14" s="23">
        <v>0.3533680659220389</v>
      </c>
      <c r="H14" s="24">
        <v>268329</v>
      </c>
      <c r="I14" s="24">
        <v>315648</v>
      </c>
      <c r="J14" s="25">
        <v>0.17634694721778121</v>
      </c>
      <c r="K14" s="22">
        <v>0.3516761684268227</v>
      </c>
      <c r="L14" s="26">
        <v>0.22817966198979131</v>
      </c>
      <c r="M14" s="21">
        <v>132331</v>
      </c>
      <c r="N14" s="21">
        <v>152798</v>
      </c>
      <c r="O14" s="22">
        <v>0.15466519560798297</v>
      </c>
      <c r="P14" s="22">
        <v>0.13588385691100291</v>
      </c>
      <c r="Q14" s="23">
        <v>0.11045657185445855</v>
      </c>
      <c r="R14" s="20" t="s">
        <v>16</v>
      </c>
    </row>
    <row r="15" spans="2:18" ht="15" customHeight="1" x14ac:dyDescent="0.2">
      <c r="B15" s="27" t="s">
        <v>17</v>
      </c>
      <c r="C15" s="28">
        <v>376</v>
      </c>
      <c r="D15" s="28">
        <v>7167</v>
      </c>
      <c r="E15" s="31">
        <v>18.061170212765958</v>
      </c>
      <c r="F15" s="31">
        <v>3.0188358169474334E-3</v>
      </c>
      <c r="G15" s="30">
        <v>6.3169863206881963E-2</v>
      </c>
      <c r="H15" s="28">
        <v>32091</v>
      </c>
      <c r="I15" s="28">
        <v>35737</v>
      </c>
      <c r="J15" s="29">
        <v>0.11361440902433695</v>
      </c>
      <c r="K15" s="31">
        <v>3.9816033147903246E-2</v>
      </c>
      <c r="L15" s="30">
        <v>0.31498554505711468</v>
      </c>
      <c r="M15" s="28">
        <v>13301</v>
      </c>
      <c r="N15" s="28">
        <v>30141</v>
      </c>
      <c r="O15" s="29">
        <f>N15/M15-1</f>
        <v>1.2660702202841891</v>
      </c>
      <c r="P15" s="31">
        <v>2.6804508770759686E-2</v>
      </c>
      <c r="Q15" s="30">
        <v>0.26566245945564798</v>
      </c>
      <c r="R15" s="27" t="s">
        <v>17</v>
      </c>
    </row>
    <row r="16" spans="2:18" ht="15" customHeight="1" x14ac:dyDescent="0.2">
      <c r="B16" s="20" t="s">
        <v>18</v>
      </c>
      <c r="C16" s="21">
        <v>162496</v>
      </c>
      <c r="D16" s="21">
        <v>190283</v>
      </c>
      <c r="E16" s="22">
        <v>0.17100113233556513</v>
      </c>
      <c r="F16" s="22">
        <v>8.0149732908637986E-2</v>
      </c>
      <c r="G16" s="23">
        <v>0.12575148678235779</v>
      </c>
      <c r="H16" s="24">
        <v>154196</v>
      </c>
      <c r="I16" s="24">
        <v>179317</v>
      </c>
      <c r="J16" s="25">
        <v>0.16291602895016721</v>
      </c>
      <c r="K16" s="22">
        <v>0.19978430243116563</v>
      </c>
      <c r="L16" s="26">
        <v>0.11850443473853184</v>
      </c>
      <c r="M16" s="21">
        <v>345692</v>
      </c>
      <c r="N16" s="21">
        <v>416243</v>
      </c>
      <c r="O16" s="29">
        <f>N16/M16-1</f>
        <v>0.20408629647200405</v>
      </c>
      <c r="P16" s="22">
        <v>0.37016652215478335</v>
      </c>
      <c r="Q16" s="23">
        <v>0.27508067516671986</v>
      </c>
      <c r="R16" s="20" t="s">
        <v>18</v>
      </c>
    </row>
    <row r="17" spans="2:18" ht="15" customHeight="1" x14ac:dyDescent="0.2">
      <c r="B17" s="27" t="s">
        <v>19</v>
      </c>
      <c r="C17" s="28">
        <v>27405</v>
      </c>
      <c r="D17" s="28">
        <v>23608</v>
      </c>
      <c r="E17" s="29">
        <v>-0.13855135924101436</v>
      </c>
      <c r="F17" s="29">
        <v>9.9440039021201354E-3</v>
      </c>
      <c r="G17" s="30">
        <v>0.17969386279390162</v>
      </c>
      <c r="H17" s="28">
        <v>14072</v>
      </c>
      <c r="I17" s="28">
        <v>12024</v>
      </c>
      <c r="J17" s="29">
        <v>-0.14553723706651511</v>
      </c>
      <c r="K17" s="29">
        <v>1.3396423386696941E-2</v>
      </c>
      <c r="L17" s="30">
        <v>9.1521476034982757E-2</v>
      </c>
      <c r="M17" s="28">
        <v>68175</v>
      </c>
      <c r="N17" s="28">
        <v>63368</v>
      </c>
      <c r="O17" s="29">
        <v>-7.0509717638430502E-2</v>
      </c>
      <c r="P17" s="29">
        <v>5.6353409368816561E-2</v>
      </c>
      <c r="Q17" s="30">
        <v>0.48232974828549463</v>
      </c>
      <c r="R17" s="27" t="s">
        <v>19</v>
      </c>
    </row>
    <row r="18" spans="2:18" ht="15" customHeight="1" x14ac:dyDescent="0.2">
      <c r="B18" s="20" t="s">
        <v>20</v>
      </c>
      <c r="C18" s="21">
        <v>14980</v>
      </c>
      <c r="D18" s="21">
        <v>22706</v>
      </c>
      <c r="E18" s="22">
        <v>0.51575433911882507</v>
      </c>
      <c r="F18" s="22">
        <v>9.5640694934572938E-3</v>
      </c>
      <c r="G18" s="23">
        <v>0.20013750308500511</v>
      </c>
      <c r="H18" s="24">
        <v>23413</v>
      </c>
      <c r="I18" s="24">
        <v>31623</v>
      </c>
      <c r="J18" s="25">
        <v>0.35065988980480922</v>
      </c>
      <c r="K18" s="22">
        <v>3.523245981017277E-2</v>
      </c>
      <c r="L18" s="26">
        <v>0.27873461904594016</v>
      </c>
      <c r="M18" s="21">
        <v>5104</v>
      </c>
      <c r="N18" s="21">
        <v>8665</v>
      </c>
      <c r="O18" s="22">
        <v>0.69768808777429459</v>
      </c>
      <c r="P18" s="22">
        <v>7.7058182707485717E-3</v>
      </c>
      <c r="Q18" s="23">
        <v>7.6375912280083211E-2</v>
      </c>
      <c r="R18" s="20" t="s">
        <v>20</v>
      </c>
    </row>
    <row r="19" spans="2:18" ht="15" customHeight="1" x14ac:dyDescent="0.2">
      <c r="B19" s="27" t="s">
        <v>21</v>
      </c>
      <c r="C19" s="28">
        <v>690632</v>
      </c>
      <c r="D19" s="28">
        <v>718273</v>
      </c>
      <c r="E19" s="29">
        <v>4.0022761760242886E-2</v>
      </c>
      <c r="F19" s="29">
        <v>0.30254615023667975</v>
      </c>
      <c r="G19" s="30">
        <v>0.55222204112259898</v>
      </c>
      <c r="H19" s="28">
        <v>72052</v>
      </c>
      <c r="I19" s="28">
        <v>81918</v>
      </c>
      <c r="J19" s="29">
        <v>0.13692888469438746</v>
      </c>
      <c r="K19" s="29">
        <v>9.1268147953379911E-2</v>
      </c>
      <c r="L19" s="30">
        <v>6.2980127562474245E-2</v>
      </c>
      <c r="M19" s="28">
        <v>76302</v>
      </c>
      <c r="N19" s="28">
        <v>105163</v>
      </c>
      <c r="O19" s="29">
        <v>0.37824696600351237</v>
      </c>
      <c r="P19" s="29">
        <v>9.3521865759576689E-2</v>
      </c>
      <c r="Q19" s="30">
        <v>8.0851328827027988E-2</v>
      </c>
      <c r="R19" s="27" t="s">
        <v>21</v>
      </c>
    </row>
    <row r="20" spans="2:18" ht="15" customHeight="1" x14ac:dyDescent="0.2">
      <c r="B20" s="32" t="s">
        <v>22</v>
      </c>
      <c r="C20" s="21">
        <v>215145</v>
      </c>
      <c r="D20" s="21">
        <v>245582</v>
      </c>
      <c r="E20" s="22">
        <v>0.14147203049106416</v>
      </c>
      <c r="F20" s="22">
        <v>0.10344240792487576</v>
      </c>
      <c r="G20" s="23">
        <v>0.55386232264844981</v>
      </c>
      <c r="H20" s="24">
        <v>36517</v>
      </c>
      <c r="I20" s="24">
        <v>40010</v>
      </c>
      <c r="J20" s="25">
        <v>9.5654078922145835E-2</v>
      </c>
      <c r="K20" s="22">
        <v>4.4576754798880958E-2</v>
      </c>
      <c r="L20" s="26">
        <v>9.0234754701747188E-2</v>
      </c>
      <c r="M20" s="21">
        <v>25454</v>
      </c>
      <c r="N20" s="21">
        <v>33988</v>
      </c>
      <c r="O20" s="22">
        <v>0.33527147010293068</v>
      </c>
      <c r="P20" s="22">
        <v>3.0225660863958736E-2</v>
      </c>
      <c r="Q20" s="23">
        <v>7.6653307743138804E-2</v>
      </c>
      <c r="R20" s="32" t="s">
        <v>22</v>
      </c>
    </row>
    <row r="21" spans="2:18" ht="15" customHeight="1" x14ac:dyDescent="0.2">
      <c r="B21" s="33" t="s">
        <v>23</v>
      </c>
      <c r="C21" s="28">
        <v>253890</v>
      </c>
      <c r="D21" s="28">
        <v>238943</v>
      </c>
      <c r="E21" s="29">
        <v>-5.8871952420339491E-2</v>
      </c>
      <c r="F21" s="29">
        <v>0.10064597273738951</v>
      </c>
      <c r="G21" s="30">
        <v>0.62998605263088514</v>
      </c>
      <c r="H21" s="28">
        <v>7228</v>
      </c>
      <c r="I21" s="28">
        <v>7382</v>
      </c>
      <c r="J21" s="29">
        <v>2.1306032097399008E-2</v>
      </c>
      <c r="K21" s="29">
        <v>8.2245839521454447E-3</v>
      </c>
      <c r="L21" s="30">
        <v>1.9463039471845561E-2</v>
      </c>
      <c r="M21" s="28">
        <v>24557</v>
      </c>
      <c r="N21" s="28">
        <v>30932</v>
      </c>
      <c r="O21" s="29">
        <v>0.25960011402044225</v>
      </c>
      <c r="P21" s="29">
        <v>2.7507948153582783E-2</v>
      </c>
      <c r="Q21" s="30">
        <v>8.1553879293298145E-2</v>
      </c>
      <c r="R21" s="33" t="s">
        <v>23</v>
      </c>
    </row>
    <row r="22" spans="2:18" ht="15" customHeight="1" x14ac:dyDescent="0.2">
      <c r="B22" s="32" t="s">
        <v>24</v>
      </c>
      <c r="C22" s="21">
        <v>107231</v>
      </c>
      <c r="D22" s="21">
        <v>114361</v>
      </c>
      <c r="E22" s="22">
        <v>6.6491965942684583E-2</v>
      </c>
      <c r="F22" s="22">
        <v>4.8170375730699794E-2</v>
      </c>
      <c r="G22" s="23">
        <v>0.48997227970505947</v>
      </c>
      <c r="H22" s="24">
        <v>21455</v>
      </c>
      <c r="I22" s="24">
        <v>24054</v>
      </c>
      <c r="J22" s="25">
        <v>0.12113726404101599</v>
      </c>
      <c r="K22" s="22">
        <v>2.6799531615403212E-2</v>
      </c>
      <c r="L22" s="26">
        <v>0.1030578013136078</v>
      </c>
      <c r="M22" s="21">
        <v>13655</v>
      </c>
      <c r="N22" s="21">
        <v>20620</v>
      </c>
      <c r="O22" s="22">
        <v>0.51006957158549993</v>
      </c>
      <c r="P22" s="22">
        <v>1.833744636385869E-2</v>
      </c>
      <c r="Q22" s="23">
        <v>8.8345051263265681E-2</v>
      </c>
      <c r="R22" s="32" t="s">
        <v>24</v>
      </c>
    </row>
    <row r="23" spans="2:18" ht="15" customHeight="1" x14ac:dyDescent="0.2">
      <c r="B23" s="33" t="s">
        <v>25</v>
      </c>
      <c r="C23" s="28">
        <v>114366</v>
      </c>
      <c r="D23" s="28">
        <v>119387</v>
      </c>
      <c r="E23" s="29">
        <v>4.3902908206984614E-2</v>
      </c>
      <c r="F23" s="29">
        <v>5.0287393843714695E-2</v>
      </c>
      <c r="G23" s="30">
        <v>0.48806881129630308</v>
      </c>
      <c r="H23" s="28">
        <v>6852</v>
      </c>
      <c r="I23" s="28">
        <v>10472</v>
      </c>
      <c r="J23" s="29">
        <v>0.52831290134267372</v>
      </c>
      <c r="K23" s="29">
        <v>1.1667277586950298E-2</v>
      </c>
      <c r="L23" s="30">
        <v>4.281083025702033E-2</v>
      </c>
      <c r="M23" s="28">
        <v>12636</v>
      </c>
      <c r="N23" s="28">
        <v>19623</v>
      </c>
      <c r="O23" s="29">
        <v>0.55294396961063619</v>
      </c>
      <c r="P23" s="29">
        <v>1.7450810378176484E-2</v>
      </c>
      <c r="Q23" s="30">
        <v>8.0221249248807289E-2</v>
      </c>
      <c r="R23" s="33" t="s">
        <v>25</v>
      </c>
    </row>
    <row r="24" spans="2:18" ht="15" customHeight="1" x14ac:dyDescent="0.2">
      <c r="B24" s="20" t="s">
        <v>26</v>
      </c>
      <c r="C24" s="21">
        <v>34839</v>
      </c>
      <c r="D24" s="21">
        <v>37857</v>
      </c>
      <c r="E24" s="22">
        <v>8.6627055885645454E-2</v>
      </c>
      <c r="F24" s="22">
        <v>1.594587240437826E-2</v>
      </c>
      <c r="G24" s="23">
        <v>0.37598696951940169</v>
      </c>
      <c r="H24" s="24">
        <v>15060</v>
      </c>
      <c r="I24" s="24">
        <v>18265</v>
      </c>
      <c r="J24" s="25">
        <v>0.21281540504648078</v>
      </c>
      <c r="K24" s="22">
        <v>2.0349773216734833E-2</v>
      </c>
      <c r="L24" s="26">
        <v>0.18140375619494076</v>
      </c>
      <c r="M24" s="21">
        <v>8587</v>
      </c>
      <c r="N24" s="21">
        <v>9860</v>
      </c>
      <c r="O24" s="22">
        <v>0.14824735064632577</v>
      </c>
      <c r="P24" s="22">
        <v>8.7685364281108961E-3</v>
      </c>
      <c r="Q24" s="23">
        <v>9.7927239862147047E-2</v>
      </c>
      <c r="R24" s="20" t="s">
        <v>26</v>
      </c>
    </row>
    <row r="25" spans="2:18" ht="15" customHeight="1" x14ac:dyDescent="0.2">
      <c r="B25" s="27" t="s">
        <v>27</v>
      </c>
      <c r="C25" s="28">
        <v>13759</v>
      </c>
      <c r="D25" s="28">
        <v>14999</v>
      </c>
      <c r="E25" s="29">
        <v>9.0122828693945722E-2</v>
      </c>
      <c r="F25" s="29">
        <v>6.3177784872882033E-3</v>
      </c>
      <c r="G25" s="30">
        <v>0.3157617734363487</v>
      </c>
      <c r="H25" s="28">
        <v>5112</v>
      </c>
      <c r="I25" s="28">
        <v>5451</v>
      </c>
      <c r="J25" s="29">
        <v>6.6314553990610259E-2</v>
      </c>
      <c r="K25" s="29">
        <v>6.0731789654761333E-3</v>
      </c>
      <c r="L25" s="30">
        <v>0.11475547883202458</v>
      </c>
      <c r="M25" s="28">
        <v>5030</v>
      </c>
      <c r="N25" s="28">
        <v>5108</v>
      </c>
      <c r="O25" s="29">
        <v>1.5506958250496972E-2</v>
      </c>
      <c r="P25" s="29">
        <v>4.5425643077880787E-3</v>
      </c>
      <c r="Q25" s="30">
        <v>0.1075345782194059</v>
      </c>
      <c r="R25" s="27" t="s">
        <v>27</v>
      </c>
    </row>
    <row r="26" spans="2:18" ht="15" customHeight="1" x14ac:dyDescent="0.2">
      <c r="B26" s="20" t="s">
        <v>28</v>
      </c>
      <c r="C26" s="21">
        <v>1776</v>
      </c>
      <c r="D26" s="21">
        <v>1187</v>
      </c>
      <c r="E26" s="22" t="s">
        <v>29</v>
      </c>
      <c r="F26" s="22">
        <v>4.9998020297427142E-4</v>
      </c>
      <c r="G26" s="23">
        <v>2.6036411493748628E-2</v>
      </c>
      <c r="H26" s="24">
        <v>0</v>
      </c>
      <c r="I26" s="24">
        <v>0</v>
      </c>
      <c r="J26" s="25" t="s">
        <v>29</v>
      </c>
      <c r="K26" s="22">
        <v>0</v>
      </c>
      <c r="L26" s="26">
        <v>0</v>
      </c>
      <c r="M26" s="21">
        <v>0</v>
      </c>
      <c r="N26" s="21">
        <v>2</v>
      </c>
      <c r="O26" s="22" t="s">
        <v>29</v>
      </c>
      <c r="P26" s="22">
        <v>1.7786077947486606E-6</v>
      </c>
      <c r="Q26" s="23">
        <v>4.3869269576661547E-5</v>
      </c>
      <c r="R26" s="20" t="s">
        <v>28</v>
      </c>
    </row>
    <row r="27" spans="2:18" ht="15" customHeight="1" x14ac:dyDescent="0.2">
      <c r="B27" s="27" t="s">
        <v>30</v>
      </c>
      <c r="C27" s="28">
        <v>4405</v>
      </c>
      <c r="D27" s="28">
        <v>3885</v>
      </c>
      <c r="E27" s="29">
        <v>-0.11804767309875142</v>
      </c>
      <c r="F27" s="29">
        <v>1.6364137224558085E-3</v>
      </c>
      <c r="G27" s="30">
        <v>0.36284673578033061</v>
      </c>
      <c r="H27" s="28">
        <v>1576</v>
      </c>
      <c r="I27" s="28">
        <v>2030</v>
      </c>
      <c r="J27" s="29">
        <v>0.28807106598984777</v>
      </c>
      <c r="K27" s="29">
        <v>2.2617048798232527E-3</v>
      </c>
      <c r="L27" s="30">
        <v>0.18959559166900158</v>
      </c>
      <c r="M27" s="28">
        <v>1146</v>
      </c>
      <c r="N27" s="28">
        <v>878</v>
      </c>
      <c r="O27" s="29">
        <v>-0.2338568935427574</v>
      </c>
      <c r="P27" s="29">
        <v>7.8080882189466194E-4</v>
      </c>
      <c r="Q27" s="30">
        <v>8.2002428317922857E-2</v>
      </c>
      <c r="R27" s="27" t="s">
        <v>30</v>
      </c>
    </row>
    <row r="28" spans="2:18" ht="15" customHeight="1" x14ac:dyDescent="0.2">
      <c r="B28" s="20" t="s">
        <v>31</v>
      </c>
      <c r="C28" s="21">
        <v>3881</v>
      </c>
      <c r="D28" s="21">
        <v>6952</v>
      </c>
      <c r="E28" s="22">
        <v>0.79129090440608096</v>
      </c>
      <c r="F28" s="22">
        <v>2.9282749545721442E-3</v>
      </c>
      <c r="G28" s="23">
        <v>0.12225231245383884</v>
      </c>
      <c r="H28" s="24">
        <v>16795</v>
      </c>
      <c r="I28" s="24">
        <v>19496</v>
      </c>
      <c r="J28" s="25">
        <v>0.16082167311699913</v>
      </c>
      <c r="K28" s="22">
        <v>2.1721279968982331E-2</v>
      </c>
      <c r="L28" s="26">
        <v>0.34284106495972988</v>
      </c>
      <c r="M28" s="21">
        <v>5421</v>
      </c>
      <c r="N28" s="21">
        <v>11292</v>
      </c>
      <c r="O28" s="22">
        <v>1.0830105146651907</v>
      </c>
      <c r="P28" s="22">
        <v>1.0042019609150937E-2</v>
      </c>
      <c r="Q28" s="23">
        <v>0.19857208173601099</v>
      </c>
      <c r="R28" s="20" t="s">
        <v>31</v>
      </c>
    </row>
    <row r="29" spans="2:18" ht="15" customHeight="1" x14ac:dyDescent="0.2">
      <c r="B29" s="27" t="s">
        <v>32</v>
      </c>
      <c r="C29" s="28">
        <v>2</v>
      </c>
      <c r="D29" s="28">
        <v>0</v>
      </c>
      <c r="E29" s="29" t="s">
        <v>29</v>
      </c>
      <c r="F29" s="29">
        <v>0</v>
      </c>
      <c r="G29" s="30">
        <v>0</v>
      </c>
      <c r="H29" s="28">
        <v>0</v>
      </c>
      <c r="I29" s="28">
        <v>0</v>
      </c>
      <c r="J29" s="29" t="s">
        <v>29</v>
      </c>
      <c r="K29" s="29">
        <v>0</v>
      </c>
      <c r="L29" s="30">
        <v>0</v>
      </c>
      <c r="M29" s="28">
        <v>1</v>
      </c>
      <c r="N29" s="28">
        <v>0</v>
      </c>
      <c r="O29" s="29" t="s">
        <v>29</v>
      </c>
      <c r="P29" s="29">
        <v>0</v>
      </c>
      <c r="Q29" s="30">
        <v>0</v>
      </c>
      <c r="R29" s="27" t="s">
        <v>32</v>
      </c>
    </row>
    <row r="30" spans="2:18" ht="15" customHeight="1" x14ac:dyDescent="0.2">
      <c r="B30" s="20" t="s">
        <v>33</v>
      </c>
      <c r="C30" s="21">
        <v>52731</v>
      </c>
      <c r="D30" s="21">
        <v>56624</v>
      </c>
      <c r="E30" s="22">
        <v>7.3827539777360673E-2</v>
      </c>
      <c r="F30" s="22">
        <v>2.385078265645758E-2</v>
      </c>
      <c r="G30" s="23">
        <v>0.57321603919702779</v>
      </c>
      <c r="H30" s="24">
        <v>2784</v>
      </c>
      <c r="I30" s="24">
        <v>2070</v>
      </c>
      <c r="J30" s="25">
        <v>-0.25646551724137934</v>
      </c>
      <c r="K30" s="22">
        <v>2.3062704932187848E-3</v>
      </c>
      <c r="L30" s="26">
        <v>2.0955022625350515E-2</v>
      </c>
      <c r="M30" s="21">
        <v>4132</v>
      </c>
      <c r="N30" s="21">
        <v>3842</v>
      </c>
      <c r="O30" s="22">
        <v>-7.0183930300096842E-2</v>
      </c>
      <c r="P30" s="22">
        <v>3.4167055737121766E-3</v>
      </c>
      <c r="Q30" s="23">
        <v>3.8893331848597432E-2</v>
      </c>
      <c r="R30" s="20" t="s">
        <v>33</v>
      </c>
    </row>
    <row r="31" spans="2:18" ht="15" customHeight="1" x14ac:dyDescent="0.2">
      <c r="B31" s="34" t="s">
        <v>34</v>
      </c>
      <c r="C31" s="35">
        <v>1467598</v>
      </c>
      <c r="D31" s="35">
        <v>1683580</v>
      </c>
      <c r="E31" s="36">
        <v>0.14716700349823308</v>
      </c>
      <c r="F31" s="36">
        <v>0.70914631012925355</v>
      </c>
      <c r="G31" s="36">
        <v>0.31979883358277156</v>
      </c>
      <c r="H31" s="35">
        <v>637007</v>
      </c>
      <c r="I31" s="35">
        <v>731496</v>
      </c>
      <c r="J31" s="36">
        <v>0.14833274987558998</v>
      </c>
      <c r="K31" s="36">
        <v>0.81498919840945327</v>
      </c>
      <c r="L31" s="36">
        <v>0.1389488872346209</v>
      </c>
      <c r="M31" s="35">
        <v>706370</v>
      </c>
      <c r="N31" s="35">
        <v>854805</v>
      </c>
      <c r="O31" s="36">
        <v>0.21013774650678818</v>
      </c>
      <c r="P31" s="36">
        <v>0.76018141799506433</v>
      </c>
      <c r="Q31" s="36">
        <v>0.16237163778419855</v>
      </c>
      <c r="R31" s="34" t="s">
        <v>34</v>
      </c>
    </row>
    <row r="32" spans="2:18" ht="15" customHeight="1" x14ac:dyDescent="0.2">
      <c r="B32" s="37" t="s">
        <v>35</v>
      </c>
      <c r="C32" s="37">
        <v>2162560</v>
      </c>
      <c r="D32" s="37">
        <v>2374094</v>
      </c>
      <c r="E32" s="38">
        <v>9.7816476768274541E-2</v>
      </c>
      <c r="F32" s="38">
        <v>1</v>
      </c>
      <c r="G32" s="38">
        <v>0.32558988544462381</v>
      </c>
      <c r="H32" s="37">
        <v>798823</v>
      </c>
      <c r="I32" s="37">
        <v>897553</v>
      </c>
      <c r="J32" s="38">
        <v>0.12359433817003262</v>
      </c>
      <c r="K32" s="38">
        <v>1</v>
      </c>
      <c r="L32" s="38">
        <v>0.12309292658609071</v>
      </c>
      <c r="M32" s="37">
        <v>967065</v>
      </c>
      <c r="N32" s="37">
        <v>1124475</v>
      </c>
      <c r="O32" s="38">
        <v>0.16277085821532156</v>
      </c>
      <c r="P32" s="38">
        <v>1</v>
      </c>
      <c r="Q32" s="38">
        <v>0.15421364378804855</v>
      </c>
      <c r="R32" s="37" t="s">
        <v>35</v>
      </c>
    </row>
    <row r="33" spans="2:18" ht="3" customHeight="1" x14ac:dyDescent="0.2">
      <c r="B33" s="39"/>
      <c r="C33" s="39"/>
      <c r="D33" s="39"/>
      <c r="E33" s="40"/>
      <c r="F33" s="40"/>
      <c r="G33" s="40"/>
      <c r="H33" s="39"/>
      <c r="I33" s="39"/>
      <c r="J33" s="40"/>
      <c r="K33" s="40"/>
      <c r="L33" s="40"/>
      <c r="M33" s="39"/>
      <c r="N33" s="39"/>
      <c r="O33" s="40"/>
      <c r="P33" s="40"/>
      <c r="Q33" s="40"/>
      <c r="R33" s="39"/>
    </row>
    <row r="34" spans="2:18" ht="15" customHeight="1" x14ac:dyDescent="0.2">
      <c r="B34" s="3" t="s">
        <v>1</v>
      </c>
      <c r="C34" s="4" t="s">
        <v>36</v>
      </c>
      <c r="D34" s="4"/>
      <c r="E34" s="4"/>
      <c r="F34" s="4"/>
      <c r="G34" s="4"/>
      <c r="H34" s="5" t="s">
        <v>37</v>
      </c>
      <c r="I34" s="5"/>
      <c r="J34" s="5"/>
      <c r="K34" s="5"/>
      <c r="L34" s="5"/>
      <c r="M34" s="4" t="s">
        <v>38</v>
      </c>
      <c r="N34" s="4"/>
      <c r="O34" s="4"/>
      <c r="P34" s="4"/>
      <c r="Q34" s="4"/>
      <c r="R34" s="3" t="s">
        <v>1</v>
      </c>
    </row>
    <row r="35" spans="2:18" ht="30" customHeight="1" x14ac:dyDescent="0.2">
      <c r="B35" s="3"/>
      <c r="C35" s="6" t="s">
        <v>5</v>
      </c>
      <c r="D35" s="6" t="s">
        <v>6</v>
      </c>
      <c r="E35" s="7" t="s">
        <v>7</v>
      </c>
      <c r="F35" s="7" t="s">
        <v>8</v>
      </c>
      <c r="G35" s="7" t="s">
        <v>9</v>
      </c>
      <c r="H35" s="8" t="s">
        <v>5</v>
      </c>
      <c r="I35" s="8" t="s">
        <v>6</v>
      </c>
      <c r="J35" s="9" t="s">
        <v>7</v>
      </c>
      <c r="K35" s="9" t="s">
        <v>8</v>
      </c>
      <c r="L35" s="9" t="s">
        <v>9</v>
      </c>
      <c r="M35" s="6" t="s">
        <v>5</v>
      </c>
      <c r="N35" s="6" t="s">
        <v>6</v>
      </c>
      <c r="O35" s="7" t="s">
        <v>7</v>
      </c>
      <c r="P35" s="7" t="s">
        <v>8</v>
      </c>
      <c r="Q35" s="7" t="s">
        <v>9</v>
      </c>
      <c r="R35" s="3"/>
    </row>
    <row r="36" spans="2:18" ht="15" customHeight="1" x14ac:dyDescent="0.2">
      <c r="B36" s="10" t="s">
        <v>10</v>
      </c>
      <c r="C36" s="11">
        <v>308955</v>
      </c>
      <c r="D36" s="11">
        <v>316159</v>
      </c>
      <c r="E36" s="12">
        <v>2.331731158259287E-2</v>
      </c>
      <c r="F36" s="12">
        <v>0.1161384717618713</v>
      </c>
      <c r="G36" s="13">
        <v>0.32001291554187072</v>
      </c>
      <c r="H36" s="11">
        <v>107998</v>
      </c>
      <c r="I36" s="11">
        <v>104914</v>
      </c>
      <c r="J36" s="12">
        <v>-2.8556084371932799E-2</v>
      </c>
      <c r="K36" s="12">
        <v>0.60542792675819013</v>
      </c>
      <c r="L36" s="13">
        <v>0.10619288086424813</v>
      </c>
      <c r="M36" s="11">
        <v>975937</v>
      </c>
      <c r="N36" s="11">
        <v>987957</v>
      </c>
      <c r="O36" s="12">
        <v>1.2316368782001375E-2</v>
      </c>
      <c r="P36" s="12">
        <v>0.13549118377545885</v>
      </c>
      <c r="Q36" s="13">
        <v>1</v>
      </c>
      <c r="R36" s="10" t="s">
        <v>10</v>
      </c>
    </row>
    <row r="37" spans="2:18" ht="15" customHeight="1" x14ac:dyDescent="0.2">
      <c r="B37" s="10" t="s">
        <v>11</v>
      </c>
      <c r="C37" s="11">
        <v>483797</v>
      </c>
      <c r="D37" s="11">
        <v>470358</v>
      </c>
      <c r="E37" s="12">
        <v>-2.7778179691068772E-2</v>
      </c>
      <c r="F37" s="12">
        <v>0.17278223710528645</v>
      </c>
      <c r="G37" s="13">
        <v>0.45260850487290422</v>
      </c>
      <c r="H37" s="11">
        <v>8275</v>
      </c>
      <c r="I37" s="11">
        <v>9501</v>
      </c>
      <c r="J37" s="12">
        <v>0.14815709969788515</v>
      </c>
      <c r="K37" s="12">
        <v>5.4827484722053912E-2</v>
      </c>
      <c r="L37" s="13">
        <v>9.1424689381225839E-3</v>
      </c>
      <c r="M37" s="11">
        <v>1050561</v>
      </c>
      <c r="N37" s="11">
        <v>1039216</v>
      </c>
      <c r="O37" s="12">
        <v>-1.0798992157523446E-2</v>
      </c>
      <c r="P37" s="12">
        <v>0.14252098627612056</v>
      </c>
      <c r="Q37" s="13">
        <v>1</v>
      </c>
      <c r="R37" s="10" t="s">
        <v>11</v>
      </c>
    </row>
    <row r="38" spans="2:18" ht="15" customHeight="1" x14ac:dyDescent="0.2">
      <c r="B38" s="14" t="s">
        <v>12</v>
      </c>
      <c r="C38" s="15">
        <v>792752</v>
      </c>
      <c r="D38" s="15">
        <v>786517</v>
      </c>
      <c r="E38" s="16">
        <v>-7.8650069630855635E-3</v>
      </c>
      <c r="F38" s="16">
        <v>0.28892070886715776</v>
      </c>
      <c r="G38" s="16">
        <v>0.38798711308802947</v>
      </c>
      <c r="H38" s="15">
        <v>116273</v>
      </c>
      <c r="I38" s="15">
        <v>114415</v>
      </c>
      <c r="J38" s="16">
        <v>-1.5979634136901955E-2</v>
      </c>
      <c r="K38" s="16">
        <v>0.66025541148024403</v>
      </c>
      <c r="L38" s="16">
        <v>5.6440668852633692E-2</v>
      </c>
      <c r="M38" s="15">
        <v>2026498</v>
      </c>
      <c r="N38" s="15">
        <v>2027173</v>
      </c>
      <c r="O38" s="16">
        <v>3.3308693124789457E-4</v>
      </c>
      <c r="P38" s="16">
        <v>0.27801217005157941</v>
      </c>
      <c r="Q38" s="16">
        <v>1</v>
      </c>
      <c r="R38" s="14" t="s">
        <v>12</v>
      </c>
    </row>
    <row r="39" spans="2:18" ht="30" customHeight="1" x14ac:dyDescent="0.2">
      <c r="B39" s="17" t="s">
        <v>13</v>
      </c>
      <c r="C39" s="18">
        <v>2272100</v>
      </c>
      <c r="D39" s="18">
        <v>2406100</v>
      </c>
      <c r="E39" s="19">
        <v>5.8976277452576831E-2</v>
      </c>
      <c r="F39" s="19">
        <v>0.88386152823812869</v>
      </c>
      <c r="G39" s="19">
        <v>0.38169567681777389</v>
      </c>
      <c r="H39" s="18">
        <v>65432</v>
      </c>
      <c r="I39" s="18">
        <v>68375</v>
      </c>
      <c r="J39" s="19">
        <v>4.4977992419611201E-2</v>
      </c>
      <c r="K39" s="19">
        <v>0.39457207324180993</v>
      </c>
      <c r="L39" s="19">
        <v>1.0846781888705911E-2</v>
      </c>
      <c r="M39" s="18">
        <v>5706996</v>
      </c>
      <c r="N39" s="18">
        <v>6303713</v>
      </c>
      <c r="O39" s="19">
        <v>0.10455886073864429</v>
      </c>
      <c r="P39" s="19">
        <v>0.86450881622454112</v>
      </c>
      <c r="Q39" s="19">
        <v>1</v>
      </c>
      <c r="R39" s="17" t="s">
        <v>13</v>
      </c>
    </row>
    <row r="40" spans="2:18" ht="15" customHeight="1" x14ac:dyDescent="0.2">
      <c r="B40" s="20" t="s">
        <v>14</v>
      </c>
      <c r="C40" s="21">
        <v>53925</v>
      </c>
      <c r="D40" s="21">
        <v>56799</v>
      </c>
      <c r="E40" s="22">
        <v>5.3296244784422742E-2</v>
      </c>
      <c r="F40" s="22">
        <v>2.0864656889737529E-2</v>
      </c>
      <c r="G40" s="23">
        <v>0.29358950502419057</v>
      </c>
      <c r="H40" s="24">
        <v>8704</v>
      </c>
      <c r="I40" s="24">
        <v>9552</v>
      </c>
      <c r="J40" s="25">
        <v>9.7426470588235281E-2</v>
      </c>
      <c r="K40" s="22">
        <v>5.5121790765715079E-2</v>
      </c>
      <c r="L40" s="26">
        <v>4.937352685770996E-2</v>
      </c>
      <c r="M40" s="21">
        <v>187143</v>
      </c>
      <c r="N40" s="21">
        <v>193464</v>
      </c>
      <c r="O40" s="22">
        <v>3.3776310094419726E-2</v>
      </c>
      <c r="P40" s="22">
        <v>2.6532193585282932E-2</v>
      </c>
      <c r="Q40" s="23">
        <v>1</v>
      </c>
      <c r="R40" s="20" t="s">
        <v>14</v>
      </c>
    </row>
    <row r="41" spans="2:18" ht="15" customHeight="1" x14ac:dyDescent="0.2">
      <c r="B41" s="27" t="s">
        <v>15</v>
      </c>
      <c r="C41" s="28">
        <v>91451</v>
      </c>
      <c r="D41" s="28">
        <v>93250</v>
      </c>
      <c r="E41" s="29">
        <v>1.9671736777071791E-2</v>
      </c>
      <c r="F41" s="29">
        <v>3.4254639253649265E-2</v>
      </c>
      <c r="G41" s="30">
        <v>0.60002573836947426</v>
      </c>
      <c r="H41" s="28">
        <v>2462</v>
      </c>
      <c r="I41" s="28">
        <v>2697</v>
      </c>
      <c r="J41" s="29">
        <v>9.5450852965069055E-2</v>
      </c>
      <c r="K41" s="29">
        <v>1.5563596073611135E-2</v>
      </c>
      <c r="L41" s="30">
        <v>1.7354095618042596E-2</v>
      </c>
      <c r="M41" s="28">
        <v>150345</v>
      </c>
      <c r="N41" s="28">
        <v>155410</v>
      </c>
      <c r="O41" s="29">
        <v>3.368918154910383E-2</v>
      </c>
      <c r="P41" s="29">
        <v>2.1313361685320373E-2</v>
      </c>
      <c r="Q41" s="30">
        <v>1</v>
      </c>
      <c r="R41" s="27" t="s">
        <v>15</v>
      </c>
    </row>
    <row r="42" spans="2:18" ht="15" customHeight="1" x14ac:dyDescent="0.2">
      <c r="B42" s="20" t="s">
        <v>16</v>
      </c>
      <c r="C42" s="21">
        <v>380320</v>
      </c>
      <c r="D42" s="21">
        <v>387641</v>
      </c>
      <c r="E42" s="22">
        <v>1.9249579301640729E-2</v>
      </c>
      <c r="F42" s="22">
        <v>0.14239681088390194</v>
      </c>
      <c r="G42" s="23">
        <v>0.28022288230365688</v>
      </c>
      <c r="H42" s="24">
        <v>36532</v>
      </c>
      <c r="I42" s="24">
        <v>38419</v>
      </c>
      <c r="J42" s="25">
        <v>5.1653345012591778E-2</v>
      </c>
      <c r="K42" s="22">
        <v>0.22170478218467415</v>
      </c>
      <c r="L42" s="26">
        <v>2.7772817930054341E-2</v>
      </c>
      <c r="M42" s="21">
        <v>1169557</v>
      </c>
      <c r="N42" s="21">
        <v>1383331</v>
      </c>
      <c r="O42" s="22">
        <v>0.18278202772502761</v>
      </c>
      <c r="P42" s="22">
        <v>0.18971387898794104</v>
      </c>
      <c r="Q42" s="23">
        <v>1</v>
      </c>
      <c r="R42" s="20" t="s">
        <v>16</v>
      </c>
    </row>
    <row r="43" spans="2:18" ht="15" customHeight="1" x14ac:dyDescent="0.2">
      <c r="B43" s="27" t="s">
        <v>17</v>
      </c>
      <c r="C43" s="28">
        <v>35533</v>
      </c>
      <c r="D43" s="28">
        <v>40411</v>
      </c>
      <c r="E43" s="31">
        <v>0.13728083753130882</v>
      </c>
      <c r="F43" s="31">
        <v>1.484465658851711E-2</v>
      </c>
      <c r="G43" s="30">
        <v>0.35618213228035539</v>
      </c>
      <c r="H43" s="28">
        <v>0</v>
      </c>
      <c r="I43" s="28">
        <v>0</v>
      </c>
      <c r="J43" s="29" t="s">
        <v>29</v>
      </c>
      <c r="K43" s="31">
        <v>0</v>
      </c>
      <c r="L43" s="30">
        <v>0</v>
      </c>
      <c r="M43" s="28">
        <v>81301</v>
      </c>
      <c r="N43" s="28">
        <v>113456</v>
      </c>
      <c r="O43" s="29">
        <v>0.39550559033714228</v>
      </c>
      <c r="P43" s="31">
        <v>1.555967288700668E-2</v>
      </c>
      <c r="Q43" s="30">
        <v>1</v>
      </c>
      <c r="R43" s="27" t="s">
        <v>17</v>
      </c>
    </row>
    <row r="44" spans="2:18" ht="15" customHeight="1" x14ac:dyDescent="0.2">
      <c r="B44" s="20" t="s">
        <v>18</v>
      </c>
      <c r="C44" s="21">
        <v>669160</v>
      </c>
      <c r="D44" s="21">
        <v>719326</v>
      </c>
      <c r="E44" s="22">
        <v>7.4968617371032442E-2</v>
      </c>
      <c r="F44" s="22">
        <v>0.26423863416375887</v>
      </c>
      <c r="G44" s="23">
        <v>0.47537780033532318</v>
      </c>
      <c r="H44" s="24">
        <v>7762</v>
      </c>
      <c r="I44" s="24">
        <v>7998</v>
      </c>
      <c r="J44" s="25">
        <v>3.0404534913682113E-2</v>
      </c>
      <c r="K44" s="22">
        <v>4.6154112494157157E-2</v>
      </c>
      <c r="L44" s="26">
        <v>5.2856029770673033E-3</v>
      </c>
      <c r="M44" s="21">
        <v>1339306</v>
      </c>
      <c r="N44" s="21">
        <v>1513167</v>
      </c>
      <c r="O44" s="22">
        <v>0.12981424708020417</v>
      </c>
      <c r="P44" s="22">
        <v>0.20751995084802247</v>
      </c>
      <c r="Q44" s="23">
        <v>1</v>
      </c>
      <c r="R44" s="20" t="s">
        <v>18</v>
      </c>
    </row>
    <row r="45" spans="2:18" ht="15" customHeight="1" x14ac:dyDescent="0.2">
      <c r="B45" s="27" t="s">
        <v>19</v>
      </c>
      <c r="C45" s="28">
        <v>31373</v>
      </c>
      <c r="D45" s="28">
        <v>32379</v>
      </c>
      <c r="E45" s="29">
        <v>3.2065789054282368E-2</v>
      </c>
      <c r="F45" s="29">
        <v>1.1894165838004393E-2</v>
      </c>
      <c r="G45" s="30">
        <v>0.24645491288562099</v>
      </c>
      <c r="H45" s="28">
        <v>0</v>
      </c>
      <c r="I45" s="28">
        <v>0</v>
      </c>
      <c r="J45" s="29" t="s">
        <v>29</v>
      </c>
      <c r="K45" s="29">
        <v>0</v>
      </c>
      <c r="L45" s="30">
        <v>0</v>
      </c>
      <c r="M45" s="28">
        <v>141025</v>
      </c>
      <c r="N45" s="28">
        <v>131379</v>
      </c>
      <c r="O45" s="29">
        <v>-6.8399219996454486E-2</v>
      </c>
      <c r="P45" s="29">
        <v>1.8017683191916257E-2</v>
      </c>
      <c r="Q45" s="30">
        <v>1</v>
      </c>
      <c r="R45" s="27" t="s">
        <v>19</v>
      </c>
    </row>
    <row r="46" spans="2:18" ht="15" customHeight="1" x14ac:dyDescent="0.2">
      <c r="B46" s="20" t="s">
        <v>20</v>
      </c>
      <c r="C46" s="21">
        <v>40664</v>
      </c>
      <c r="D46" s="21">
        <v>50458</v>
      </c>
      <c r="E46" s="22">
        <v>0.2408518591383042</v>
      </c>
      <c r="F46" s="22">
        <v>1.853534142048938E-2</v>
      </c>
      <c r="G46" s="23">
        <v>0.44475196558897157</v>
      </c>
      <c r="H46" s="24">
        <v>0</v>
      </c>
      <c r="I46" s="24">
        <v>0</v>
      </c>
      <c r="J46" s="25" t="s">
        <v>29</v>
      </c>
      <c r="K46" s="22">
        <v>0</v>
      </c>
      <c r="L46" s="26">
        <v>0</v>
      </c>
      <c r="M46" s="21">
        <v>84161</v>
      </c>
      <c r="N46" s="21">
        <v>113452</v>
      </c>
      <c r="O46" s="22">
        <v>0.34803531326861603</v>
      </c>
      <c r="P46" s="22">
        <v>1.5559124315828884E-2</v>
      </c>
      <c r="Q46" s="23">
        <v>1</v>
      </c>
      <c r="R46" s="20" t="s">
        <v>20</v>
      </c>
    </row>
    <row r="47" spans="2:18" ht="15" customHeight="1" x14ac:dyDescent="0.2">
      <c r="B47" s="27" t="s">
        <v>21</v>
      </c>
      <c r="C47" s="28">
        <v>344105</v>
      </c>
      <c r="D47" s="28">
        <v>395342</v>
      </c>
      <c r="E47" s="29">
        <v>0.1488993185219627</v>
      </c>
      <c r="F47" s="29">
        <v>0.14522571144038829</v>
      </c>
      <c r="G47" s="30">
        <v>0.30394650248789878</v>
      </c>
      <c r="H47" s="28">
        <v>1689</v>
      </c>
      <c r="I47" s="28">
        <v>0</v>
      </c>
      <c r="J47" s="29" t="s">
        <v>29</v>
      </c>
      <c r="K47" s="29">
        <v>0</v>
      </c>
      <c r="L47" s="30">
        <v>0</v>
      </c>
      <c r="M47" s="28">
        <v>1184780</v>
      </c>
      <c r="N47" s="28">
        <v>1300696</v>
      </c>
      <c r="O47" s="29">
        <v>9.7837573220344698E-2</v>
      </c>
      <c r="P47" s="29">
        <v>0.17838108416864723</v>
      </c>
      <c r="Q47" s="30">
        <v>1</v>
      </c>
      <c r="R47" s="27" t="s">
        <v>21</v>
      </c>
    </row>
    <row r="48" spans="2:18" ht="15" customHeight="1" x14ac:dyDescent="0.2">
      <c r="B48" s="32" t="s">
        <v>22</v>
      </c>
      <c r="C48" s="21">
        <v>106102</v>
      </c>
      <c r="D48" s="21">
        <v>123819</v>
      </c>
      <c r="E48" s="22">
        <v>0.16698082976758211</v>
      </c>
      <c r="F48" s="22">
        <v>4.5483916115255749E-2</v>
      </c>
      <c r="G48" s="23">
        <v>0.27924961490666422</v>
      </c>
      <c r="H48" s="24">
        <v>1689</v>
      </c>
      <c r="I48" s="24">
        <v>0</v>
      </c>
      <c r="J48" s="25" t="s">
        <v>29</v>
      </c>
      <c r="K48" s="22">
        <v>0</v>
      </c>
      <c r="L48" s="26">
        <v>0</v>
      </c>
      <c r="M48" s="21">
        <v>384907</v>
      </c>
      <c r="N48" s="21">
        <v>443399</v>
      </c>
      <c r="O48" s="22">
        <v>0.15196398090967422</v>
      </c>
      <c r="P48" s="22">
        <v>6.0808977915895811E-2</v>
      </c>
      <c r="Q48" s="23">
        <v>1</v>
      </c>
      <c r="R48" s="32" t="s">
        <v>22</v>
      </c>
    </row>
    <row r="49" spans="2:18" ht="15" customHeight="1" x14ac:dyDescent="0.2">
      <c r="B49" s="33" t="s">
        <v>23</v>
      </c>
      <c r="C49" s="28">
        <v>80210</v>
      </c>
      <c r="D49" s="28">
        <v>102026</v>
      </c>
      <c r="E49" s="29">
        <v>0.27198603665378385</v>
      </c>
      <c r="F49" s="29">
        <v>3.7478432434239359E-2</v>
      </c>
      <c r="G49" s="30">
        <v>0.26899702860397118</v>
      </c>
      <c r="H49" s="28">
        <v>0</v>
      </c>
      <c r="I49" s="28">
        <v>0</v>
      </c>
      <c r="J49" s="29" t="s">
        <v>29</v>
      </c>
      <c r="K49" s="29">
        <v>0</v>
      </c>
      <c r="L49" s="30">
        <v>0</v>
      </c>
      <c r="M49" s="28">
        <v>365885</v>
      </c>
      <c r="N49" s="28">
        <v>379283</v>
      </c>
      <c r="O49" s="29">
        <v>3.6618063052598515E-2</v>
      </c>
      <c r="P49" s="29">
        <v>5.2015930507003198E-2</v>
      </c>
      <c r="Q49" s="30">
        <v>1</v>
      </c>
      <c r="R49" s="33" t="s">
        <v>23</v>
      </c>
    </row>
    <row r="50" spans="2:18" ht="15" customHeight="1" x14ac:dyDescent="0.2">
      <c r="B50" s="32" t="s">
        <v>24</v>
      </c>
      <c r="C50" s="21">
        <v>71281</v>
      </c>
      <c r="D50" s="21">
        <v>74368</v>
      </c>
      <c r="E50" s="22">
        <v>4.3307473239713179E-2</v>
      </c>
      <c r="F50" s="22">
        <v>2.7318488064508189E-2</v>
      </c>
      <c r="G50" s="23">
        <v>0.31862486771806703</v>
      </c>
      <c r="H50" s="24">
        <v>0</v>
      </c>
      <c r="I50" s="24">
        <v>0</v>
      </c>
      <c r="J50" s="25" t="s">
        <v>29</v>
      </c>
      <c r="K50" s="22">
        <v>0</v>
      </c>
      <c r="L50" s="26">
        <v>0</v>
      </c>
      <c r="M50" s="21">
        <v>213622</v>
      </c>
      <c r="N50" s="21">
        <v>233403</v>
      </c>
      <c r="O50" s="22">
        <v>9.2598140640945292E-2</v>
      </c>
      <c r="P50" s="22">
        <v>3.2009539652781874E-2</v>
      </c>
      <c r="Q50" s="23">
        <v>1</v>
      </c>
      <c r="R50" s="32" t="s">
        <v>24</v>
      </c>
    </row>
    <row r="51" spans="2:18" ht="15" customHeight="1" x14ac:dyDescent="0.2">
      <c r="B51" s="33" t="s">
        <v>25</v>
      </c>
      <c r="C51" s="28">
        <v>86512</v>
      </c>
      <c r="D51" s="28">
        <v>95129</v>
      </c>
      <c r="E51" s="29">
        <v>9.9604679119659645E-2</v>
      </c>
      <c r="F51" s="29">
        <v>3.4944874826384996E-2</v>
      </c>
      <c r="G51" s="30">
        <v>0.3888991091978693</v>
      </c>
      <c r="H51" s="28">
        <v>0</v>
      </c>
      <c r="I51" s="28">
        <v>0</v>
      </c>
      <c r="J51" s="29" t="s">
        <v>29</v>
      </c>
      <c r="K51" s="29">
        <v>0</v>
      </c>
      <c r="L51" s="30">
        <v>0</v>
      </c>
      <c r="M51" s="28">
        <v>220366</v>
      </c>
      <c r="N51" s="28">
        <v>244611</v>
      </c>
      <c r="O51" s="29">
        <v>0.11002150967027591</v>
      </c>
      <c r="P51" s="29">
        <v>3.3546636092966355E-2</v>
      </c>
      <c r="Q51" s="30">
        <v>1</v>
      </c>
      <c r="R51" s="33" t="s">
        <v>25</v>
      </c>
    </row>
    <row r="52" spans="2:18" ht="15" customHeight="1" x14ac:dyDescent="0.2">
      <c r="B52" s="20" t="s">
        <v>26</v>
      </c>
      <c r="C52" s="21">
        <v>31920</v>
      </c>
      <c r="D52" s="21">
        <v>34705</v>
      </c>
      <c r="E52" s="22">
        <v>8.7249373433583965E-2</v>
      </c>
      <c r="F52" s="22">
        <v>1.2748603273972094E-2</v>
      </c>
      <c r="G52" s="23">
        <v>0.34468203442351047</v>
      </c>
      <c r="H52" s="24">
        <v>0</v>
      </c>
      <c r="I52" s="24">
        <v>0</v>
      </c>
      <c r="J52" s="25" t="e">
        <v>#DIV/0!</v>
      </c>
      <c r="K52" s="22">
        <v>0</v>
      </c>
      <c r="L52" s="26">
        <v>0</v>
      </c>
      <c r="M52" s="21">
        <v>90406</v>
      </c>
      <c r="N52" s="21">
        <v>100687</v>
      </c>
      <c r="O52" s="22">
        <v>0.11372032829679446</v>
      </c>
      <c r="P52" s="22">
        <v>1.3808496544687293E-2</v>
      </c>
      <c r="Q52" s="23">
        <v>1</v>
      </c>
      <c r="R52" s="20" t="s">
        <v>26</v>
      </c>
    </row>
    <row r="53" spans="2:18" ht="15" customHeight="1" x14ac:dyDescent="0.2">
      <c r="B53" s="27" t="s">
        <v>27</v>
      </c>
      <c r="C53" s="28">
        <v>20725</v>
      </c>
      <c r="D53" s="28">
        <v>21943</v>
      </c>
      <c r="E53" s="29">
        <v>5.8769601930036108E-2</v>
      </c>
      <c r="F53" s="29">
        <v>8.060584977402958E-3</v>
      </c>
      <c r="G53" s="30">
        <v>0.46194816951222079</v>
      </c>
      <c r="H53" s="28">
        <v>0</v>
      </c>
      <c r="I53" s="28">
        <v>0</v>
      </c>
      <c r="J53" s="29" t="s">
        <v>29</v>
      </c>
      <c r="K53" s="29">
        <v>0</v>
      </c>
      <c r="L53" s="30">
        <v>0</v>
      </c>
      <c r="M53" s="28">
        <v>44626</v>
      </c>
      <c r="N53" s="28">
        <v>47501</v>
      </c>
      <c r="O53" s="29">
        <v>6.442432662573383E-2</v>
      </c>
      <c r="P53" s="29">
        <v>6.5144198791223414E-3</v>
      </c>
      <c r="Q53" s="30">
        <v>1</v>
      </c>
      <c r="R53" s="27" t="s">
        <v>27</v>
      </c>
    </row>
    <row r="54" spans="2:18" ht="15" customHeight="1" x14ac:dyDescent="0.2">
      <c r="B54" s="20" t="s">
        <v>28</v>
      </c>
      <c r="C54" s="21">
        <v>38169</v>
      </c>
      <c r="D54" s="21">
        <v>44401</v>
      </c>
      <c r="E54" s="22">
        <v>0.16327386098666463</v>
      </c>
      <c r="F54" s="22">
        <v>1.6310351072399799E-2</v>
      </c>
      <c r="G54" s="23">
        <v>0.97391971923667475</v>
      </c>
      <c r="H54" s="24">
        <v>0</v>
      </c>
      <c r="I54" s="24">
        <v>0</v>
      </c>
      <c r="J54" s="25" t="s">
        <v>29</v>
      </c>
      <c r="K54" s="22">
        <v>0</v>
      </c>
      <c r="L54" s="26">
        <v>0</v>
      </c>
      <c r="M54" s="21">
        <v>39945</v>
      </c>
      <c r="N54" s="21">
        <v>45590</v>
      </c>
      <c r="O54" s="22">
        <v>0.14131931405682807</v>
      </c>
      <c r="P54" s="22">
        <v>6.2523399989302866E-3</v>
      </c>
      <c r="Q54" s="23">
        <v>1</v>
      </c>
      <c r="R54" s="20" t="s">
        <v>28</v>
      </c>
    </row>
    <row r="55" spans="2:18" ht="15" customHeight="1" x14ac:dyDescent="0.2">
      <c r="B55" s="27" t="s">
        <v>30</v>
      </c>
      <c r="C55" s="28">
        <v>3334</v>
      </c>
      <c r="D55" s="28">
        <v>3914</v>
      </c>
      <c r="E55" s="29">
        <v>0.17396520695860818</v>
      </c>
      <c r="F55" s="29">
        <v>1.437776493713493E-3</v>
      </c>
      <c r="G55" s="30">
        <v>0.36555524423274494</v>
      </c>
      <c r="H55" s="28">
        <v>0</v>
      </c>
      <c r="I55" s="28">
        <v>0</v>
      </c>
      <c r="J55" s="29" t="s">
        <v>29</v>
      </c>
      <c r="K55" s="29">
        <v>0</v>
      </c>
      <c r="L55" s="30">
        <v>0</v>
      </c>
      <c r="M55" s="28">
        <v>10461</v>
      </c>
      <c r="N55" s="28">
        <v>10707</v>
      </c>
      <c r="O55" s="29">
        <v>2.3515916260395731E-2</v>
      </c>
      <c r="P55" s="29">
        <v>1.4683879001655313E-3</v>
      </c>
      <c r="Q55" s="30">
        <v>1</v>
      </c>
      <c r="R55" s="27" t="s">
        <v>30</v>
      </c>
    </row>
    <row r="56" spans="2:18" ht="15" customHeight="1" x14ac:dyDescent="0.2">
      <c r="B56" s="20" t="s">
        <v>31</v>
      </c>
      <c r="C56" s="21">
        <v>14670</v>
      </c>
      <c r="D56" s="21">
        <v>19126</v>
      </c>
      <c r="E56" s="22">
        <v>0.30374914792092711</v>
      </c>
      <c r="F56" s="22">
        <v>7.025782631263227E-3</v>
      </c>
      <c r="G56" s="23">
        <v>0.3363345408504203</v>
      </c>
      <c r="H56" s="24">
        <v>0</v>
      </c>
      <c r="I56" s="24">
        <v>0</v>
      </c>
      <c r="J56" s="25" t="s">
        <v>29</v>
      </c>
      <c r="K56" s="22">
        <v>0</v>
      </c>
      <c r="L56" s="26">
        <v>0</v>
      </c>
      <c r="M56" s="21">
        <v>40767</v>
      </c>
      <c r="N56" s="21">
        <v>56866</v>
      </c>
      <c r="O56" s="22">
        <v>0.39490273996124325</v>
      </c>
      <c r="P56" s="22">
        <v>7.7987621491373031E-3</v>
      </c>
      <c r="Q56" s="23">
        <v>1</v>
      </c>
      <c r="R56" s="20" t="s">
        <v>31</v>
      </c>
    </row>
    <row r="57" spans="2:18" ht="15" customHeight="1" x14ac:dyDescent="0.2">
      <c r="B57" s="27" t="s">
        <v>32</v>
      </c>
      <c r="C57" s="28">
        <v>18</v>
      </c>
      <c r="D57" s="28">
        <v>8</v>
      </c>
      <c r="E57" s="29">
        <v>-0.55555555555555558</v>
      </c>
      <c r="F57" s="29">
        <v>2.9387358072835831E-6</v>
      </c>
      <c r="G57" s="30">
        <v>1</v>
      </c>
      <c r="H57" s="28">
        <v>0</v>
      </c>
      <c r="I57" s="28">
        <v>0</v>
      </c>
      <c r="J57" s="29" t="s">
        <v>29</v>
      </c>
      <c r="K57" s="29">
        <v>0</v>
      </c>
      <c r="L57" s="30">
        <v>0</v>
      </c>
      <c r="M57" s="28">
        <v>21</v>
      </c>
      <c r="N57" s="28">
        <v>8</v>
      </c>
      <c r="O57" s="29">
        <v>-0.61904761904761907</v>
      </c>
      <c r="P57" s="29">
        <v>1.0971423555920659E-6</v>
      </c>
      <c r="Q57" s="30">
        <v>1</v>
      </c>
      <c r="R57" s="27" t="s">
        <v>32</v>
      </c>
    </row>
    <row r="58" spans="2:18" ht="15" customHeight="1" x14ac:dyDescent="0.2">
      <c r="B58" s="20" t="s">
        <v>33</v>
      </c>
      <c r="C58" s="21">
        <v>32936</v>
      </c>
      <c r="D58" s="21">
        <v>36039</v>
      </c>
      <c r="E58" s="22">
        <v>9.4213019188729596E-2</v>
      </c>
      <c r="F58" s="22">
        <v>1.3238637469836632E-2</v>
      </c>
      <c r="G58" s="23">
        <v>0.36482998086715324</v>
      </c>
      <c r="H58" s="24">
        <v>8</v>
      </c>
      <c r="I58" s="24">
        <v>208</v>
      </c>
      <c r="J58" s="25" t="s">
        <v>29</v>
      </c>
      <c r="K58" s="22">
        <v>1.2003070015984857E-3</v>
      </c>
      <c r="L58" s="26">
        <v>2.1056254618709697E-3</v>
      </c>
      <c r="M58" s="21">
        <v>92591</v>
      </c>
      <c r="N58" s="21">
        <v>98783</v>
      </c>
      <c r="O58" s="22">
        <v>6.6874750245704329E-2</v>
      </c>
      <c r="P58" s="22">
        <v>1.3547376664056383E-2</v>
      </c>
      <c r="Q58" s="23">
        <v>1</v>
      </c>
      <c r="R58" s="20" t="s">
        <v>33</v>
      </c>
    </row>
    <row r="59" spans="2:18" ht="15" customHeight="1" x14ac:dyDescent="0.2">
      <c r="B59" s="34" t="s">
        <v>34</v>
      </c>
      <c r="C59" s="35">
        <v>1788303</v>
      </c>
      <c r="D59" s="35">
        <v>1935742</v>
      </c>
      <c r="E59" s="36">
        <v>8.2446319219953157E-2</v>
      </c>
      <c r="F59" s="36">
        <v>0.71107929113284229</v>
      </c>
      <c r="G59" s="36">
        <v>0.36769742674371358</v>
      </c>
      <c r="H59" s="35">
        <v>57157</v>
      </c>
      <c r="I59" s="35">
        <v>58874</v>
      </c>
      <c r="J59" s="36">
        <v>3.0040065083891676E-2</v>
      </c>
      <c r="K59" s="36">
        <v>0.33974458851975603</v>
      </c>
      <c r="L59" s="36">
        <v>1.1183214654695406E-2</v>
      </c>
      <c r="M59" s="35">
        <v>4656435</v>
      </c>
      <c r="N59" s="35">
        <v>5264497</v>
      </c>
      <c r="O59" s="36">
        <v>0.1305853082884223</v>
      </c>
      <c r="P59" s="36">
        <v>0.72198782994842059</v>
      </c>
      <c r="Q59" s="36">
        <v>1</v>
      </c>
      <c r="R59" s="34" t="s">
        <v>34</v>
      </c>
    </row>
    <row r="60" spans="2:18" ht="15" customHeight="1" x14ac:dyDescent="0.2">
      <c r="B60" s="37" t="s">
        <v>35</v>
      </c>
      <c r="C60" s="37">
        <v>2581055</v>
      </c>
      <c r="D60" s="37">
        <v>2722259</v>
      </c>
      <c r="E60" s="38">
        <v>5.470786170771258E-2</v>
      </c>
      <c r="F60" s="38">
        <v>1</v>
      </c>
      <c r="G60" s="38">
        <v>0.37333820647396276</v>
      </c>
      <c r="H60" s="37">
        <v>173430</v>
      </c>
      <c r="I60" s="37">
        <v>173289</v>
      </c>
      <c r="J60" s="38">
        <v>-8.1300813008133854E-4</v>
      </c>
      <c r="K60" s="38">
        <v>1</v>
      </c>
      <c r="L60" s="38">
        <v>2.3765337707274192E-2</v>
      </c>
      <c r="M60" s="37">
        <v>6682933</v>
      </c>
      <c r="N60" s="37">
        <v>7291670</v>
      </c>
      <c r="O60" s="38">
        <v>9.1088299104599812E-2</v>
      </c>
      <c r="P60" s="38">
        <v>1</v>
      </c>
      <c r="Q60" s="38">
        <v>1</v>
      </c>
      <c r="R60" s="37" t="s">
        <v>35</v>
      </c>
    </row>
    <row r="61" spans="2:18" ht="15" customHeight="1" x14ac:dyDescent="0.2">
      <c r="B61" s="41" t="s">
        <v>39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</row>
    <row r="67" spans="3:3" x14ac:dyDescent="0.2">
      <c r="C67" s="42">
        <v>0</v>
      </c>
    </row>
    <row r="68" spans="3:3" x14ac:dyDescent="0.2">
      <c r="C68" s="42"/>
    </row>
    <row r="69" spans="3:3" x14ac:dyDescent="0.2">
      <c r="C69" s="42"/>
    </row>
    <row r="70" spans="3:3" x14ac:dyDescent="0.2">
      <c r="C70" s="42">
        <v>0</v>
      </c>
    </row>
    <row r="71" spans="3:3" x14ac:dyDescent="0.2">
      <c r="C71" s="42"/>
    </row>
    <row r="72" spans="3:3" x14ac:dyDescent="0.2">
      <c r="C72" s="42"/>
    </row>
    <row r="73" spans="3:3" x14ac:dyDescent="0.2">
      <c r="C73" s="42">
        <v>0</v>
      </c>
    </row>
    <row r="74" spans="3:3" x14ac:dyDescent="0.2">
      <c r="C74" s="42"/>
    </row>
    <row r="75" spans="3:3" x14ac:dyDescent="0.2">
      <c r="C75" s="42"/>
    </row>
    <row r="76" spans="3:3" x14ac:dyDescent="0.2">
      <c r="C76" s="42">
        <v>0</v>
      </c>
    </row>
    <row r="77" spans="3:3" x14ac:dyDescent="0.2">
      <c r="C77" s="42"/>
    </row>
    <row r="78" spans="3:3" x14ac:dyDescent="0.2">
      <c r="C78" s="42"/>
    </row>
    <row r="79" spans="3:3" x14ac:dyDescent="0.2">
      <c r="C79" s="42">
        <v>0</v>
      </c>
    </row>
    <row r="80" spans="3:3" x14ac:dyDescent="0.2">
      <c r="C80" s="42"/>
    </row>
    <row r="81" spans="3:3" x14ac:dyDescent="0.2">
      <c r="C81" s="42"/>
    </row>
    <row r="82" spans="3:3" x14ac:dyDescent="0.2">
      <c r="C82" s="42">
        <v>0</v>
      </c>
    </row>
    <row r="83" spans="3:3" x14ac:dyDescent="0.2">
      <c r="C83" s="42"/>
    </row>
    <row r="84" spans="3:3" x14ac:dyDescent="0.2">
      <c r="C84" s="42"/>
    </row>
  </sheetData>
  <mergeCells count="19">
    <mergeCell ref="C67:C69"/>
    <mergeCell ref="C70:C72"/>
    <mergeCell ref="C73:C75"/>
    <mergeCell ref="C76:C78"/>
    <mergeCell ref="C79:C81"/>
    <mergeCell ref="C82:C84"/>
    <mergeCell ref="B34:B35"/>
    <mergeCell ref="C34:G34"/>
    <mergeCell ref="H34:L34"/>
    <mergeCell ref="M34:Q34"/>
    <mergeCell ref="R34:R35"/>
    <mergeCell ref="B61:R61"/>
    <mergeCell ref="E1:N1"/>
    <mergeCell ref="B5:R5"/>
    <mergeCell ref="B6:B7"/>
    <mergeCell ref="C6:G6"/>
    <mergeCell ref="H6:L6"/>
    <mergeCell ref="M6:Q6"/>
    <mergeCell ref="R6:R7"/>
  </mergeCells>
  <conditionalFormatting sqref="C67 C70 C73 C76 C79 C8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27559055118110237" bottom="0.23622047244094491" header="0.19685039370078741" footer="0.15748031496062992"/>
  <pageSetup paperSize="9"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marzo</mes>
    <year xmlns="36c86fb7-c3ab-4219-b2b9-06651c03637a">2014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2014-04-14T11:47:00+00:00</PublishingStartDate>
    <_dlc_DocId xmlns="8b099203-c902-4a5b-992f-1f849b15ff82">Q5F7QW3RQ55V-2044-259</_dlc_DocId>
    <_dlc_DocIdUrl xmlns="8b099203-c902-4a5b-992f-1f849b15ff82">
      <Url>http://cd102671/es/investigacion/Situacion-turistica/Trafico-Aereo/_layouts/DocIdRedir.aspx?ID=Q5F7QW3RQ55V-2044-259</Url>
      <Description>Q5F7QW3RQ55V-2044-259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E923ACC1315A458CF429CEA96AEDA3" ma:contentTypeVersion="63" ma:contentTypeDescription="Crear nuevo documento." ma:contentTypeScope="" ma:versionID="ae3a81bc6722a7abcf73e2bc989128c3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a1361219458881803b05f1c22aeda7eb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0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D23BC0-A3C2-4BBA-8AA3-3BB9A87C6F16}"/>
</file>

<file path=customXml/itemProps2.xml><?xml version="1.0" encoding="utf-8"?>
<ds:datastoreItem xmlns:ds="http://schemas.openxmlformats.org/officeDocument/2006/customXml" ds:itemID="{5E963AC3-B43F-4DD0-B7B1-F348CC070EDE}"/>
</file>

<file path=customXml/itemProps3.xml><?xml version="1.0" encoding="utf-8"?>
<ds:datastoreItem xmlns:ds="http://schemas.openxmlformats.org/officeDocument/2006/customXml" ds:itemID="{C968704E-5513-4BFC-8CCF-18A4EF5F5AE3}"/>
</file>

<file path=customXml/itemProps4.xml><?xml version="1.0" encoding="utf-8"?>
<ds:datastoreItem xmlns:ds="http://schemas.openxmlformats.org/officeDocument/2006/customXml" ds:itemID="{ED9B2591-A64A-4087-A557-A43138539F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Invierno 1314 nov-marz</vt:lpstr>
      <vt:lpstr>'Invierno 1314 nov-marz'!Área_de_impresión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Pasajeros llegados a Canarias e Islas (T invierno 13-14 nov-mar )</dc:title>
  <dc:creator>Alejandro Garcia</dc:creator>
  <cp:lastModifiedBy>Alejandro Garcia</cp:lastModifiedBy>
  <dcterms:created xsi:type="dcterms:W3CDTF">2014-04-09T14:59:32Z</dcterms:created>
  <dcterms:modified xsi:type="dcterms:W3CDTF">2014-04-09T15:00:20Z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0x01010020E923ACC1315A458CF429CEA96AEDA3</vt:lpwstr>
  </property>
  <property fmtid="{D5CDD505-2E9C-101B-9397-08002B2CF9AE}" pid="3" name="_dlc_DocIdItemGuid">
    <vt:lpwstr>582488fe-95cb-4b15-b95a-3df4203577a5</vt:lpwstr>
  </property>
</Properties>
</file>