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/>
  <mc:AlternateContent xmlns:mc="http://schemas.openxmlformats.org/markup-compatibility/2006">
    <mc:Choice Requires="x15">
      <x15ac:absPath xmlns:x15ac="http://schemas.microsoft.com/office/spreadsheetml/2010/11/ac" url="https://turismodetenerife.sharepoint.com/sites/INVESTIGACION/Documentos compartidos/General/Transporte aéreo/ESTADISTICAS ELABORADAS/2021/"/>
    </mc:Choice>
  </mc:AlternateContent>
  <xr:revisionPtr revIDLastSave="2" documentId="8_{B8E4F598-9D14-4404-B2BB-CE18D92E5E39}" xr6:coauthVersionLast="47" xr6:coauthVersionMax="47" xr10:uidLastSave="{AAB6A111-CBEA-4163-BDCE-C2968F0B1FCD}"/>
  <bookViews>
    <workbookView xWindow="-120" yWindow="-120" windowWidth="29040" windowHeight="15840" xr2:uid="{2DB21F95-D7B0-4F46-8500-A1DBD75BE57A}"/>
  </bookViews>
  <sheets>
    <sheet name="noviembre 21" sheetId="1" r:id="rId1"/>
    <sheet name="ac nov21" sheetId="2" r:id="rId2"/>
  </sheets>
  <externalReferences>
    <externalReference r:id="rId3"/>
  </externalReferences>
  <definedNames>
    <definedName name="_xlnm.Print_Area" localSheetId="1">'ac nov21'!$B$2:$U$42,'ac nov21'!$B$44:$U$85,'ac nov21'!$B$91:$N$133</definedName>
    <definedName name="_xlnm.Print_Area" localSheetId="0">'noviembre 21'!$B$2:$U$42,'noviembre 21'!$B$44:$U$85,'noviembre 21'!$B$91:$N$133</definedName>
    <definedName name="españafuerteventura">[1]ACTUALIZACIONES!$V$9:$AI$24</definedName>
    <definedName name="españafuerteventura0">[1]ACTUALIZACIONES!$U$223:$AI$246</definedName>
    <definedName name="españagrancanaria">[1]ACTUALIZACIONES!$V$46:$AI$70</definedName>
    <definedName name="españagrancanaria0">[1]ACTUALIZACIONES!$U$257:$AI$287</definedName>
    <definedName name="españalanzarote">[1]ACTUALIZACIONES!$V$108:$AI$127</definedName>
    <definedName name="españalanzarote0">[1]ACTUALIZACIONES!$U$327:$AI$350</definedName>
    <definedName name="españalapalma">[1]ACTUALIZACIONES!$V$85:$AI$93</definedName>
    <definedName name="españalapalma0">[1]ACTUALIZACIONES!$U$306:$AI$318</definedName>
    <definedName name="españaTFN">[1]ACTUALIZACIONES!$V$138:$AI$158</definedName>
    <definedName name="españaTFN0">[1]ACTUALIZACIONES!$U$356:$AI$388</definedName>
    <definedName name="españaTFS">[1]ACTUALIZACIONES!$V$168:$AI$192</definedName>
    <definedName name="españaTFS0">[1]ACTUALIZACIONES!$U$397:$AI$428</definedName>
    <definedName name="TF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8" i="1" l="1"/>
</calcChain>
</file>

<file path=xl/sharedStrings.xml><?xml version="1.0" encoding="utf-8"?>
<sst xmlns="http://schemas.openxmlformats.org/spreadsheetml/2006/main" count="794" uniqueCount="63">
  <si>
    <t>LLEGADA DE PASAJEROS DESDE AEROPUERTOS NACIONALES Y EXTRANJEROS (Regular + No regular)
Canarias e Islas  (noviembre 2021)</t>
  </si>
  <si>
    <t>AEROPUERTO PROCEDENCIA DEL VUELO</t>
  </si>
  <si>
    <t>GRAN CANARIA</t>
  </si>
  <si>
    <t>FUERTEVENTURA</t>
  </si>
  <si>
    <t>LANZAROTE</t>
  </si>
  <si>
    <t>noviembre 2020</t>
  </si>
  <si>
    <t>noviembre 2021</t>
  </si>
  <si>
    <t>var. interanual</t>
  </si>
  <si>
    <t>dif interanual</t>
  </si>
  <si>
    <t>cuota / Isla</t>
  </si>
  <si>
    <t>cuota / Canarias (2)</t>
  </si>
  <si>
    <t>aerop. Interinsulares</t>
  </si>
  <si>
    <t>aerop. peninsulares</t>
  </si>
  <si>
    <t>Total aerop. españoles</t>
  </si>
  <si>
    <t>Aerop. Peninsulares + aerop. Extranjeros</t>
  </si>
  <si>
    <t>Holanda</t>
  </si>
  <si>
    <t>Bélgica</t>
  </si>
  <si>
    <t>Alemania</t>
  </si>
  <si>
    <t>Francia</t>
  </si>
  <si>
    <t>Reino Unido</t>
  </si>
  <si>
    <t>Irlanda</t>
  </si>
  <si>
    <t>Italia</t>
  </si>
  <si>
    <t>Países Nórdicos</t>
  </si>
  <si>
    <t>-</t>
  </si>
  <si>
    <t>Suecia</t>
  </si>
  <si>
    <t>Noruega</t>
  </si>
  <si>
    <t>Dinamarca</t>
  </si>
  <si>
    <t>Finlandia</t>
  </si>
  <si>
    <t>Suiza</t>
  </si>
  <si>
    <t>Austria</t>
  </si>
  <si>
    <t>Federación Rusa</t>
  </si>
  <si>
    <t>Republica Checa</t>
  </si>
  <si>
    <t>Polonia</t>
  </si>
  <si>
    <t>Portugal</t>
  </si>
  <si>
    <t>Marruecos</t>
  </si>
  <si>
    <t>Luxemburgo</t>
  </si>
  <si>
    <t>Islandia</t>
  </si>
  <si>
    <t>Hungría</t>
  </si>
  <si>
    <t>Venezuela</t>
  </si>
  <si>
    <t>Rumanía</t>
  </si>
  <si>
    <t>Estonia</t>
  </si>
  <si>
    <t>Letonia</t>
  </si>
  <si>
    <t>Lituania</t>
  </si>
  <si>
    <t>Ucrania</t>
  </si>
  <si>
    <t>Israel</t>
  </si>
  <si>
    <t>USA</t>
  </si>
  <si>
    <t>Otros países</t>
  </si>
  <si>
    <t>Total aerop. Extranjeros</t>
  </si>
  <si>
    <t>TOTAL PASAJEROS</t>
  </si>
  <si>
    <t>LLEGADA DE PASAJEROS DESDE AEROPUERTOS NACIONALES Y EXTRANJEROS
(Regular + No regular) Canarias e Islas  (noviembre 2021)</t>
  </si>
  <si>
    <t>TENERIFE</t>
  </si>
  <si>
    <t>LA PALMA</t>
  </si>
  <si>
    <t>TOTAL CANARIAS (1)</t>
  </si>
  <si>
    <t xml:space="preserve">(1) El total Canarias no incluye los datos de los aeropuertos de La Gomera y El Hierro
(2) La cuota se calcula sobre el total Canarias sin incluir los aeropuertos de La Gomera y El Hierro
FUENTE: AENA. ELABORACIÓN: Turismo de Tenerife </t>
  </si>
  <si>
    <t>LLEGADA DE PASAJEROS DESDE AEROPUERTOS NACIONALES Y EXTRANJEROS TFN, TFS Y TOTAL TENERIFE 
 (Regular + No regular) (noviembre 2021)</t>
  </si>
  <si>
    <t>TFN</t>
  </si>
  <si>
    <t>TFS</t>
  </si>
  <si>
    <t xml:space="preserve">FUENTE: AENA. ELABORACIÓN: Turismo de Tenerife </t>
  </si>
  <si>
    <t>LLEGADA DE PASAJEROS DESDE AEROPUERTOS NACIONALES Y EXTRANJEROS (Regular + No regular)
Canarias e Islas  (ac. noviembre 2021)</t>
  </si>
  <si>
    <t>ac. noviembre 2020</t>
  </si>
  <si>
    <t>ac. noviembre 2021</t>
  </si>
  <si>
    <t>LLEGADA DE PASAJEROS DESDE AEROPUERTOS NACIONALES Y EXTRANJEROS
(Regular + No regular) Canarias e Islas  (ac. noviembre 2021)</t>
  </si>
  <si>
    <t>LLEGADA DE PASAJEROS DESDE AEROPUERTOS NACIONALES Y EXTRANJEROS TFN, TFS Y TOTAL TENERIFE 
 (Regular + No regular) (ac. noviembre 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</si>
</sst>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_)"/>
    <numFmt numFmtId="165" formatCode="0.0%"/>
    <numFmt numFmtId="166" formatCode="#,##0.0"/>
  </numFmts>
  <fonts count="13" x14ac:knownFonts="1">
    <font>
      <sz val="10"/>
      <name val="Arial"/>
    </font>
    <font>
      <sz val="10"/>
      <name val="Arial"/>
      <family val="2"/>
    </font>
    <font>
      <b/>
      <sz val="14"/>
      <color theme="0" tint="-0.499984740745262"/>
      <name val="Calibri"/>
      <family val="2"/>
      <scheme val="minor"/>
    </font>
    <font>
      <b/>
      <sz val="10"/>
      <color theme="1" tint="0.34998626667073579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  <font>
      <sz val="10"/>
      <color theme="1" tint="0.34998626667073579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b/>
      <sz val="11"/>
      <color theme="9"/>
      <name val="Calibri"/>
      <family val="2"/>
      <scheme val="minor"/>
    </font>
    <font>
      <b/>
      <sz val="11"/>
      <color theme="9" tint="-0.249977111117893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0"/>
      <color theme="1" tint="0.3499862666707357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8F8F8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medium">
        <color theme="9"/>
      </bottom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 style="medium">
        <color theme="0" tint="-0.34998626667073579"/>
      </top>
      <bottom style="thin">
        <color theme="0"/>
      </bottom>
      <diagonal/>
    </border>
    <border>
      <left/>
      <right/>
      <top style="medium">
        <color theme="0" tint="-0.34998626667073579"/>
      </top>
      <bottom style="thin">
        <color theme="0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 style="thin">
        <color theme="0"/>
      </bottom>
      <diagonal/>
    </border>
    <border>
      <left style="medium">
        <color theme="0" tint="-0.34998626667073579"/>
      </left>
      <right/>
      <top style="medium">
        <color theme="0" tint="-0.34998626667073579"/>
      </top>
      <bottom/>
      <diagonal/>
    </border>
    <border>
      <left style="medium">
        <color theme="0" tint="-0.34998626667073579"/>
      </left>
      <right/>
      <top/>
      <bottom/>
      <diagonal/>
    </border>
    <border>
      <left/>
      <right style="medium">
        <color theme="0" tint="-0.34998626667073579"/>
      </right>
      <top/>
      <bottom/>
      <diagonal/>
    </border>
    <border>
      <left style="medium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  <border>
      <left style="medium">
        <color theme="0" tint="-0.34998626667073579"/>
      </left>
      <right/>
      <top style="thin">
        <color theme="0" tint="-0.34998626667073579"/>
      </top>
      <bottom/>
      <diagonal/>
    </border>
    <border>
      <left/>
      <right style="medium">
        <color theme="0" tint="-0.34998626667073579"/>
      </right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medium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/>
      <right style="medium">
        <color theme="0" tint="-0.34998626667073579"/>
      </right>
      <top/>
      <bottom style="thin">
        <color theme="0" tint="-0.34998626667073579"/>
      </bottom>
      <diagonal/>
    </border>
  </borders>
  <cellStyleXfs count="5">
    <xf numFmtId="3" fontId="0" fillId="0" borderId="0">
      <alignment vertical="center"/>
    </xf>
    <xf numFmtId="9" fontId="1" fillId="0" borderId="0" applyFont="0" applyFill="0" applyBorder="0" applyAlignment="0" applyProtection="0"/>
    <xf numFmtId="3" fontId="1" fillId="0" borderId="0">
      <alignment vertical="center"/>
    </xf>
    <xf numFmtId="9" fontId="1" fillId="0" borderId="0" applyFont="0" applyFill="0" applyBorder="0" applyAlignment="0" applyProtection="0"/>
    <xf numFmtId="0" fontId="1" fillId="0" borderId="0"/>
  </cellStyleXfs>
  <cellXfs count="107">
    <xf numFmtId="3" fontId="0" fillId="0" borderId="0" xfId="0">
      <alignment vertical="center"/>
    </xf>
    <xf numFmtId="3" fontId="2" fillId="0" borderId="1" xfId="2" applyFont="1" applyBorder="1" applyAlignment="1">
      <alignment horizontal="left" vertical="center" wrapText="1"/>
    </xf>
    <xf numFmtId="3" fontId="2" fillId="0" borderId="0" xfId="2" applyFont="1" applyAlignment="1">
      <alignment horizontal="center" vertical="center" wrapText="1"/>
    </xf>
    <xf numFmtId="1" fontId="3" fillId="2" borderId="2" xfId="2" applyNumberFormat="1" applyFont="1" applyFill="1" applyBorder="1" applyAlignment="1">
      <alignment horizontal="center" vertical="center" wrapText="1"/>
    </xf>
    <xf numFmtId="1" fontId="3" fillId="2" borderId="3" xfId="2" applyNumberFormat="1" applyFont="1" applyFill="1" applyBorder="1" applyAlignment="1">
      <alignment horizontal="center" vertical="center" wrapText="1"/>
    </xf>
    <xf numFmtId="1" fontId="3" fillId="2" borderId="4" xfId="2" applyNumberFormat="1" applyFont="1" applyFill="1" applyBorder="1" applyAlignment="1">
      <alignment horizontal="center" vertical="center" wrapText="1"/>
    </xf>
    <xf numFmtId="1" fontId="3" fillId="2" borderId="5" xfId="2" applyNumberFormat="1" applyFont="1" applyFill="1" applyBorder="1" applyAlignment="1">
      <alignment horizontal="center" vertical="center" wrapText="1"/>
    </xf>
    <xf numFmtId="1" fontId="3" fillId="3" borderId="3" xfId="2" applyNumberFormat="1" applyFont="1" applyFill="1" applyBorder="1" applyAlignment="1">
      <alignment horizontal="center" vertical="center" wrapText="1"/>
    </xf>
    <xf numFmtId="1" fontId="3" fillId="3" borderId="4" xfId="2" applyNumberFormat="1" applyFont="1" applyFill="1" applyBorder="1" applyAlignment="1">
      <alignment horizontal="center" vertical="center" wrapText="1"/>
    </xf>
    <xf numFmtId="1" fontId="3" fillId="3" borderId="5" xfId="2" applyNumberFormat="1" applyFont="1" applyFill="1" applyBorder="1" applyAlignment="1">
      <alignment horizontal="center" vertical="center" wrapText="1"/>
    </xf>
    <xf numFmtId="1" fontId="3" fillId="2" borderId="6" xfId="2" applyNumberFormat="1" applyFont="1" applyFill="1" applyBorder="1" applyAlignment="1">
      <alignment horizontal="left" vertical="center" wrapText="1"/>
    </xf>
    <xf numFmtId="1" fontId="3" fillId="2" borderId="0" xfId="2" applyNumberFormat="1" applyFont="1" applyFill="1" applyAlignment="1">
      <alignment horizontal="center" vertical="center" wrapText="1"/>
    </xf>
    <xf numFmtId="49" fontId="3" fillId="2" borderId="7" xfId="2" applyNumberFormat="1" applyFont="1" applyFill="1" applyBorder="1" applyAlignment="1">
      <alignment horizontal="center" vertical="center" wrapText="1"/>
    </xf>
    <xf numFmtId="49" fontId="3" fillId="2" borderId="0" xfId="2" applyNumberFormat="1" applyFont="1" applyFill="1" applyAlignment="1">
      <alignment horizontal="center" vertical="center" wrapText="1"/>
    </xf>
    <xf numFmtId="49" fontId="4" fillId="2" borderId="0" xfId="0" applyNumberFormat="1" applyFont="1" applyFill="1" applyAlignment="1" applyProtection="1">
      <alignment horizontal="center" vertical="center" wrapText="1"/>
      <protection hidden="1"/>
    </xf>
    <xf numFmtId="49" fontId="3" fillId="2" borderId="0" xfId="0" applyNumberFormat="1" applyFont="1" applyFill="1" applyAlignment="1" applyProtection="1">
      <alignment horizontal="center" vertical="center" wrapText="1"/>
      <protection hidden="1"/>
    </xf>
    <xf numFmtId="49" fontId="3" fillId="2" borderId="8" xfId="0" applyNumberFormat="1" applyFont="1" applyFill="1" applyBorder="1" applyAlignment="1" applyProtection="1">
      <alignment horizontal="center" vertical="center" wrapText="1"/>
      <protection hidden="1"/>
    </xf>
    <xf numFmtId="49" fontId="3" fillId="3" borderId="7" xfId="2" applyNumberFormat="1" applyFont="1" applyFill="1" applyBorder="1" applyAlignment="1">
      <alignment horizontal="center" vertical="center" wrapText="1"/>
    </xf>
    <xf numFmtId="49" fontId="3" fillId="3" borderId="0" xfId="2" applyNumberFormat="1" applyFont="1" applyFill="1" applyAlignment="1">
      <alignment horizontal="center" vertical="center" wrapText="1"/>
    </xf>
    <xf numFmtId="49" fontId="4" fillId="3" borderId="0" xfId="0" applyNumberFormat="1" applyFont="1" applyFill="1" applyAlignment="1" applyProtection="1">
      <alignment horizontal="center" vertical="center" wrapText="1"/>
      <protection hidden="1"/>
    </xf>
    <xf numFmtId="49" fontId="3" fillId="3" borderId="0" xfId="0" applyNumberFormat="1" applyFont="1" applyFill="1" applyAlignment="1" applyProtection="1">
      <alignment horizontal="center" vertical="center" wrapText="1"/>
      <protection hidden="1"/>
    </xf>
    <xf numFmtId="49" fontId="3" fillId="3" borderId="8" xfId="0" applyNumberFormat="1" applyFont="1" applyFill="1" applyBorder="1" applyAlignment="1" applyProtection="1">
      <alignment horizontal="center" vertical="center" wrapText="1"/>
      <protection hidden="1"/>
    </xf>
    <xf numFmtId="3" fontId="4" fillId="2" borderId="0" xfId="0" applyFont="1" applyFill="1" applyAlignment="1" applyProtection="1">
      <alignment horizontal="center" vertical="center" wrapText="1"/>
      <protection hidden="1"/>
    </xf>
    <xf numFmtId="3" fontId="3" fillId="2" borderId="0" xfId="0" applyFont="1" applyFill="1" applyAlignment="1" applyProtection="1">
      <alignment horizontal="center" vertical="center" wrapText="1"/>
      <protection hidden="1"/>
    </xf>
    <xf numFmtId="3" fontId="3" fillId="2" borderId="8" xfId="0" applyFont="1" applyFill="1" applyBorder="1" applyAlignment="1" applyProtection="1">
      <alignment horizontal="center" vertical="center" wrapText="1"/>
      <protection hidden="1"/>
    </xf>
    <xf numFmtId="1" fontId="3" fillId="2" borderId="9" xfId="2" applyNumberFormat="1" applyFont="1" applyFill="1" applyBorder="1" applyAlignment="1">
      <alignment horizontal="left" vertical="center" wrapText="1"/>
    </xf>
    <xf numFmtId="3" fontId="5" fillId="0" borderId="10" xfId="0" applyFont="1" applyBorder="1" applyAlignment="1">
      <alignment horizontal="center" vertical="center"/>
    </xf>
    <xf numFmtId="164" fontId="5" fillId="0" borderId="11" xfId="0" applyNumberFormat="1" applyFont="1" applyBorder="1" applyAlignment="1" applyProtection="1">
      <alignment horizontal="right" vertical="center"/>
      <protection hidden="1"/>
    </xf>
    <xf numFmtId="164" fontId="5" fillId="0" borderId="10" xfId="0" applyNumberFormat="1" applyFont="1" applyBorder="1" applyAlignment="1" applyProtection="1">
      <alignment horizontal="right" vertical="center"/>
      <protection hidden="1"/>
    </xf>
    <xf numFmtId="165" fontId="4" fillId="0" borderId="10" xfId="3" applyNumberFormat="1" applyFont="1" applyBorder="1" applyAlignment="1">
      <alignment horizontal="right" vertical="center" wrapText="1"/>
    </xf>
    <xf numFmtId="165" fontId="5" fillId="0" borderId="10" xfId="3" applyNumberFormat="1" applyFont="1" applyBorder="1" applyAlignment="1">
      <alignment horizontal="right" vertical="center" wrapText="1"/>
    </xf>
    <xf numFmtId="165" fontId="5" fillId="0" borderId="12" xfId="3" applyNumberFormat="1" applyFont="1" applyBorder="1" applyAlignment="1">
      <alignment horizontal="right" vertical="center" wrapText="1"/>
    </xf>
    <xf numFmtId="3" fontId="5" fillId="0" borderId="0" xfId="0" applyFont="1" applyAlignment="1">
      <alignment horizontal="center" vertical="center"/>
    </xf>
    <xf numFmtId="164" fontId="5" fillId="0" borderId="7" xfId="0" applyNumberFormat="1" applyFont="1" applyBorder="1" applyAlignment="1" applyProtection="1">
      <alignment horizontal="right" vertical="center"/>
      <protection hidden="1"/>
    </xf>
    <xf numFmtId="164" fontId="5" fillId="0" borderId="0" xfId="0" applyNumberFormat="1" applyFont="1" applyAlignment="1" applyProtection="1">
      <alignment horizontal="right" vertical="center"/>
      <protection hidden="1"/>
    </xf>
    <xf numFmtId="165" fontId="4" fillId="0" borderId="0" xfId="3" applyNumberFormat="1" applyFont="1" applyAlignment="1">
      <alignment horizontal="right" vertical="center" wrapText="1"/>
    </xf>
    <xf numFmtId="165" fontId="5" fillId="0" borderId="0" xfId="3" applyNumberFormat="1" applyFont="1" applyAlignment="1">
      <alignment horizontal="right" vertical="center" wrapText="1"/>
    </xf>
    <xf numFmtId="165" fontId="5" fillId="0" borderId="8" xfId="3" applyNumberFormat="1" applyFont="1" applyBorder="1" applyAlignment="1">
      <alignment horizontal="right" vertical="center" wrapText="1"/>
    </xf>
    <xf numFmtId="3" fontId="6" fillId="0" borderId="13" xfId="0" applyFont="1" applyBorder="1" applyAlignment="1">
      <alignment vertical="center" wrapText="1"/>
    </xf>
    <xf numFmtId="164" fontId="6" fillId="0" borderId="14" xfId="0" applyNumberFormat="1" applyFont="1" applyBorder="1" applyAlignment="1" applyProtection="1">
      <alignment horizontal="right" vertical="center"/>
      <protection hidden="1"/>
    </xf>
    <xf numFmtId="164" fontId="6" fillId="0" borderId="13" xfId="0" applyNumberFormat="1" applyFont="1" applyBorder="1" applyAlignment="1" applyProtection="1">
      <alignment horizontal="right" vertical="center"/>
      <protection hidden="1"/>
    </xf>
    <xf numFmtId="165" fontId="7" fillId="0" borderId="13" xfId="3" applyNumberFormat="1" applyFont="1" applyBorder="1" applyAlignment="1">
      <alignment horizontal="right" vertical="center" wrapText="1"/>
    </xf>
    <xf numFmtId="165" fontId="6" fillId="0" borderId="13" xfId="3" applyNumberFormat="1" applyFont="1" applyBorder="1" applyAlignment="1">
      <alignment horizontal="right" vertical="center" wrapText="1"/>
    </xf>
    <xf numFmtId="165" fontId="6" fillId="0" borderId="15" xfId="3" applyNumberFormat="1" applyFont="1" applyBorder="1" applyAlignment="1">
      <alignment horizontal="right" vertical="center" wrapText="1"/>
    </xf>
    <xf numFmtId="3" fontId="8" fillId="4" borderId="13" xfId="0" applyFont="1" applyFill="1" applyBorder="1" applyAlignment="1">
      <alignment vertical="center" wrapText="1"/>
    </xf>
    <xf numFmtId="164" fontId="8" fillId="4" borderId="14" xfId="0" applyNumberFormat="1" applyFont="1" applyFill="1" applyBorder="1" applyAlignment="1" applyProtection="1">
      <alignment horizontal="right" vertical="center"/>
      <protection hidden="1"/>
    </xf>
    <xf numFmtId="164" fontId="8" fillId="4" borderId="13" xfId="0" applyNumberFormat="1" applyFont="1" applyFill="1" applyBorder="1" applyAlignment="1" applyProtection="1">
      <alignment horizontal="right" vertical="center"/>
      <protection hidden="1"/>
    </xf>
    <xf numFmtId="165" fontId="9" fillId="4" borderId="13" xfId="3" applyNumberFormat="1" applyFont="1" applyFill="1" applyBorder="1" applyAlignment="1">
      <alignment horizontal="right" vertical="center" wrapText="1"/>
    </xf>
    <xf numFmtId="165" fontId="8" fillId="4" borderId="13" xfId="3" applyNumberFormat="1" applyFont="1" applyFill="1" applyBorder="1" applyAlignment="1">
      <alignment horizontal="right" vertical="center" wrapText="1"/>
    </xf>
    <xf numFmtId="165" fontId="8" fillId="4" borderId="15" xfId="3" applyNumberFormat="1" applyFont="1" applyFill="1" applyBorder="1" applyAlignment="1">
      <alignment horizontal="right" vertical="center" wrapText="1"/>
    </xf>
    <xf numFmtId="3" fontId="5" fillId="0" borderId="0" xfId="0" applyFont="1" applyAlignment="1">
      <alignment vertical="center" wrapText="1"/>
    </xf>
    <xf numFmtId="165" fontId="3" fillId="0" borderId="0" xfId="3" applyNumberFormat="1" applyFont="1" applyAlignment="1">
      <alignment horizontal="right" vertical="center" wrapText="1"/>
    </xf>
    <xf numFmtId="164" fontId="5" fillId="2" borderId="7" xfId="0" applyNumberFormat="1" applyFont="1" applyFill="1" applyBorder="1" applyAlignment="1" applyProtection="1">
      <alignment horizontal="right" vertical="center"/>
      <protection hidden="1"/>
    </xf>
    <xf numFmtId="164" fontId="5" fillId="2" borderId="0" xfId="0" applyNumberFormat="1" applyFont="1" applyFill="1" applyAlignment="1" applyProtection="1">
      <alignment horizontal="right" vertical="center"/>
      <protection hidden="1"/>
    </xf>
    <xf numFmtId="165" fontId="4" fillId="2" borderId="0" xfId="3" applyNumberFormat="1" applyFont="1" applyFill="1" applyAlignment="1">
      <alignment horizontal="right" vertical="center" wrapText="1"/>
    </xf>
    <xf numFmtId="165" fontId="5" fillId="2" borderId="0" xfId="3" applyNumberFormat="1" applyFont="1" applyFill="1" applyAlignment="1">
      <alignment horizontal="right" vertical="center" wrapText="1"/>
    </xf>
    <xf numFmtId="3" fontId="5" fillId="4" borderId="0" xfId="0" applyFont="1" applyFill="1" applyAlignment="1">
      <alignment vertical="center" wrapText="1"/>
    </xf>
    <xf numFmtId="164" fontId="5" fillId="4" borderId="7" xfId="0" applyNumberFormat="1" applyFont="1" applyFill="1" applyBorder="1" applyAlignment="1" applyProtection="1">
      <alignment horizontal="right" vertical="center"/>
      <protection hidden="1"/>
    </xf>
    <xf numFmtId="164" fontId="5" fillId="4" borderId="0" xfId="0" applyNumberFormat="1" applyFont="1" applyFill="1" applyAlignment="1" applyProtection="1">
      <alignment horizontal="right" vertical="center"/>
      <protection hidden="1"/>
    </xf>
    <xf numFmtId="165" fontId="3" fillId="4" borderId="0" xfId="3" applyNumberFormat="1" applyFont="1" applyFill="1" applyAlignment="1">
      <alignment horizontal="right" vertical="center" wrapText="1"/>
    </xf>
    <xf numFmtId="165" fontId="5" fillId="4" borderId="0" xfId="3" applyNumberFormat="1" applyFont="1" applyFill="1" applyAlignment="1">
      <alignment horizontal="right" vertical="center" wrapText="1"/>
    </xf>
    <xf numFmtId="165" fontId="5" fillId="4" borderId="8" xfId="3" applyNumberFormat="1" applyFont="1" applyFill="1" applyBorder="1" applyAlignment="1">
      <alignment horizontal="right" vertical="center" wrapText="1"/>
    </xf>
    <xf numFmtId="165" fontId="4" fillId="4" borderId="0" xfId="3" applyNumberFormat="1" applyFont="1" applyFill="1" applyAlignment="1">
      <alignment horizontal="right" vertical="center" wrapText="1"/>
    </xf>
    <xf numFmtId="3" fontId="0" fillId="0" borderId="0" xfId="0" applyAlignment="1">
      <alignment horizontal="left" vertical="center"/>
    </xf>
    <xf numFmtId="3" fontId="5" fillId="0" borderId="0" xfId="0" applyFont="1" applyAlignment="1">
      <alignment horizontal="right" vertical="center" wrapText="1"/>
    </xf>
    <xf numFmtId="3" fontId="5" fillId="4" borderId="0" xfId="0" applyFont="1" applyFill="1" applyAlignment="1">
      <alignment horizontal="right" vertical="center" wrapText="1"/>
    </xf>
    <xf numFmtId="164" fontId="6" fillId="0" borderId="14" xfId="0" applyNumberFormat="1" applyFont="1" applyBorder="1" applyAlignment="1" applyProtection="1">
      <alignment horizontal="right" vertical="center" wrapText="1"/>
      <protection hidden="1"/>
    </xf>
    <xf numFmtId="164" fontId="6" fillId="0" borderId="13" xfId="0" applyNumberFormat="1" applyFont="1" applyBorder="1" applyAlignment="1" applyProtection="1">
      <alignment horizontal="right" vertical="center" wrapText="1"/>
      <protection hidden="1"/>
    </xf>
    <xf numFmtId="3" fontId="10" fillId="0" borderId="13" xfId="0" applyFont="1" applyBorder="1" applyAlignment="1">
      <alignment vertical="center" wrapText="1"/>
    </xf>
    <xf numFmtId="164" fontId="10" fillId="0" borderId="14" xfId="0" applyNumberFormat="1" applyFont="1" applyBorder="1" applyAlignment="1" applyProtection="1">
      <alignment horizontal="right" vertical="center"/>
      <protection hidden="1"/>
    </xf>
    <xf numFmtId="164" fontId="10" fillId="0" borderId="13" xfId="0" applyNumberFormat="1" applyFont="1" applyBorder="1" applyAlignment="1" applyProtection="1">
      <alignment horizontal="right" vertical="center"/>
      <protection hidden="1"/>
    </xf>
    <xf numFmtId="165" fontId="10" fillId="0" borderId="13" xfId="3" applyNumberFormat="1" applyFont="1" applyBorder="1" applyAlignment="1">
      <alignment horizontal="right" vertical="center" wrapText="1"/>
    </xf>
    <xf numFmtId="165" fontId="10" fillId="0" borderId="15" xfId="3" applyNumberFormat="1" applyFont="1" applyBorder="1" applyAlignment="1">
      <alignment horizontal="right" vertical="center" wrapText="1"/>
    </xf>
    <xf numFmtId="3" fontId="2" fillId="3" borderId="0" xfId="2" applyFont="1" applyFill="1" applyAlignment="1">
      <alignment horizontal="center" vertical="center" wrapText="1"/>
    </xf>
    <xf numFmtId="3" fontId="2" fillId="0" borderId="1" xfId="2" applyFont="1" applyBorder="1" applyAlignment="1">
      <alignment horizontal="left" vertical="center" wrapText="1"/>
    </xf>
    <xf numFmtId="1" fontId="3" fillId="2" borderId="16" xfId="2" applyNumberFormat="1" applyFont="1" applyFill="1" applyBorder="1" applyAlignment="1">
      <alignment horizontal="left" vertical="center" wrapText="1"/>
    </xf>
    <xf numFmtId="1" fontId="3" fillId="2" borderId="17" xfId="2" applyNumberFormat="1" applyFont="1" applyFill="1" applyBorder="1" applyAlignment="1">
      <alignment horizontal="left" vertical="center" wrapText="1"/>
    </xf>
    <xf numFmtId="165" fontId="5" fillId="2" borderId="8" xfId="3" applyNumberFormat="1" applyFont="1" applyFill="1" applyBorder="1" applyAlignment="1">
      <alignment horizontal="right" vertical="center" wrapText="1"/>
    </xf>
    <xf numFmtId="165" fontId="11" fillId="0" borderId="13" xfId="3" applyNumberFormat="1" applyFont="1" applyBorder="1" applyAlignment="1">
      <alignment horizontal="right" vertical="center" wrapText="1"/>
    </xf>
    <xf numFmtId="3" fontId="10" fillId="0" borderId="0" xfId="0" applyFont="1" applyAlignment="1">
      <alignment vertical="center" wrapText="1"/>
    </xf>
    <xf numFmtId="164" fontId="10" fillId="0" borderId="0" xfId="0" applyNumberFormat="1" applyFont="1" applyProtection="1">
      <alignment vertical="center"/>
      <protection hidden="1"/>
    </xf>
    <xf numFmtId="165" fontId="10" fillId="0" borderId="0" xfId="3" applyNumberFormat="1" applyFont="1" applyAlignment="1">
      <alignment vertical="center" wrapText="1"/>
    </xf>
    <xf numFmtId="0" fontId="5" fillId="2" borderId="10" xfId="4" applyFont="1" applyFill="1" applyBorder="1" applyAlignment="1">
      <alignment horizontal="left" vertical="center" wrapText="1"/>
    </xf>
    <xf numFmtId="0" fontId="5" fillId="2" borderId="10" xfId="4" applyFont="1" applyFill="1" applyBorder="1" applyAlignment="1">
      <alignment vertical="center" wrapText="1"/>
    </xf>
    <xf numFmtId="3" fontId="12" fillId="0" borderId="0" xfId="0" applyFont="1">
      <alignment vertical="center"/>
    </xf>
    <xf numFmtId="164" fontId="6" fillId="0" borderId="0" xfId="0" applyNumberFormat="1" applyFont="1" applyAlignment="1" applyProtection="1">
      <alignment horizontal="right" vertical="center" wrapText="1"/>
      <protection hidden="1"/>
    </xf>
    <xf numFmtId="165" fontId="12" fillId="0" borderId="0" xfId="1" applyNumberFormat="1" applyFont="1" applyBorder="1" applyAlignment="1">
      <alignment vertical="center"/>
    </xf>
    <xf numFmtId="166" fontId="12" fillId="0" borderId="0" xfId="0" applyNumberFormat="1" applyFont="1">
      <alignment vertical="center"/>
    </xf>
    <xf numFmtId="3" fontId="2" fillId="0" borderId="0" xfId="2" applyFont="1" applyAlignment="1">
      <alignment horizontal="left" vertical="center" wrapText="1"/>
    </xf>
    <xf numFmtId="1" fontId="3" fillId="2" borderId="4" xfId="2" applyNumberFormat="1" applyFont="1" applyFill="1" applyBorder="1" applyAlignment="1">
      <alignment horizontal="center" vertical="center" wrapText="1"/>
    </xf>
    <xf numFmtId="49" fontId="3" fillId="3" borderId="6" xfId="2" applyNumberFormat="1" applyFont="1" applyFill="1" applyBorder="1" applyAlignment="1">
      <alignment horizontal="center" vertical="center" wrapText="1"/>
    </xf>
    <xf numFmtId="49" fontId="3" fillId="3" borderId="2" xfId="2" applyNumberFormat="1" applyFont="1" applyFill="1" applyBorder="1" applyAlignment="1">
      <alignment horizontal="center" vertical="center" wrapText="1"/>
    </xf>
    <xf numFmtId="164" fontId="5" fillId="0" borderId="11" xfId="0" applyNumberFormat="1" applyFont="1" applyBorder="1" applyProtection="1">
      <alignment vertical="center"/>
      <protection hidden="1"/>
    </xf>
    <xf numFmtId="164" fontId="5" fillId="0" borderId="10" xfId="0" applyNumberFormat="1" applyFont="1" applyBorder="1" applyProtection="1">
      <alignment vertical="center"/>
      <protection hidden="1"/>
    </xf>
    <xf numFmtId="164" fontId="5" fillId="0" borderId="7" xfId="0" applyNumberFormat="1" applyFont="1" applyBorder="1" applyProtection="1">
      <alignment vertical="center"/>
      <protection hidden="1"/>
    </xf>
    <xf numFmtId="164" fontId="5" fillId="0" borderId="0" xfId="0" applyNumberFormat="1" applyFont="1" applyProtection="1">
      <alignment vertical="center"/>
      <protection hidden="1"/>
    </xf>
    <xf numFmtId="164" fontId="6" fillId="0" borderId="14" xfId="0" applyNumberFormat="1" applyFont="1" applyBorder="1" applyProtection="1">
      <alignment vertical="center"/>
      <protection hidden="1"/>
    </xf>
    <xf numFmtId="164" fontId="6" fillId="0" borderId="13" xfId="0" applyNumberFormat="1" applyFont="1" applyBorder="1" applyProtection="1">
      <alignment vertical="center"/>
      <protection hidden="1"/>
    </xf>
    <xf numFmtId="164" fontId="8" fillId="4" borderId="14" xfId="0" applyNumberFormat="1" applyFont="1" applyFill="1" applyBorder="1" applyProtection="1">
      <alignment vertical="center"/>
      <protection hidden="1"/>
    </xf>
    <xf numFmtId="164" fontId="8" fillId="4" borderId="13" xfId="0" applyNumberFormat="1" applyFont="1" applyFill="1" applyBorder="1" applyProtection="1">
      <alignment vertical="center"/>
      <protection hidden="1"/>
    </xf>
    <xf numFmtId="164" fontId="6" fillId="0" borderId="14" xfId="0" applyNumberFormat="1" applyFont="1" applyBorder="1" applyAlignment="1" applyProtection="1">
      <alignment vertical="center" wrapText="1"/>
      <protection hidden="1"/>
    </xf>
    <xf numFmtId="164" fontId="6" fillId="0" borderId="13" xfId="0" applyNumberFormat="1" applyFont="1" applyBorder="1" applyAlignment="1" applyProtection="1">
      <alignment vertical="center" wrapText="1"/>
      <protection hidden="1"/>
    </xf>
    <xf numFmtId="164" fontId="10" fillId="0" borderId="14" xfId="0" applyNumberFormat="1" applyFont="1" applyBorder="1" applyProtection="1">
      <alignment vertical="center"/>
      <protection hidden="1"/>
    </xf>
    <xf numFmtId="164" fontId="10" fillId="0" borderId="13" xfId="0" applyNumberFormat="1" applyFont="1" applyBorder="1" applyProtection="1">
      <alignment vertical="center"/>
      <protection hidden="1"/>
    </xf>
    <xf numFmtId="0" fontId="5" fillId="2" borderId="10" xfId="4" applyFont="1" applyFill="1" applyBorder="1" applyAlignment="1">
      <alignment horizontal="left" vertical="center" wrapText="1"/>
    </xf>
    <xf numFmtId="165" fontId="0" fillId="0" borderId="0" xfId="1" applyNumberFormat="1" applyFont="1" applyAlignment="1">
      <alignment vertical="center"/>
    </xf>
    <xf numFmtId="166" fontId="0" fillId="0" borderId="0" xfId="0" applyNumberFormat="1">
      <alignment vertical="center"/>
    </xf>
  </cellXfs>
  <cellStyles count="5">
    <cellStyle name="Normal" xfId="0" builtinId="0"/>
    <cellStyle name="Normal_CANARIAS E ISLAS 2004" xfId="4" xr:uid="{7525FEB7-9C9B-48BE-A6D1-9C3C19D833AA}"/>
    <cellStyle name="Normal_Datos para el Boletín resumen 2004" xfId="2" xr:uid="{BF83861C-FF35-4416-B193-C659F28F6CCC}"/>
    <cellStyle name="Porcentaje" xfId="1" builtinId="5"/>
    <cellStyle name="Porcentual_Series anuales Estadísticas de Turismo" xfId="3" xr:uid="{5C9F58E8-B47E-43A8-A1B9-4AFC65ABDDA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246530</xdr:colOff>
      <xdr:row>0</xdr:row>
      <xdr:rowOff>22411</xdr:rowOff>
    </xdr:from>
    <xdr:to>
      <xdr:col>21</xdr:col>
      <xdr:colOff>5802</xdr:colOff>
      <xdr:row>1</xdr:row>
      <xdr:rowOff>368613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7226205-EF27-47A6-951A-1630E1A9B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3305" y="22411"/>
          <a:ext cx="1959547" cy="5367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246530</xdr:colOff>
      <xdr:row>0</xdr:row>
      <xdr:rowOff>22411</xdr:rowOff>
    </xdr:from>
    <xdr:to>
      <xdr:col>21</xdr:col>
      <xdr:colOff>5802</xdr:colOff>
      <xdr:row>1</xdr:row>
      <xdr:rowOff>368613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E4B694D-6709-4A06-B5DA-1850C826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53305" y="22411"/>
          <a:ext cx="1959547" cy="53670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ajeros%20Canarias%20e%20islas%20por%20mercados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upaciones"/>
      <sheetName val="I cuatrimestre 2020 (2)"/>
      <sheetName val="dinamica graficos mes"/>
      <sheetName val="Tabla dinamica islas ext"/>
      <sheetName val="dinamica graficos acumulado"/>
      <sheetName val="ACTUALIZACIONES"/>
      <sheetName val="Hoja4"/>
      <sheetName val="Tabla pasajeros mes"/>
      <sheetName val="Tabla dinamica islas ext invier"/>
      <sheetName val="Tabla pasajeros inv"/>
      <sheetName val="Gráfica"/>
      <sheetName val="Gráfica (inv)"/>
      <sheetName val="noviembre 21"/>
      <sheetName val="ac nov21"/>
      <sheetName val="septiembre 2021"/>
      <sheetName val="ac sept 2021"/>
      <sheetName val="agosto2021"/>
      <sheetName val="acumulado agosto 2021"/>
      <sheetName val="mayo 2021"/>
      <sheetName val="ac mayo 2021"/>
      <sheetName val="febrero 2021"/>
      <sheetName val="acum feb 2021"/>
      <sheetName val="comparativo agosto  sept 20"/>
      <sheetName val="dic y año 20"/>
      <sheetName val="diciembre 2020"/>
      <sheetName val="año 2020"/>
      <sheetName val="noviembre 2020"/>
      <sheetName val="acum nov 2020"/>
      <sheetName val="tabla setp y acum tfe"/>
      <sheetName val="sept 2020"/>
      <sheetName val="Acum sept 2020"/>
      <sheetName val="agosto 2020"/>
      <sheetName val="acum agosto 2020"/>
      <sheetName val="julio 2020"/>
      <sheetName val="acumulado julio 2020"/>
      <sheetName val="junio 2020"/>
      <sheetName val="I semestre 2020"/>
      <sheetName val="Mayo 2020"/>
      <sheetName val="Acum mayo 2020"/>
      <sheetName val="abril 2020"/>
      <sheetName val="I cuatrimestre 2020"/>
      <sheetName val="marzo 2020"/>
      <sheetName val="I trimestre 2020"/>
      <sheetName val="ac febrero 2020"/>
      <sheetName val="febrero 2020"/>
      <sheetName val="enero 2020"/>
      <sheetName val="enero 2019"/>
      <sheetName val="febrero 2019"/>
      <sheetName val="ac feb 2019"/>
      <sheetName val="marzo 2019"/>
      <sheetName val="I trimestre 2019"/>
      <sheetName val="Tabla pasajeros inv 1819"/>
      <sheetName val="I cuatrimestre 2019"/>
      <sheetName val="abril 2019"/>
      <sheetName val="Mayo 2019"/>
      <sheetName val="acumulado Mayo"/>
      <sheetName val="junio 2019"/>
      <sheetName val="julio 2019"/>
      <sheetName val="acum julio"/>
      <sheetName val="agosto"/>
      <sheetName val="acum agosto 2019"/>
      <sheetName val="septiembre 2019"/>
      <sheetName val="acumu septiembre 2019"/>
      <sheetName val="verano 2019"/>
      <sheetName val="Octubre 2019"/>
      <sheetName val="Acum octubre 2019"/>
      <sheetName val="noviembre 2019"/>
      <sheetName val="acum nov 2019"/>
      <sheetName val="diciembre 2019"/>
      <sheetName val="año 2019"/>
    </sheetNames>
    <sheetDataSet>
      <sheetData sheetId="0"/>
      <sheetData sheetId="1"/>
      <sheetData sheetId="2"/>
      <sheetData sheetId="3"/>
      <sheetData sheetId="4"/>
      <sheetData sheetId="5">
        <row r="9">
          <cell r="V9" t="str">
            <v>Total</v>
          </cell>
          <cell r="W9">
            <v>119379</v>
          </cell>
          <cell r="X9">
            <v>37475</v>
          </cell>
          <cell r="Y9">
            <v>37827</v>
          </cell>
          <cell r="Z9">
            <v>44077</v>
          </cell>
        </row>
        <row r="10">
          <cell r="V10" t="str">
            <v>GRAN CANARIA</v>
          </cell>
          <cell r="W10">
            <v>59319</v>
          </cell>
          <cell r="X10">
            <v>19076</v>
          </cell>
          <cell r="Y10">
            <v>18760</v>
          </cell>
          <cell r="Z10">
            <v>21483</v>
          </cell>
        </row>
        <row r="11">
          <cell r="V11" t="str">
            <v>MADRID /BARAJAS</v>
          </cell>
          <cell r="W11">
            <v>33826</v>
          </cell>
          <cell r="X11">
            <v>10178</v>
          </cell>
          <cell r="Y11">
            <v>10916</v>
          </cell>
          <cell r="Z11">
            <v>12732</v>
          </cell>
        </row>
        <row r="12">
          <cell r="V12" t="str">
            <v>TENERIFE NORTE/ LOS RODEOS</v>
          </cell>
          <cell r="W12">
            <v>16361</v>
          </cell>
          <cell r="X12">
            <v>5041</v>
          </cell>
          <cell r="Y12">
            <v>5259</v>
          </cell>
          <cell r="Z12">
            <v>6061</v>
          </cell>
        </row>
        <row r="13">
          <cell r="V13" t="str">
            <v>LANZAROTE</v>
          </cell>
          <cell r="W13">
            <v>4932</v>
          </cell>
          <cell r="X13">
            <v>1651</v>
          </cell>
          <cell r="Y13">
            <v>1742</v>
          </cell>
          <cell r="Z13">
            <v>1539</v>
          </cell>
        </row>
        <row r="14">
          <cell r="V14" t="str">
            <v>TENERIFE SUR/ REINA SOFIA</v>
          </cell>
          <cell r="W14">
            <v>1669</v>
          </cell>
          <cell r="X14">
            <v>458</v>
          </cell>
          <cell r="Y14">
            <v>305</v>
          </cell>
          <cell r="Z14">
            <v>906</v>
          </cell>
        </row>
        <row r="15">
          <cell r="V15" t="str">
            <v>SANTIAGO DE COMPOSTELA</v>
          </cell>
          <cell r="W15">
            <v>1655</v>
          </cell>
          <cell r="X15">
            <v>745</v>
          </cell>
          <cell r="Y15">
            <v>336</v>
          </cell>
          <cell r="Z15">
            <v>574</v>
          </cell>
        </row>
        <row r="16">
          <cell r="V16" t="str">
            <v>BILBAO</v>
          </cell>
          <cell r="W16">
            <v>980</v>
          </cell>
          <cell r="X16">
            <v>118</v>
          </cell>
          <cell r="Y16">
            <v>402</v>
          </cell>
          <cell r="Z16">
            <v>460</v>
          </cell>
        </row>
        <row r="17">
          <cell r="V17" t="str">
            <v>FUERTEVENTURA</v>
          </cell>
          <cell r="W17">
            <v>183</v>
          </cell>
          <cell r="X17">
            <v>0</v>
          </cell>
          <cell r="Y17">
            <v>0</v>
          </cell>
          <cell r="Z17">
            <v>183</v>
          </cell>
        </row>
        <row r="18">
          <cell r="V18" t="str">
            <v>EL HIERRO / VALVERDE</v>
          </cell>
          <cell r="W18">
            <v>177</v>
          </cell>
          <cell r="X18">
            <v>105</v>
          </cell>
          <cell r="Y18">
            <v>36</v>
          </cell>
          <cell r="Z18">
            <v>36</v>
          </cell>
        </row>
        <row r="19">
          <cell r="V19" t="str">
            <v>SEVILLA</v>
          </cell>
          <cell r="W19">
            <v>103</v>
          </cell>
          <cell r="X19">
            <v>103</v>
          </cell>
          <cell r="Y19">
            <v>0</v>
          </cell>
          <cell r="Z19">
            <v>0</v>
          </cell>
        </row>
        <row r="20">
          <cell r="V20" t="str">
            <v>MALAGA</v>
          </cell>
          <cell r="W20">
            <v>72</v>
          </cell>
          <cell r="X20">
            <v>0</v>
          </cell>
          <cell r="Y20">
            <v>36</v>
          </cell>
          <cell r="Z20">
            <v>36</v>
          </cell>
        </row>
        <row r="21">
          <cell r="V21" t="str">
            <v>BARCELONA</v>
          </cell>
          <cell r="W21">
            <v>55</v>
          </cell>
          <cell r="X21">
            <v>0</v>
          </cell>
          <cell r="Y21">
            <v>0</v>
          </cell>
          <cell r="Z21">
            <v>55</v>
          </cell>
        </row>
        <row r="22">
          <cell r="V22" t="str">
            <v>LA GOMERA</v>
          </cell>
          <cell r="W22">
            <v>35</v>
          </cell>
          <cell r="X22">
            <v>0</v>
          </cell>
          <cell r="Y22">
            <v>35</v>
          </cell>
          <cell r="Z22">
            <v>0</v>
          </cell>
        </row>
        <row r="23">
          <cell r="V23" t="str">
            <v>MURCIA/ SAN JAVIER</v>
          </cell>
          <cell r="W23">
            <v>12</v>
          </cell>
          <cell r="X23">
            <v>0</v>
          </cell>
          <cell r="Y23">
            <v>0</v>
          </cell>
          <cell r="Z23">
            <v>12</v>
          </cell>
        </row>
        <row r="46">
          <cell r="V46" t="str">
            <v>Total</v>
          </cell>
          <cell r="W46">
            <v>456857</v>
          </cell>
          <cell r="X46">
            <v>144724</v>
          </cell>
          <cell r="Y46">
            <v>146682</v>
          </cell>
          <cell r="Z46">
            <v>165451</v>
          </cell>
        </row>
        <row r="47">
          <cell r="V47" t="str">
            <v>MADRID /BARAJAS</v>
          </cell>
          <cell r="W47">
            <v>161438</v>
          </cell>
          <cell r="X47">
            <v>49270</v>
          </cell>
          <cell r="Y47">
            <v>54800</v>
          </cell>
          <cell r="Z47">
            <v>57368</v>
          </cell>
        </row>
        <row r="48">
          <cell r="V48" t="str">
            <v>TENERIFE NORTE/ LOS RODEOS</v>
          </cell>
          <cell r="W48">
            <v>83131</v>
          </cell>
          <cell r="X48">
            <v>24919</v>
          </cell>
          <cell r="Y48">
            <v>26172</v>
          </cell>
          <cell r="Z48">
            <v>32040</v>
          </cell>
        </row>
        <row r="49">
          <cell r="V49" t="str">
            <v>LANZAROTE</v>
          </cell>
          <cell r="W49">
            <v>62252</v>
          </cell>
          <cell r="X49">
            <v>20099</v>
          </cell>
          <cell r="Y49">
            <v>19442</v>
          </cell>
          <cell r="Z49">
            <v>22711</v>
          </cell>
        </row>
        <row r="50">
          <cell r="V50" t="str">
            <v>FUERTEVENTURA</v>
          </cell>
          <cell r="W50">
            <v>59979</v>
          </cell>
          <cell r="X50">
            <v>19658</v>
          </cell>
          <cell r="Y50">
            <v>18907</v>
          </cell>
          <cell r="Z50">
            <v>21414</v>
          </cell>
        </row>
        <row r="51">
          <cell r="V51" t="str">
            <v>BARCELONA</v>
          </cell>
          <cell r="W51">
            <v>29674</v>
          </cell>
          <cell r="X51">
            <v>9686</v>
          </cell>
          <cell r="Y51">
            <v>9388</v>
          </cell>
          <cell r="Z51">
            <v>10600</v>
          </cell>
        </row>
        <row r="52">
          <cell r="V52" t="str">
            <v>SEVILLA</v>
          </cell>
          <cell r="W52">
            <v>15171</v>
          </cell>
          <cell r="X52">
            <v>4919</v>
          </cell>
          <cell r="Y52">
            <v>4545</v>
          </cell>
          <cell r="Z52">
            <v>5707</v>
          </cell>
        </row>
        <row r="53">
          <cell r="V53" t="str">
            <v>LA PALMA /STA.CRUZ DE LA PALMA</v>
          </cell>
          <cell r="W53">
            <v>12335</v>
          </cell>
          <cell r="X53">
            <v>4062</v>
          </cell>
          <cell r="Y53">
            <v>3993</v>
          </cell>
          <cell r="Z53">
            <v>4280</v>
          </cell>
        </row>
        <row r="54">
          <cell r="V54" t="str">
            <v>TENERIFE SUR/ REINA SOFIA</v>
          </cell>
          <cell r="W54">
            <v>11575</v>
          </cell>
          <cell r="X54">
            <v>3707</v>
          </cell>
          <cell r="Y54">
            <v>3492</v>
          </cell>
          <cell r="Z54">
            <v>4376</v>
          </cell>
        </row>
        <row r="55">
          <cell r="V55" t="str">
            <v>SANTIAGO DE COMPOSTELA</v>
          </cell>
          <cell r="W55">
            <v>7264</v>
          </cell>
          <cell r="X55">
            <v>2894</v>
          </cell>
          <cell r="Y55">
            <v>2329</v>
          </cell>
          <cell r="Z55">
            <v>2041</v>
          </cell>
        </row>
        <row r="56">
          <cell r="V56" t="str">
            <v>BILBAO</v>
          </cell>
          <cell r="W56">
            <v>4589</v>
          </cell>
          <cell r="X56">
            <v>1590</v>
          </cell>
          <cell r="Y56">
            <v>1016</v>
          </cell>
          <cell r="Z56">
            <v>1983</v>
          </cell>
        </row>
        <row r="57">
          <cell r="V57" t="str">
            <v>EL HIERRO / VALVERDE</v>
          </cell>
          <cell r="W57">
            <v>2438</v>
          </cell>
          <cell r="X57">
            <v>850</v>
          </cell>
          <cell r="Y57">
            <v>775</v>
          </cell>
          <cell r="Z57">
            <v>813</v>
          </cell>
        </row>
        <row r="58">
          <cell r="V58" t="str">
            <v>MALAGA</v>
          </cell>
          <cell r="W58">
            <v>2173</v>
          </cell>
          <cell r="X58">
            <v>1006</v>
          </cell>
          <cell r="Y58">
            <v>474</v>
          </cell>
          <cell r="Z58">
            <v>693</v>
          </cell>
        </row>
        <row r="59">
          <cell r="V59" t="str">
            <v>LA GOMERA</v>
          </cell>
          <cell r="W59">
            <v>1137</v>
          </cell>
          <cell r="X59">
            <v>510</v>
          </cell>
          <cell r="Y59">
            <v>600</v>
          </cell>
          <cell r="Z59">
            <v>27</v>
          </cell>
        </row>
        <row r="60">
          <cell r="V60" t="str">
            <v>SANTANDER</v>
          </cell>
          <cell r="W60">
            <v>893</v>
          </cell>
          <cell r="X60">
            <v>319</v>
          </cell>
          <cell r="Y60">
            <v>293</v>
          </cell>
          <cell r="Z60">
            <v>281</v>
          </cell>
        </row>
        <row r="61">
          <cell r="V61" t="str">
            <v>VALENCIA</v>
          </cell>
          <cell r="W61">
            <v>667</v>
          </cell>
          <cell r="X61">
            <v>357</v>
          </cell>
          <cell r="Y61">
            <v>133</v>
          </cell>
          <cell r="Z61">
            <v>177</v>
          </cell>
        </row>
        <row r="62">
          <cell r="V62" t="str">
            <v>ALICANTE</v>
          </cell>
          <cell r="W62">
            <v>589</v>
          </cell>
          <cell r="X62">
            <v>292</v>
          </cell>
          <cell r="Y62">
            <v>139</v>
          </cell>
          <cell r="Z62">
            <v>158</v>
          </cell>
        </row>
        <row r="63">
          <cell r="V63" t="str">
            <v>CIUDAD REAL</v>
          </cell>
          <cell r="W63">
            <v>427</v>
          </cell>
          <cell r="X63">
            <v>144</v>
          </cell>
          <cell r="Y63">
            <v>169</v>
          </cell>
          <cell r="Z63">
            <v>114</v>
          </cell>
        </row>
        <row r="64">
          <cell r="V64" t="str">
            <v>VALLADOLID</v>
          </cell>
          <cell r="W64">
            <v>333</v>
          </cell>
          <cell r="X64">
            <v>0</v>
          </cell>
          <cell r="Y64">
            <v>0</v>
          </cell>
          <cell r="Z64">
            <v>333</v>
          </cell>
        </row>
        <row r="65">
          <cell r="V65" t="str">
            <v>F.G.L. GRANADA - JAEN</v>
          </cell>
          <cell r="W65">
            <v>291</v>
          </cell>
          <cell r="X65">
            <v>291</v>
          </cell>
          <cell r="Y65">
            <v>0</v>
          </cell>
          <cell r="Z65">
            <v>0</v>
          </cell>
        </row>
        <row r="66">
          <cell r="V66" t="str">
            <v>HUESCA - PIRINEOS</v>
          </cell>
          <cell r="W66">
            <v>224</v>
          </cell>
          <cell r="X66">
            <v>0</v>
          </cell>
          <cell r="Y66">
            <v>0</v>
          </cell>
          <cell r="Z66">
            <v>224</v>
          </cell>
        </row>
        <row r="67">
          <cell r="V67" t="str">
            <v>GRAN CANARIA</v>
          </cell>
          <cell r="W67">
            <v>112</v>
          </cell>
          <cell r="X67">
            <v>97</v>
          </cell>
          <cell r="Y67">
            <v>15</v>
          </cell>
          <cell r="Z67">
            <v>0</v>
          </cell>
        </row>
        <row r="68">
          <cell r="V68" t="str">
            <v>JEREZ DE LA FRONTERA/ LA PARRA</v>
          </cell>
          <cell r="W68">
            <v>111</v>
          </cell>
          <cell r="X68">
            <v>0</v>
          </cell>
          <cell r="Y68">
            <v>0</v>
          </cell>
          <cell r="Z68">
            <v>111</v>
          </cell>
        </row>
        <row r="69">
          <cell r="V69" t="str">
            <v>PALMA DE MALLORCA</v>
          </cell>
          <cell r="W69">
            <v>52</v>
          </cell>
          <cell r="X69">
            <v>52</v>
          </cell>
          <cell r="Y69">
            <v>0</v>
          </cell>
          <cell r="Z69">
            <v>0</v>
          </cell>
        </row>
        <row r="70">
          <cell r="V70" t="str">
            <v>MADRID/CUATRO VIENTOS</v>
          </cell>
          <cell r="W70">
            <v>2</v>
          </cell>
          <cell r="X70">
            <v>2</v>
          </cell>
          <cell r="Y70">
            <v>0</v>
          </cell>
          <cell r="Z70">
            <v>0</v>
          </cell>
        </row>
        <row r="85">
          <cell r="V85" t="str">
            <v>Total</v>
          </cell>
          <cell r="W85">
            <v>84118</v>
          </cell>
          <cell r="X85">
            <v>26108</v>
          </cell>
          <cell r="Y85">
            <v>28241</v>
          </cell>
          <cell r="Z85">
            <v>29769</v>
          </cell>
        </row>
        <row r="86">
          <cell r="V86" t="str">
            <v>TENERIFE NORTE/ LOS RODEOS</v>
          </cell>
          <cell r="W86">
            <v>64634</v>
          </cell>
          <cell r="X86">
            <v>19554</v>
          </cell>
          <cell r="Y86">
            <v>22087</v>
          </cell>
          <cell r="Z86">
            <v>22993</v>
          </cell>
        </row>
        <row r="87">
          <cell r="V87" t="str">
            <v>GRAN CANARIA</v>
          </cell>
          <cell r="W87">
            <v>12003</v>
          </cell>
          <cell r="X87">
            <v>3762</v>
          </cell>
          <cell r="Y87">
            <v>4184</v>
          </cell>
          <cell r="Z87">
            <v>4057</v>
          </cell>
        </row>
        <row r="88">
          <cell r="V88" t="str">
            <v>MADRID /BARAJAS</v>
          </cell>
          <cell r="W88">
            <v>5624</v>
          </cell>
          <cell r="X88">
            <v>1767</v>
          </cell>
          <cell r="Y88">
            <v>1776</v>
          </cell>
          <cell r="Z88">
            <v>2081</v>
          </cell>
        </row>
        <row r="89">
          <cell r="V89" t="str">
            <v>LANZAROTE</v>
          </cell>
          <cell r="W89">
            <v>964</v>
          </cell>
          <cell r="X89">
            <v>444</v>
          </cell>
          <cell r="Y89">
            <v>74</v>
          </cell>
          <cell r="Z89">
            <v>446</v>
          </cell>
        </row>
        <row r="90">
          <cell r="V90" t="str">
            <v>FUERTEVENTURA</v>
          </cell>
          <cell r="W90">
            <v>534</v>
          </cell>
          <cell r="X90">
            <v>422</v>
          </cell>
          <cell r="Y90">
            <v>112</v>
          </cell>
          <cell r="Z90">
            <v>0</v>
          </cell>
        </row>
        <row r="91">
          <cell r="V91" t="str">
            <v>TENERIFE SUR/ REINA SOFIA</v>
          </cell>
          <cell r="W91">
            <v>200</v>
          </cell>
          <cell r="X91">
            <v>0</v>
          </cell>
          <cell r="Y91">
            <v>8</v>
          </cell>
          <cell r="Z91">
            <v>192</v>
          </cell>
        </row>
        <row r="92">
          <cell r="V92" t="str">
            <v>LA PALMA /STA.CRUZ DE LA PALMA</v>
          </cell>
          <cell r="W92">
            <v>124</v>
          </cell>
          <cell r="X92">
            <v>124</v>
          </cell>
          <cell r="Y92">
            <v>0</v>
          </cell>
          <cell r="Z92">
            <v>0</v>
          </cell>
        </row>
        <row r="93">
          <cell r="V93" t="str">
            <v>SEVILLA</v>
          </cell>
          <cell r="W93">
            <v>35</v>
          </cell>
          <cell r="X93">
            <v>35</v>
          </cell>
          <cell r="Y93">
            <v>0</v>
          </cell>
          <cell r="Z93">
            <v>0</v>
          </cell>
        </row>
        <row r="108">
          <cell r="V108" t="str">
            <v>Total</v>
          </cell>
          <cell r="W108">
            <v>161444</v>
          </cell>
          <cell r="X108">
            <v>51402</v>
          </cell>
          <cell r="Y108">
            <v>51425</v>
          </cell>
          <cell r="Z108">
            <v>58617</v>
          </cell>
        </row>
        <row r="109">
          <cell r="V109" t="str">
            <v>GRAN CANARIA</v>
          </cell>
          <cell r="W109">
            <v>58730</v>
          </cell>
          <cell r="X109">
            <v>18937</v>
          </cell>
          <cell r="Y109">
            <v>18583</v>
          </cell>
          <cell r="Z109">
            <v>21210</v>
          </cell>
        </row>
        <row r="110">
          <cell r="V110" t="str">
            <v>MADRID /BARAJAS</v>
          </cell>
          <cell r="W110">
            <v>44428</v>
          </cell>
          <cell r="X110">
            <v>14011</v>
          </cell>
          <cell r="Y110">
            <v>14284</v>
          </cell>
          <cell r="Z110">
            <v>16133</v>
          </cell>
        </row>
        <row r="111">
          <cell r="V111" t="str">
            <v>TENERIFE NORTE/ LOS RODEOS</v>
          </cell>
          <cell r="W111">
            <v>24738</v>
          </cell>
          <cell r="X111">
            <v>7505</v>
          </cell>
          <cell r="Y111">
            <v>8154</v>
          </cell>
          <cell r="Z111">
            <v>9079</v>
          </cell>
        </row>
        <row r="112">
          <cell r="V112" t="str">
            <v>BARCELONA</v>
          </cell>
          <cell r="W112">
            <v>15042</v>
          </cell>
          <cell r="X112">
            <v>5045</v>
          </cell>
          <cell r="Y112">
            <v>4746</v>
          </cell>
          <cell r="Z112">
            <v>5251</v>
          </cell>
        </row>
        <row r="113">
          <cell r="V113" t="str">
            <v>BILBAO</v>
          </cell>
          <cell r="W113">
            <v>8513</v>
          </cell>
          <cell r="X113">
            <v>2541</v>
          </cell>
          <cell r="Y113">
            <v>2513</v>
          </cell>
          <cell r="Z113">
            <v>3459</v>
          </cell>
        </row>
        <row r="114">
          <cell r="V114" t="str">
            <v>ASTURIAS</v>
          </cell>
          <cell r="W114">
            <v>3503</v>
          </cell>
          <cell r="X114">
            <v>1005</v>
          </cell>
          <cell r="Y114">
            <v>1158</v>
          </cell>
          <cell r="Z114">
            <v>1340</v>
          </cell>
        </row>
        <row r="115">
          <cell r="V115" t="str">
            <v>SEVILLA</v>
          </cell>
          <cell r="W115">
            <v>1893</v>
          </cell>
          <cell r="X115">
            <v>622</v>
          </cell>
          <cell r="Y115">
            <v>625</v>
          </cell>
          <cell r="Z115">
            <v>646</v>
          </cell>
        </row>
        <row r="116">
          <cell r="V116" t="str">
            <v>SANTIAGO DE COMPOSTELA</v>
          </cell>
          <cell r="W116">
            <v>1472</v>
          </cell>
          <cell r="X116">
            <v>851</v>
          </cell>
          <cell r="Y116">
            <v>621</v>
          </cell>
          <cell r="Z116">
            <v>0</v>
          </cell>
        </row>
        <row r="117">
          <cell r="V117" t="str">
            <v>ZARAGOZA</v>
          </cell>
          <cell r="W117">
            <v>876</v>
          </cell>
          <cell r="X117">
            <v>294</v>
          </cell>
          <cell r="Y117">
            <v>259</v>
          </cell>
          <cell r="Z117">
            <v>323</v>
          </cell>
        </row>
        <row r="118">
          <cell r="V118" t="str">
            <v>TENERIFE SUR/ REINA SOFIA</v>
          </cell>
          <cell r="W118">
            <v>747</v>
          </cell>
          <cell r="X118">
            <v>191</v>
          </cell>
          <cell r="Y118">
            <v>213</v>
          </cell>
          <cell r="Z118">
            <v>343</v>
          </cell>
        </row>
        <row r="119">
          <cell r="V119" t="str">
            <v>VALENCIA</v>
          </cell>
          <cell r="W119">
            <v>630</v>
          </cell>
          <cell r="X119">
            <v>100</v>
          </cell>
          <cell r="Y119">
            <v>121</v>
          </cell>
          <cell r="Z119">
            <v>409</v>
          </cell>
        </row>
        <row r="120">
          <cell r="V120" t="str">
            <v>VIGO</v>
          </cell>
          <cell r="W120">
            <v>518</v>
          </cell>
          <cell r="X120">
            <v>109</v>
          </cell>
          <cell r="Y120">
            <v>142</v>
          </cell>
          <cell r="Z120">
            <v>267</v>
          </cell>
        </row>
        <row r="121">
          <cell r="V121" t="str">
            <v>MALAGA</v>
          </cell>
          <cell r="W121">
            <v>191</v>
          </cell>
          <cell r="X121">
            <v>191</v>
          </cell>
          <cell r="Y121">
            <v>0</v>
          </cell>
          <cell r="Z121">
            <v>0</v>
          </cell>
        </row>
        <row r="122">
          <cell r="V122" t="str">
            <v>ALICANTE</v>
          </cell>
          <cell r="W122">
            <v>154</v>
          </cell>
          <cell r="X122">
            <v>0</v>
          </cell>
          <cell r="Y122">
            <v>0</v>
          </cell>
          <cell r="Z122">
            <v>154</v>
          </cell>
        </row>
        <row r="123">
          <cell r="V123" t="str">
            <v>MADRID /TORREJON</v>
          </cell>
          <cell r="W123">
            <v>6</v>
          </cell>
          <cell r="X123">
            <v>0</v>
          </cell>
          <cell r="Y123">
            <v>6</v>
          </cell>
          <cell r="Z123">
            <v>0</v>
          </cell>
        </row>
        <row r="124">
          <cell r="V124" t="str">
            <v>EL BERRIEL (GRAN CANARIA)</v>
          </cell>
          <cell r="W124">
            <v>2</v>
          </cell>
          <cell r="X124">
            <v>0</v>
          </cell>
          <cell r="Y124">
            <v>0</v>
          </cell>
          <cell r="Z124">
            <v>2</v>
          </cell>
        </row>
        <row r="125">
          <cell r="V125" t="str">
            <v>GIRONA</v>
          </cell>
          <cell r="W125">
            <v>1</v>
          </cell>
          <cell r="X125">
            <v>0</v>
          </cell>
          <cell r="Y125">
            <v>0</v>
          </cell>
          <cell r="Z125">
            <v>1</v>
          </cell>
        </row>
        <row r="138">
          <cell r="V138" t="str">
            <v>Total</v>
          </cell>
          <cell r="W138">
            <v>419990</v>
          </cell>
          <cell r="X138">
            <v>129910</v>
          </cell>
          <cell r="Y138">
            <v>139040</v>
          </cell>
          <cell r="Z138">
            <v>151040</v>
          </cell>
        </row>
        <row r="139">
          <cell r="V139" t="str">
            <v>MADRID /BARAJAS</v>
          </cell>
          <cell r="W139">
            <v>134825</v>
          </cell>
          <cell r="X139">
            <v>39703</v>
          </cell>
          <cell r="Y139">
            <v>47288</v>
          </cell>
          <cell r="Z139">
            <v>47834</v>
          </cell>
        </row>
        <row r="140">
          <cell r="V140" t="str">
            <v>GRAN CANARIA</v>
          </cell>
          <cell r="W140">
            <v>82953</v>
          </cell>
          <cell r="X140">
            <v>24590</v>
          </cell>
          <cell r="Y140">
            <v>26452</v>
          </cell>
          <cell r="Z140">
            <v>31911</v>
          </cell>
        </row>
        <row r="141">
          <cell r="V141" t="str">
            <v>LA PALMA /STA.CRUZ DE LA PALMA</v>
          </cell>
          <cell r="W141">
            <v>68256</v>
          </cell>
          <cell r="X141">
            <v>22390</v>
          </cell>
          <cell r="Y141">
            <v>22441</v>
          </cell>
          <cell r="Z141">
            <v>23425</v>
          </cell>
        </row>
        <row r="142">
          <cell r="V142" t="str">
            <v>BARCELONA</v>
          </cell>
          <cell r="W142">
            <v>33128</v>
          </cell>
          <cell r="X142">
            <v>10982</v>
          </cell>
          <cell r="Y142">
            <v>10621</v>
          </cell>
          <cell r="Z142">
            <v>11525</v>
          </cell>
        </row>
        <row r="143">
          <cell r="V143" t="str">
            <v>LANZAROTE</v>
          </cell>
          <cell r="W143">
            <v>25153</v>
          </cell>
          <cell r="X143">
            <v>7970</v>
          </cell>
          <cell r="Y143">
            <v>8156</v>
          </cell>
          <cell r="Z143">
            <v>9027</v>
          </cell>
        </row>
        <row r="144">
          <cell r="V144" t="str">
            <v>SEVILLA</v>
          </cell>
          <cell r="W144">
            <v>20007</v>
          </cell>
          <cell r="X144">
            <v>6059</v>
          </cell>
          <cell r="Y144">
            <v>6543</v>
          </cell>
          <cell r="Z144">
            <v>7405</v>
          </cell>
        </row>
        <row r="145">
          <cell r="V145" t="str">
            <v>EL HIERRO / VALVERDE</v>
          </cell>
          <cell r="W145">
            <v>17595</v>
          </cell>
          <cell r="X145">
            <v>5934</v>
          </cell>
          <cell r="Y145">
            <v>5349</v>
          </cell>
          <cell r="Z145">
            <v>6312</v>
          </cell>
        </row>
        <row r="146">
          <cell r="V146" t="str">
            <v>FUERTEVENTURA</v>
          </cell>
          <cell r="W146">
            <v>16412</v>
          </cell>
          <cell r="X146">
            <v>5187</v>
          </cell>
          <cell r="Y146">
            <v>5266</v>
          </cell>
          <cell r="Z146">
            <v>5959</v>
          </cell>
        </row>
        <row r="147">
          <cell r="V147" t="str">
            <v>BILBAO</v>
          </cell>
          <cell r="W147">
            <v>7801</v>
          </cell>
          <cell r="X147">
            <v>2259</v>
          </cell>
          <cell r="Y147">
            <v>2660</v>
          </cell>
          <cell r="Z147">
            <v>2882</v>
          </cell>
        </row>
        <row r="148">
          <cell r="V148" t="str">
            <v>MALAGA</v>
          </cell>
          <cell r="W148">
            <v>6642</v>
          </cell>
          <cell r="X148">
            <v>2419</v>
          </cell>
          <cell r="Y148">
            <v>2151</v>
          </cell>
          <cell r="Z148">
            <v>2072</v>
          </cell>
        </row>
        <row r="149">
          <cell r="V149" t="str">
            <v>VALENCIA</v>
          </cell>
          <cell r="W149">
            <v>2969</v>
          </cell>
          <cell r="X149">
            <v>1046</v>
          </cell>
          <cell r="Y149">
            <v>867</v>
          </cell>
          <cell r="Z149">
            <v>1056</v>
          </cell>
        </row>
        <row r="150">
          <cell r="V150" t="str">
            <v>LA GOMERA</v>
          </cell>
          <cell r="W150">
            <v>2836</v>
          </cell>
          <cell r="X150">
            <v>699</v>
          </cell>
          <cell r="Y150">
            <v>648</v>
          </cell>
          <cell r="Z150">
            <v>1489</v>
          </cell>
        </row>
        <row r="151">
          <cell r="V151" t="str">
            <v>ALICANTE</v>
          </cell>
          <cell r="W151">
            <v>574</v>
          </cell>
          <cell r="X151">
            <v>296</v>
          </cell>
          <cell r="Y151">
            <v>155</v>
          </cell>
          <cell r="Z151">
            <v>123</v>
          </cell>
        </row>
        <row r="152">
          <cell r="V152" t="str">
            <v>TENERIFE NORTE/ LOS RODEOS</v>
          </cell>
          <cell r="W152">
            <v>277</v>
          </cell>
          <cell r="X152">
            <v>127</v>
          </cell>
          <cell r="Y152">
            <v>138</v>
          </cell>
          <cell r="Z152">
            <v>12</v>
          </cell>
        </row>
        <row r="153">
          <cell r="V153" t="str">
            <v>F.G.L. GRANADA - JAEN</v>
          </cell>
          <cell r="W153">
            <v>182</v>
          </cell>
          <cell r="X153">
            <v>182</v>
          </cell>
          <cell r="Y153">
            <v>0</v>
          </cell>
          <cell r="Z153">
            <v>0</v>
          </cell>
        </row>
        <row r="154">
          <cell r="V154" t="str">
            <v>VITORIA</v>
          </cell>
          <cell r="W154">
            <v>180</v>
          </cell>
          <cell r="X154">
            <v>0</v>
          </cell>
          <cell r="Y154">
            <v>180</v>
          </cell>
          <cell r="Z154">
            <v>0</v>
          </cell>
        </row>
        <row r="155">
          <cell r="V155" t="str">
            <v>PALMA DE MALLORCA</v>
          </cell>
          <cell r="W155">
            <v>120</v>
          </cell>
          <cell r="X155">
            <v>0</v>
          </cell>
          <cell r="Y155">
            <v>120</v>
          </cell>
          <cell r="Z155">
            <v>0</v>
          </cell>
        </row>
        <row r="156">
          <cell r="V156" t="str">
            <v>TENERIFE SUR/ REINA SOFIA</v>
          </cell>
          <cell r="W156">
            <v>71</v>
          </cell>
          <cell r="X156">
            <v>67</v>
          </cell>
          <cell r="Y156">
            <v>3</v>
          </cell>
          <cell r="Z156">
            <v>1</v>
          </cell>
        </row>
        <row r="157">
          <cell r="V157" t="str">
            <v>SANTANDER</v>
          </cell>
          <cell r="W157">
            <v>5</v>
          </cell>
          <cell r="X157">
            <v>0</v>
          </cell>
          <cell r="Y157">
            <v>0</v>
          </cell>
          <cell r="Z157">
            <v>5</v>
          </cell>
        </row>
        <row r="158">
          <cell r="V158" t="str">
            <v>SAN SEBASTIAN DE LA GOMERA HEL</v>
          </cell>
          <cell r="W158">
            <v>4</v>
          </cell>
          <cell r="X158">
            <v>0</v>
          </cell>
          <cell r="Y158">
            <v>2</v>
          </cell>
          <cell r="Z158">
            <v>2</v>
          </cell>
        </row>
        <row r="168">
          <cell r="V168" t="str">
            <v>Total</v>
          </cell>
          <cell r="W168">
            <v>98406</v>
          </cell>
          <cell r="X168">
            <v>34109</v>
          </cell>
          <cell r="Y168">
            <v>29200</v>
          </cell>
          <cell r="Z168">
            <v>35097</v>
          </cell>
        </row>
        <row r="169">
          <cell r="V169" t="str">
            <v>MADRID /BARAJAS</v>
          </cell>
          <cell r="W169">
            <v>38718</v>
          </cell>
          <cell r="X169">
            <v>13468</v>
          </cell>
          <cell r="Y169">
            <v>11791</v>
          </cell>
          <cell r="Z169">
            <v>13459</v>
          </cell>
        </row>
        <row r="170">
          <cell r="V170" t="str">
            <v>GRAN CANARIA</v>
          </cell>
          <cell r="W170">
            <v>9558</v>
          </cell>
          <cell r="X170">
            <v>3495</v>
          </cell>
          <cell r="Y170">
            <v>2764</v>
          </cell>
          <cell r="Z170">
            <v>3299</v>
          </cell>
        </row>
        <row r="171">
          <cell r="V171" t="str">
            <v>BILBAO</v>
          </cell>
          <cell r="W171">
            <v>8538</v>
          </cell>
          <cell r="X171">
            <v>3323</v>
          </cell>
          <cell r="Y171">
            <v>2587</v>
          </cell>
          <cell r="Z171">
            <v>2628</v>
          </cell>
        </row>
        <row r="172">
          <cell r="V172" t="str">
            <v>SANTIAGO DE COMPOSTELA</v>
          </cell>
          <cell r="W172">
            <v>7945</v>
          </cell>
          <cell r="X172">
            <v>2304</v>
          </cell>
          <cell r="Y172">
            <v>2464</v>
          </cell>
          <cell r="Z172">
            <v>3177</v>
          </cell>
        </row>
        <row r="173">
          <cell r="V173" t="str">
            <v>ASTURIAS</v>
          </cell>
          <cell r="W173">
            <v>6124</v>
          </cell>
          <cell r="X173">
            <v>2063</v>
          </cell>
          <cell r="Y173">
            <v>1815</v>
          </cell>
          <cell r="Z173">
            <v>2246</v>
          </cell>
        </row>
        <row r="174">
          <cell r="V174" t="str">
            <v>ZARAGOZA</v>
          </cell>
          <cell r="W174">
            <v>4961</v>
          </cell>
          <cell r="X174">
            <v>1766</v>
          </cell>
          <cell r="Y174">
            <v>1644</v>
          </cell>
          <cell r="Z174">
            <v>1551</v>
          </cell>
        </row>
        <row r="175">
          <cell r="V175" t="str">
            <v>ALICANTE</v>
          </cell>
          <cell r="W175">
            <v>4395</v>
          </cell>
          <cell r="X175">
            <v>1392</v>
          </cell>
          <cell r="Y175">
            <v>1357</v>
          </cell>
          <cell r="Z175">
            <v>1646</v>
          </cell>
        </row>
        <row r="176">
          <cell r="V176" t="str">
            <v>SEVILLA</v>
          </cell>
          <cell r="W176">
            <v>3580</v>
          </cell>
          <cell r="X176">
            <v>1674</v>
          </cell>
          <cell r="Y176">
            <v>1139</v>
          </cell>
          <cell r="Z176">
            <v>767</v>
          </cell>
        </row>
        <row r="177">
          <cell r="V177" t="str">
            <v>BARCELONA</v>
          </cell>
          <cell r="W177">
            <v>3457</v>
          </cell>
          <cell r="X177">
            <v>1115</v>
          </cell>
          <cell r="Y177">
            <v>773</v>
          </cell>
          <cell r="Z177">
            <v>1569</v>
          </cell>
        </row>
        <row r="178">
          <cell r="V178" t="str">
            <v>VALENCIA</v>
          </cell>
          <cell r="W178">
            <v>2539</v>
          </cell>
          <cell r="X178">
            <v>609</v>
          </cell>
          <cell r="Y178">
            <v>730</v>
          </cell>
          <cell r="Z178">
            <v>1200</v>
          </cell>
        </row>
        <row r="179">
          <cell r="V179" t="str">
            <v>VALLADOLID</v>
          </cell>
          <cell r="W179">
            <v>2231</v>
          </cell>
          <cell r="X179">
            <v>694</v>
          </cell>
          <cell r="Y179">
            <v>688</v>
          </cell>
          <cell r="Z179">
            <v>849</v>
          </cell>
        </row>
        <row r="180">
          <cell r="V180" t="str">
            <v>VIGO</v>
          </cell>
          <cell r="W180">
            <v>1847</v>
          </cell>
          <cell r="X180">
            <v>627</v>
          </cell>
          <cell r="Y180">
            <v>585</v>
          </cell>
          <cell r="Z180">
            <v>635</v>
          </cell>
        </row>
        <row r="181">
          <cell r="V181" t="str">
            <v>MALAGA</v>
          </cell>
          <cell r="W181">
            <v>1164</v>
          </cell>
          <cell r="X181">
            <v>307</v>
          </cell>
          <cell r="Y181">
            <v>379</v>
          </cell>
          <cell r="Z181">
            <v>478</v>
          </cell>
        </row>
        <row r="182">
          <cell r="V182" t="str">
            <v>LANZAROTE</v>
          </cell>
          <cell r="W182">
            <v>1153</v>
          </cell>
          <cell r="X182">
            <v>421</v>
          </cell>
          <cell r="Y182">
            <v>253</v>
          </cell>
          <cell r="Z182">
            <v>479</v>
          </cell>
        </row>
        <row r="183">
          <cell r="V183" t="str">
            <v>VITORIA</v>
          </cell>
          <cell r="W183">
            <v>1051</v>
          </cell>
          <cell r="X183">
            <v>0</v>
          </cell>
          <cell r="Y183">
            <v>179</v>
          </cell>
          <cell r="Z183">
            <v>872</v>
          </cell>
        </row>
        <row r="184">
          <cell r="V184" t="str">
            <v>LA PALMA /STA.CRUZ DE LA PALMA</v>
          </cell>
          <cell r="W184">
            <v>569</v>
          </cell>
          <cell r="X184">
            <v>397</v>
          </cell>
          <cell r="Y184">
            <v>45</v>
          </cell>
          <cell r="Z184">
            <v>127</v>
          </cell>
        </row>
        <row r="185">
          <cell r="V185" t="str">
            <v>FUERTEVENTURA</v>
          </cell>
          <cell r="W185">
            <v>240</v>
          </cell>
          <cell r="X185">
            <v>143</v>
          </cell>
          <cell r="Y185">
            <v>0</v>
          </cell>
          <cell r="Z185">
            <v>97</v>
          </cell>
        </row>
        <row r="186">
          <cell r="V186" t="str">
            <v>EL HIERRO / VALVERDE</v>
          </cell>
          <cell r="W186">
            <v>144</v>
          </cell>
          <cell r="X186">
            <v>144</v>
          </cell>
          <cell r="Y186">
            <v>0</v>
          </cell>
          <cell r="Z186">
            <v>0</v>
          </cell>
        </row>
        <row r="187">
          <cell r="V187" t="str">
            <v>JEREZ DE LA FRONTERA/ LA PARRA</v>
          </cell>
          <cell r="W187">
            <v>87</v>
          </cell>
          <cell r="X187">
            <v>87</v>
          </cell>
          <cell r="Y187">
            <v>0</v>
          </cell>
          <cell r="Z187">
            <v>0</v>
          </cell>
        </row>
        <row r="188">
          <cell r="V188" t="str">
            <v>TENERIFE NORTE/ LOS RODEOS</v>
          </cell>
          <cell r="W188">
            <v>37</v>
          </cell>
          <cell r="X188">
            <v>37</v>
          </cell>
          <cell r="Y188">
            <v>0</v>
          </cell>
          <cell r="Z188">
            <v>0</v>
          </cell>
        </row>
        <row r="189">
          <cell r="V189" t="str">
            <v>LA GOMERA</v>
          </cell>
          <cell r="W189">
            <v>36</v>
          </cell>
          <cell r="X189">
            <v>36</v>
          </cell>
          <cell r="Y189">
            <v>0</v>
          </cell>
          <cell r="Z189">
            <v>0</v>
          </cell>
        </row>
        <row r="190">
          <cell r="V190" t="str">
            <v>MADRID /TORREJON</v>
          </cell>
          <cell r="W190">
            <v>25</v>
          </cell>
          <cell r="X190">
            <v>5</v>
          </cell>
          <cell r="Y190">
            <v>7</v>
          </cell>
          <cell r="Z190">
            <v>13</v>
          </cell>
        </row>
        <row r="191">
          <cell r="V191" t="str">
            <v>IBIZA</v>
          </cell>
          <cell r="W191">
            <v>5</v>
          </cell>
          <cell r="X191">
            <v>0</v>
          </cell>
          <cell r="Y191">
            <v>0</v>
          </cell>
          <cell r="Z191">
            <v>5</v>
          </cell>
        </row>
        <row r="192">
          <cell r="V192" t="str">
            <v>TENERIFE SUR/ REINA SOFIA</v>
          </cell>
          <cell r="W192">
            <v>2</v>
          </cell>
          <cell r="X192">
            <v>2</v>
          </cell>
          <cell r="Y192">
            <v>0</v>
          </cell>
          <cell r="Z192">
            <v>0</v>
          </cell>
        </row>
        <row r="223">
          <cell r="U223" t="str">
            <v>Total</v>
          </cell>
          <cell r="V223">
            <v>738395</v>
          </cell>
          <cell r="W223">
            <v>50924</v>
          </cell>
          <cell r="X223">
            <v>53241</v>
          </cell>
          <cell r="Y223">
            <v>63316</v>
          </cell>
          <cell r="Z223">
            <v>57561</v>
          </cell>
          <cell r="AA223">
            <v>58276</v>
          </cell>
          <cell r="AB223">
            <v>63841</v>
          </cell>
          <cell r="AC223">
            <v>83968</v>
          </cell>
          <cell r="AD223">
            <v>96748</v>
          </cell>
          <cell r="AE223">
            <v>64873</v>
          </cell>
          <cell r="AF223">
            <v>53761</v>
          </cell>
          <cell r="AG223">
            <v>43901</v>
          </cell>
          <cell r="AH223">
            <v>47985</v>
          </cell>
          <cell r="AI223">
            <v>145647</v>
          </cell>
        </row>
        <row r="224">
          <cell r="U224" t="str">
            <v>GRAN CANARIA</v>
          </cell>
          <cell r="V224">
            <v>297632</v>
          </cell>
          <cell r="W224">
            <v>22760</v>
          </cell>
          <cell r="X224">
            <v>23755</v>
          </cell>
          <cell r="Y224">
            <v>26891</v>
          </cell>
          <cell r="Z224">
            <v>25637</v>
          </cell>
          <cell r="AA224">
            <v>26028</v>
          </cell>
          <cell r="AB224">
            <v>25501</v>
          </cell>
          <cell r="AC224">
            <v>27524</v>
          </cell>
          <cell r="AD224">
            <v>26770</v>
          </cell>
          <cell r="AE224">
            <v>23373</v>
          </cell>
          <cell r="AF224">
            <v>23965</v>
          </cell>
          <cell r="AG224">
            <v>22081</v>
          </cell>
          <cell r="AH224">
            <v>23347</v>
          </cell>
          <cell r="AI224">
            <v>69393</v>
          </cell>
        </row>
        <row r="225">
          <cell r="U225" t="str">
            <v>MADRID /BARAJAS</v>
          </cell>
          <cell r="V225">
            <v>194776</v>
          </cell>
          <cell r="W225">
            <v>12154</v>
          </cell>
          <cell r="X225">
            <v>12563</v>
          </cell>
          <cell r="Y225">
            <v>15613</v>
          </cell>
          <cell r="Z225">
            <v>14904</v>
          </cell>
          <cell r="AA225">
            <v>15134</v>
          </cell>
          <cell r="AB225">
            <v>15798</v>
          </cell>
          <cell r="AC225">
            <v>23586</v>
          </cell>
          <cell r="AD225">
            <v>26362</v>
          </cell>
          <cell r="AE225">
            <v>17212</v>
          </cell>
          <cell r="AF225">
            <v>16313</v>
          </cell>
          <cell r="AG225">
            <v>11623</v>
          </cell>
          <cell r="AH225">
            <v>13514</v>
          </cell>
          <cell r="AI225">
            <v>41450</v>
          </cell>
        </row>
        <row r="226">
          <cell r="U226" t="str">
            <v>TENERIFE NORTE/ LOS RODEOS</v>
          </cell>
          <cell r="V226">
            <v>109572</v>
          </cell>
          <cell r="W226">
            <v>6044</v>
          </cell>
          <cell r="X226">
            <v>7403</v>
          </cell>
          <cell r="Y226">
            <v>9649</v>
          </cell>
          <cell r="Z226">
            <v>7954</v>
          </cell>
          <cell r="AA226">
            <v>9655</v>
          </cell>
          <cell r="AB226">
            <v>9561</v>
          </cell>
          <cell r="AC226">
            <v>12176</v>
          </cell>
          <cell r="AD226">
            <v>14471</v>
          </cell>
          <cell r="AE226">
            <v>10470</v>
          </cell>
          <cell r="AF226">
            <v>8279</v>
          </cell>
          <cell r="AG226">
            <v>6842</v>
          </cell>
          <cell r="AH226">
            <v>7068</v>
          </cell>
          <cell r="AI226">
            <v>22189</v>
          </cell>
        </row>
        <row r="227">
          <cell r="U227" t="str">
            <v>BILBAO</v>
          </cell>
          <cell r="V227">
            <v>22748</v>
          </cell>
          <cell r="W227">
            <v>764</v>
          </cell>
          <cell r="X227">
            <v>1218</v>
          </cell>
          <cell r="Y227">
            <v>2009</v>
          </cell>
          <cell r="Z227">
            <v>1140</v>
          </cell>
          <cell r="AA227">
            <v>1329</v>
          </cell>
          <cell r="AB227">
            <v>2335</v>
          </cell>
          <cell r="AC227">
            <v>3790</v>
          </cell>
          <cell r="AD227">
            <v>5075</v>
          </cell>
          <cell r="AE227">
            <v>2256</v>
          </cell>
          <cell r="AF227">
            <v>1265</v>
          </cell>
          <cell r="AG227">
            <v>909</v>
          </cell>
          <cell r="AH227">
            <v>658</v>
          </cell>
          <cell r="AI227">
            <v>2832</v>
          </cell>
        </row>
        <row r="228">
          <cell r="U228" t="str">
            <v>SANTIAGO DE COMPOSTELA</v>
          </cell>
          <cell r="V228">
            <v>21315</v>
          </cell>
          <cell r="W228">
            <v>1494</v>
          </cell>
          <cell r="X228">
            <v>1361</v>
          </cell>
          <cell r="Y228">
            <v>1495</v>
          </cell>
          <cell r="Z228">
            <v>761</v>
          </cell>
          <cell r="AA228">
            <v>1380</v>
          </cell>
          <cell r="AB228">
            <v>2166</v>
          </cell>
          <cell r="AC228">
            <v>3236</v>
          </cell>
          <cell r="AD228">
            <v>3533</v>
          </cell>
          <cell r="AE228">
            <v>2819</v>
          </cell>
          <cell r="AF228">
            <v>1395</v>
          </cell>
          <cell r="AG228">
            <v>934</v>
          </cell>
          <cell r="AH228">
            <v>741</v>
          </cell>
          <cell r="AI228">
            <v>3070</v>
          </cell>
        </row>
        <row r="229">
          <cell r="U229" t="str">
            <v>LANZAROTE</v>
          </cell>
          <cell r="V229">
            <v>21182</v>
          </cell>
          <cell r="W229">
            <v>4198</v>
          </cell>
          <cell r="X229">
            <v>3542</v>
          </cell>
          <cell r="Y229">
            <v>3182</v>
          </cell>
          <cell r="Z229">
            <v>2678</v>
          </cell>
          <cell r="AA229">
            <v>919</v>
          </cell>
          <cell r="AB229">
            <v>1304</v>
          </cell>
          <cell r="AC229">
            <v>661</v>
          </cell>
          <cell r="AD229">
            <v>563</v>
          </cell>
          <cell r="AE229">
            <v>975</v>
          </cell>
          <cell r="AF229">
            <v>906</v>
          </cell>
          <cell r="AG229">
            <v>751</v>
          </cell>
          <cell r="AH229">
            <v>1503</v>
          </cell>
          <cell r="AI229">
            <v>3160</v>
          </cell>
        </row>
        <row r="230">
          <cell r="U230" t="str">
            <v>BARCELONA</v>
          </cell>
          <cell r="V230">
            <v>19987</v>
          </cell>
          <cell r="W230">
            <v>440</v>
          </cell>
          <cell r="X230">
            <v>579</v>
          </cell>
          <cell r="Y230">
            <v>901</v>
          </cell>
          <cell r="Z230">
            <v>1515</v>
          </cell>
          <cell r="AA230">
            <v>1138</v>
          </cell>
          <cell r="AB230">
            <v>2182</v>
          </cell>
          <cell r="AC230">
            <v>3485</v>
          </cell>
          <cell r="AD230">
            <v>7539</v>
          </cell>
          <cell r="AE230">
            <v>2208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</row>
        <row r="231">
          <cell r="U231" t="str">
            <v>GIRONA</v>
          </cell>
          <cell r="V231">
            <v>12806</v>
          </cell>
          <cell r="W231">
            <v>1731</v>
          </cell>
          <cell r="X231">
            <v>1584</v>
          </cell>
          <cell r="Y231">
            <v>1747</v>
          </cell>
          <cell r="Z231">
            <v>1330</v>
          </cell>
          <cell r="AA231">
            <v>1079</v>
          </cell>
          <cell r="AB231">
            <v>1386</v>
          </cell>
          <cell r="AC231">
            <v>1351</v>
          </cell>
          <cell r="AD231">
            <v>1445</v>
          </cell>
          <cell r="AE231">
            <v>1153</v>
          </cell>
          <cell r="AF231">
            <v>0</v>
          </cell>
          <cell r="AG231">
            <v>0</v>
          </cell>
          <cell r="AH231">
            <v>0</v>
          </cell>
          <cell r="AI231">
            <v>0</v>
          </cell>
        </row>
        <row r="232">
          <cell r="U232" t="str">
            <v>ASTURIAS</v>
          </cell>
          <cell r="V232">
            <v>10858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1154</v>
          </cell>
          <cell r="AB232">
            <v>1970</v>
          </cell>
          <cell r="AC232">
            <v>2343</v>
          </cell>
          <cell r="AD232">
            <v>2556</v>
          </cell>
          <cell r="AE232">
            <v>1891</v>
          </cell>
          <cell r="AF232">
            <v>944</v>
          </cell>
          <cell r="AG232">
            <v>0</v>
          </cell>
          <cell r="AH232">
            <v>0</v>
          </cell>
          <cell r="AI232">
            <v>944</v>
          </cell>
        </row>
        <row r="233">
          <cell r="U233" t="str">
            <v>SEVILLA</v>
          </cell>
          <cell r="V233">
            <v>7959</v>
          </cell>
          <cell r="W233">
            <v>266</v>
          </cell>
          <cell r="X233">
            <v>125</v>
          </cell>
          <cell r="Y233">
            <v>324</v>
          </cell>
          <cell r="Z233">
            <v>118</v>
          </cell>
          <cell r="AA233">
            <v>188</v>
          </cell>
          <cell r="AB233">
            <v>1330</v>
          </cell>
          <cell r="AC233">
            <v>1676</v>
          </cell>
          <cell r="AD233">
            <v>2626</v>
          </cell>
          <cell r="AE233">
            <v>1097</v>
          </cell>
          <cell r="AF233">
            <v>0</v>
          </cell>
          <cell r="AG233">
            <v>0</v>
          </cell>
          <cell r="AH233">
            <v>209</v>
          </cell>
          <cell r="AI233">
            <v>209</v>
          </cell>
        </row>
        <row r="234">
          <cell r="U234" t="str">
            <v>TENERIFE SUR/ REINA SOFIA</v>
          </cell>
          <cell r="V234">
            <v>6103</v>
          </cell>
          <cell r="W234">
            <v>426</v>
          </cell>
          <cell r="X234">
            <v>451</v>
          </cell>
          <cell r="Y234">
            <v>1079</v>
          </cell>
          <cell r="Z234">
            <v>1035</v>
          </cell>
          <cell r="AA234">
            <v>72</v>
          </cell>
          <cell r="AB234">
            <v>74</v>
          </cell>
          <cell r="AC234">
            <v>451</v>
          </cell>
          <cell r="AD234">
            <v>471</v>
          </cell>
          <cell r="AE234">
            <v>251</v>
          </cell>
          <cell r="AF234">
            <v>659</v>
          </cell>
          <cell r="AG234">
            <v>460</v>
          </cell>
          <cell r="AH234">
            <v>674</v>
          </cell>
          <cell r="AI234">
            <v>1793</v>
          </cell>
        </row>
        <row r="235">
          <cell r="U235" t="str">
            <v>MALAGA</v>
          </cell>
          <cell r="V235">
            <v>3588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56</v>
          </cell>
          <cell r="AB235">
            <v>0</v>
          </cell>
          <cell r="AC235">
            <v>1009</v>
          </cell>
          <cell r="AD235">
            <v>1860</v>
          </cell>
          <cell r="AE235">
            <v>456</v>
          </cell>
          <cell r="AF235">
            <v>35</v>
          </cell>
          <cell r="AG235">
            <v>86</v>
          </cell>
          <cell r="AH235">
            <v>86</v>
          </cell>
          <cell r="AI235">
            <v>207</v>
          </cell>
        </row>
        <row r="236">
          <cell r="U236" t="str">
            <v>LA PALMA /STA.CRUZ DE LA PALMA</v>
          </cell>
          <cell r="V236">
            <v>2406</v>
          </cell>
          <cell r="W236">
            <v>573</v>
          </cell>
          <cell r="X236">
            <v>660</v>
          </cell>
          <cell r="Y236">
            <v>426</v>
          </cell>
          <cell r="Z236">
            <v>343</v>
          </cell>
          <cell r="AA236">
            <v>0</v>
          </cell>
          <cell r="AB236">
            <v>0</v>
          </cell>
          <cell r="AC236">
            <v>188</v>
          </cell>
          <cell r="AD236">
            <v>31</v>
          </cell>
          <cell r="AE236">
            <v>0</v>
          </cell>
          <cell r="AF236">
            <v>0</v>
          </cell>
          <cell r="AG236">
            <v>0</v>
          </cell>
          <cell r="AH236">
            <v>185</v>
          </cell>
          <cell r="AI236">
            <v>185</v>
          </cell>
        </row>
        <row r="237">
          <cell r="U237" t="str">
            <v>ZARAGOZA</v>
          </cell>
          <cell r="V237">
            <v>1781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0</v>
          </cell>
          <cell r="AC237">
            <v>726</v>
          </cell>
          <cell r="AD237">
            <v>851</v>
          </cell>
          <cell r="AE237">
            <v>204</v>
          </cell>
          <cell r="AF237">
            <v>0</v>
          </cell>
          <cell r="AG237">
            <v>0</v>
          </cell>
          <cell r="AH237">
            <v>0</v>
          </cell>
          <cell r="AI237">
            <v>0</v>
          </cell>
        </row>
        <row r="238">
          <cell r="U238" t="str">
            <v>VALENCIA</v>
          </cell>
          <cell r="V238">
            <v>1499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>
            <v>0</v>
          </cell>
          <cell r="AC238">
            <v>651</v>
          </cell>
          <cell r="AD238">
            <v>702</v>
          </cell>
          <cell r="AE238">
            <v>146</v>
          </cell>
          <cell r="AF238">
            <v>0</v>
          </cell>
          <cell r="AG238">
            <v>0</v>
          </cell>
          <cell r="AH238">
            <v>0</v>
          </cell>
          <cell r="AI238">
            <v>0</v>
          </cell>
        </row>
        <row r="239">
          <cell r="U239" t="str">
            <v>VALLADOLID</v>
          </cell>
          <cell r="V239">
            <v>1168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0</v>
          </cell>
          <cell r="AB239">
            <v>0</v>
          </cell>
          <cell r="AC239">
            <v>534</v>
          </cell>
          <cell r="AD239">
            <v>622</v>
          </cell>
          <cell r="AE239">
            <v>12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</row>
        <row r="240">
          <cell r="U240" t="str">
            <v>F.G.L. GRANADA - JAEN</v>
          </cell>
          <cell r="V240">
            <v>1038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>
            <v>86</v>
          </cell>
          <cell r="AC240">
            <v>400</v>
          </cell>
          <cell r="AD240">
            <v>542</v>
          </cell>
          <cell r="AE240">
            <v>10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</row>
        <row r="241">
          <cell r="U241" t="str">
            <v>ALICANTE</v>
          </cell>
          <cell r="V241">
            <v>675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583</v>
          </cell>
          <cell r="AE241">
            <v>92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</row>
        <row r="242">
          <cell r="U242" t="str">
            <v>LA GOMERA</v>
          </cell>
          <cell r="V242">
            <v>649</v>
          </cell>
          <cell r="W242">
            <v>0</v>
          </cell>
          <cell r="X242">
            <v>0</v>
          </cell>
          <cell r="Y242">
            <v>0</v>
          </cell>
          <cell r="Z242">
            <v>36</v>
          </cell>
          <cell r="AA242">
            <v>36</v>
          </cell>
          <cell r="AB242">
            <v>74</v>
          </cell>
          <cell r="AC242">
            <v>146</v>
          </cell>
          <cell r="AD242">
            <v>72</v>
          </cell>
          <cell r="AE242">
            <v>177</v>
          </cell>
          <cell r="AF242">
            <v>0</v>
          </cell>
          <cell r="AG242">
            <v>108</v>
          </cell>
          <cell r="AH242">
            <v>0</v>
          </cell>
          <cell r="AI242">
            <v>108</v>
          </cell>
        </row>
        <row r="243">
          <cell r="U243" t="str">
            <v>EL HIERRO / VALVERDE</v>
          </cell>
          <cell r="V243">
            <v>472</v>
          </cell>
          <cell r="W243">
            <v>74</v>
          </cell>
          <cell r="X243">
            <v>0</v>
          </cell>
          <cell r="Y243">
            <v>0</v>
          </cell>
          <cell r="Z243">
            <v>36</v>
          </cell>
          <cell r="AA243">
            <v>108</v>
          </cell>
          <cell r="AB243">
            <v>74</v>
          </cell>
          <cell r="AC243">
            <v>0</v>
          </cell>
          <cell r="AD243">
            <v>37</v>
          </cell>
          <cell r="AE243">
            <v>36</v>
          </cell>
          <cell r="AF243">
            <v>0</v>
          </cell>
          <cell r="AG243">
            <v>107</v>
          </cell>
          <cell r="AH243">
            <v>0</v>
          </cell>
          <cell r="AI243">
            <v>107</v>
          </cell>
        </row>
        <row r="244">
          <cell r="U244" t="str">
            <v>FUERTEVENTURA</v>
          </cell>
          <cell r="V244">
            <v>74</v>
          </cell>
          <cell r="W244">
            <v>0</v>
          </cell>
          <cell r="X244">
            <v>0</v>
          </cell>
          <cell r="Y244">
            <v>0</v>
          </cell>
          <cell r="Z244">
            <v>74</v>
          </cell>
          <cell r="AA244">
            <v>0</v>
          </cell>
          <cell r="AB244">
            <v>0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</row>
        <row r="245">
          <cell r="U245" t="str">
            <v>LA GOMERA</v>
          </cell>
          <cell r="V245">
            <v>70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0</v>
          </cell>
          <cell r="AB245">
            <v>0</v>
          </cell>
          <cell r="AC245">
            <v>35</v>
          </cell>
          <cell r="AD245">
            <v>0</v>
          </cell>
          <cell r="AE245">
            <v>35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</row>
        <row r="246">
          <cell r="U246" t="str">
            <v>MELILLA</v>
          </cell>
          <cell r="V246">
            <v>37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37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</row>
        <row r="257">
          <cell r="U257" t="str">
            <v>Total</v>
          </cell>
          <cell r="V257">
            <v>2304932</v>
          </cell>
          <cell r="W257">
            <v>163859</v>
          </cell>
          <cell r="X257">
            <v>177528</v>
          </cell>
          <cell r="Y257">
            <v>203901</v>
          </cell>
          <cell r="Z257">
            <v>190876</v>
          </cell>
          <cell r="AA257">
            <v>196801</v>
          </cell>
          <cell r="AB257">
            <v>202541</v>
          </cell>
          <cell r="AC257">
            <v>218050</v>
          </cell>
          <cell r="AD257">
            <v>230174</v>
          </cell>
          <cell r="AE257">
            <v>188181</v>
          </cell>
          <cell r="AF257">
            <v>186860</v>
          </cell>
          <cell r="AG257">
            <v>165852</v>
          </cell>
          <cell r="AH257">
            <v>180309</v>
          </cell>
          <cell r="AI257">
            <v>533021</v>
          </cell>
        </row>
        <row r="258">
          <cell r="U258" t="str">
            <v>MADRID /BARAJAS</v>
          </cell>
          <cell r="V258">
            <v>805954</v>
          </cell>
          <cell r="W258">
            <v>54096</v>
          </cell>
          <cell r="X258">
            <v>57997</v>
          </cell>
          <cell r="Y258">
            <v>66712</v>
          </cell>
          <cell r="Z258">
            <v>63442</v>
          </cell>
          <cell r="AA258">
            <v>68671</v>
          </cell>
          <cell r="AB258">
            <v>72306</v>
          </cell>
          <cell r="AC258">
            <v>79835</v>
          </cell>
          <cell r="AD258">
            <v>82640</v>
          </cell>
          <cell r="AE258">
            <v>66483</v>
          </cell>
          <cell r="AF258">
            <v>68442</v>
          </cell>
          <cell r="AG258">
            <v>57385</v>
          </cell>
          <cell r="AH258">
            <v>67945</v>
          </cell>
          <cell r="AI258">
            <v>193772</v>
          </cell>
        </row>
        <row r="259">
          <cell r="U259" t="str">
            <v>TENERIFE NORTE/ LOS RODEOS</v>
          </cell>
          <cell r="V259">
            <v>358198</v>
          </cell>
          <cell r="W259">
            <v>28109</v>
          </cell>
          <cell r="X259">
            <v>30246</v>
          </cell>
          <cell r="Y259">
            <v>31503</v>
          </cell>
          <cell r="Z259">
            <v>34547</v>
          </cell>
          <cell r="AA259">
            <v>33353</v>
          </cell>
          <cell r="AB259">
            <v>32683</v>
          </cell>
          <cell r="AC259">
            <v>30746</v>
          </cell>
          <cell r="AD259">
            <v>20750</v>
          </cell>
          <cell r="AE259">
            <v>26229</v>
          </cell>
          <cell r="AF259">
            <v>31324</v>
          </cell>
          <cell r="AG259">
            <v>30469</v>
          </cell>
          <cell r="AH259">
            <v>28239</v>
          </cell>
          <cell r="AI259">
            <v>90032</v>
          </cell>
        </row>
        <row r="260">
          <cell r="U260" t="str">
            <v>LANZAROTE</v>
          </cell>
          <cell r="V260">
            <v>298911</v>
          </cell>
          <cell r="W260">
            <v>22801</v>
          </cell>
          <cell r="X260">
            <v>23827</v>
          </cell>
          <cell r="Y260">
            <v>27816</v>
          </cell>
          <cell r="Z260">
            <v>24926</v>
          </cell>
          <cell r="AA260">
            <v>26175</v>
          </cell>
          <cell r="AB260">
            <v>27587</v>
          </cell>
          <cell r="AC260">
            <v>25334</v>
          </cell>
          <cell r="AD260">
            <v>26976</v>
          </cell>
          <cell r="AE260">
            <v>24689</v>
          </cell>
          <cell r="AF260">
            <v>23628</v>
          </cell>
          <cell r="AG260">
            <v>22802</v>
          </cell>
          <cell r="AH260">
            <v>22350</v>
          </cell>
          <cell r="AI260">
            <v>68780</v>
          </cell>
        </row>
        <row r="261">
          <cell r="U261" t="str">
            <v>FUERTEVENTURA</v>
          </cell>
          <cell r="V261">
            <v>294721</v>
          </cell>
          <cell r="W261">
            <v>22372</v>
          </cell>
          <cell r="X261">
            <v>23244</v>
          </cell>
          <cell r="Y261">
            <v>26560</v>
          </cell>
          <cell r="Z261">
            <v>25126</v>
          </cell>
          <cell r="AA261">
            <v>25972</v>
          </cell>
          <cell r="AB261">
            <v>25780</v>
          </cell>
          <cell r="AC261">
            <v>25455</v>
          </cell>
          <cell r="AD261">
            <v>27280</v>
          </cell>
          <cell r="AE261">
            <v>24000</v>
          </cell>
          <cell r="AF261">
            <v>24072</v>
          </cell>
          <cell r="AG261">
            <v>22116</v>
          </cell>
          <cell r="AH261">
            <v>22744</v>
          </cell>
          <cell r="AI261">
            <v>68932</v>
          </cell>
        </row>
        <row r="262">
          <cell r="U262" t="str">
            <v>BARCELONA</v>
          </cell>
          <cell r="V262">
            <v>168650</v>
          </cell>
          <cell r="W262">
            <v>11066</v>
          </cell>
          <cell r="X262">
            <v>13209</v>
          </cell>
          <cell r="Y262">
            <v>15126</v>
          </cell>
          <cell r="Z262">
            <v>13351</v>
          </cell>
          <cell r="AA262">
            <v>13726</v>
          </cell>
          <cell r="AB262">
            <v>14279</v>
          </cell>
          <cell r="AC262">
            <v>18144</v>
          </cell>
          <cell r="AD262">
            <v>21148</v>
          </cell>
          <cell r="AE262">
            <v>13317</v>
          </cell>
          <cell r="AF262">
            <v>13070</v>
          </cell>
          <cell r="AG262">
            <v>10025</v>
          </cell>
          <cell r="AH262">
            <v>12189</v>
          </cell>
          <cell r="AI262">
            <v>35284</v>
          </cell>
        </row>
        <row r="263">
          <cell r="U263" t="str">
            <v>SEVILLA</v>
          </cell>
          <cell r="V263">
            <v>86253</v>
          </cell>
          <cell r="W263">
            <v>5262</v>
          </cell>
          <cell r="X263">
            <v>5466</v>
          </cell>
          <cell r="Y263">
            <v>7721</v>
          </cell>
          <cell r="Z263">
            <v>6375</v>
          </cell>
          <cell r="AA263">
            <v>6783</v>
          </cell>
          <cell r="AB263">
            <v>6972</v>
          </cell>
          <cell r="AC263">
            <v>9680</v>
          </cell>
          <cell r="AD263">
            <v>10436</v>
          </cell>
          <cell r="AE263">
            <v>7899</v>
          </cell>
          <cell r="AF263">
            <v>6723</v>
          </cell>
          <cell r="AG263">
            <v>5597</v>
          </cell>
          <cell r="AH263">
            <v>7339</v>
          </cell>
          <cell r="AI263">
            <v>19659</v>
          </cell>
        </row>
        <row r="264">
          <cell r="U264" t="str">
            <v>LA PALMA /STA.CRUZ DE LA PALMA</v>
          </cell>
          <cell r="V264">
            <v>64331</v>
          </cell>
          <cell r="W264">
            <v>4345</v>
          </cell>
          <cell r="X264">
            <v>4744</v>
          </cell>
          <cell r="Y264">
            <v>5726</v>
          </cell>
          <cell r="Z264">
            <v>4269</v>
          </cell>
          <cell r="AA264">
            <v>5275</v>
          </cell>
          <cell r="AB264">
            <v>5332</v>
          </cell>
          <cell r="AC264">
            <v>6325</v>
          </cell>
          <cell r="AD264">
            <v>7651</v>
          </cell>
          <cell r="AE264">
            <v>6182</v>
          </cell>
          <cell r="AF264">
            <v>5082</v>
          </cell>
          <cell r="AG264">
            <v>4598</v>
          </cell>
          <cell r="AH264">
            <v>4802</v>
          </cell>
          <cell r="AI264">
            <v>14482</v>
          </cell>
        </row>
        <row r="265">
          <cell r="U265" t="str">
            <v>SANTIAGO DE COMPOSTELA</v>
          </cell>
          <cell r="V265">
            <v>46325</v>
          </cell>
          <cell r="W265">
            <v>2883</v>
          </cell>
          <cell r="X265">
            <v>3875</v>
          </cell>
          <cell r="Y265">
            <v>4626</v>
          </cell>
          <cell r="Z265">
            <v>2877</v>
          </cell>
          <cell r="AA265">
            <v>3110</v>
          </cell>
          <cell r="AB265">
            <v>3618</v>
          </cell>
          <cell r="AC265">
            <v>4122</v>
          </cell>
          <cell r="AD265">
            <v>5752</v>
          </cell>
          <cell r="AE265">
            <v>4050</v>
          </cell>
          <cell r="AF265">
            <v>3863</v>
          </cell>
          <cell r="AG265">
            <v>4175</v>
          </cell>
          <cell r="AH265">
            <v>3374</v>
          </cell>
          <cell r="AI265">
            <v>11412</v>
          </cell>
        </row>
        <row r="266">
          <cell r="U266" t="str">
            <v>BILBAO</v>
          </cell>
          <cell r="V266">
            <v>45859</v>
          </cell>
          <cell r="W266">
            <v>2731</v>
          </cell>
          <cell r="X266">
            <v>3335</v>
          </cell>
          <cell r="Y266">
            <v>4390</v>
          </cell>
          <cell r="Z266">
            <v>3655</v>
          </cell>
          <cell r="AA266">
            <v>3910</v>
          </cell>
          <cell r="AB266">
            <v>4833</v>
          </cell>
          <cell r="AC266">
            <v>4834</v>
          </cell>
          <cell r="AD266">
            <v>5212</v>
          </cell>
          <cell r="AE266">
            <v>4028</v>
          </cell>
          <cell r="AF266">
            <v>3466</v>
          </cell>
          <cell r="AG266">
            <v>2694</v>
          </cell>
          <cell r="AH266">
            <v>2771</v>
          </cell>
          <cell r="AI266">
            <v>8931</v>
          </cell>
        </row>
        <row r="267">
          <cell r="U267" t="str">
            <v>TENERIFE SUR/ REINA SOFIA</v>
          </cell>
          <cell r="V267">
            <v>42947</v>
          </cell>
          <cell r="W267">
            <v>3854</v>
          </cell>
          <cell r="X267">
            <v>4129</v>
          </cell>
          <cell r="Y267">
            <v>4214</v>
          </cell>
          <cell r="Z267">
            <v>4614</v>
          </cell>
          <cell r="AA267">
            <v>3493</v>
          </cell>
          <cell r="AB267">
            <v>4043</v>
          </cell>
          <cell r="AC267">
            <v>3002</v>
          </cell>
          <cell r="AD267">
            <v>3673</v>
          </cell>
          <cell r="AE267">
            <v>2545</v>
          </cell>
          <cell r="AF267">
            <v>3216</v>
          </cell>
          <cell r="AG267">
            <v>3077</v>
          </cell>
          <cell r="AH267">
            <v>3087</v>
          </cell>
          <cell r="AI267">
            <v>9380</v>
          </cell>
        </row>
        <row r="268">
          <cell r="U268" t="str">
            <v>MALAGA</v>
          </cell>
          <cell r="V268">
            <v>27306</v>
          </cell>
          <cell r="W268">
            <v>2723</v>
          </cell>
          <cell r="X268">
            <v>3258</v>
          </cell>
          <cell r="Y268">
            <v>4076</v>
          </cell>
          <cell r="Z268">
            <v>2604</v>
          </cell>
          <cell r="AA268">
            <v>2199</v>
          </cell>
          <cell r="AB268">
            <v>815</v>
          </cell>
          <cell r="AC268">
            <v>2111</v>
          </cell>
          <cell r="AD268">
            <v>5300</v>
          </cell>
          <cell r="AE268">
            <v>1815</v>
          </cell>
          <cell r="AF268">
            <v>291</v>
          </cell>
          <cell r="AG268">
            <v>548</v>
          </cell>
          <cell r="AH268">
            <v>1566</v>
          </cell>
          <cell r="AI268">
            <v>2405</v>
          </cell>
        </row>
        <row r="269">
          <cell r="U269" t="str">
            <v>EL HIERRO / VALVERDE</v>
          </cell>
          <cell r="V269">
            <v>12793</v>
          </cell>
          <cell r="W269">
            <v>692</v>
          </cell>
          <cell r="X269">
            <v>865</v>
          </cell>
          <cell r="Y269">
            <v>1108</v>
          </cell>
          <cell r="Z269">
            <v>823</v>
          </cell>
          <cell r="AA269">
            <v>942</v>
          </cell>
          <cell r="AB269">
            <v>1264</v>
          </cell>
          <cell r="AC269">
            <v>1197</v>
          </cell>
          <cell r="AD269">
            <v>1691</v>
          </cell>
          <cell r="AE269">
            <v>1271</v>
          </cell>
          <cell r="AF269">
            <v>1014</v>
          </cell>
          <cell r="AG269">
            <v>888</v>
          </cell>
          <cell r="AH269">
            <v>1038</v>
          </cell>
          <cell r="AI269">
            <v>2940</v>
          </cell>
        </row>
        <row r="270">
          <cell r="U270" t="str">
            <v>LA GOMERA</v>
          </cell>
          <cell r="V270">
            <v>11668</v>
          </cell>
          <cell r="W270">
            <v>786</v>
          </cell>
          <cell r="X270">
            <v>818</v>
          </cell>
          <cell r="Y270">
            <v>965</v>
          </cell>
          <cell r="Z270">
            <v>963</v>
          </cell>
          <cell r="AA270">
            <v>987</v>
          </cell>
          <cell r="AB270">
            <v>1092</v>
          </cell>
          <cell r="AC270">
            <v>1182</v>
          </cell>
          <cell r="AD270">
            <v>1425</v>
          </cell>
          <cell r="AE270">
            <v>1002</v>
          </cell>
          <cell r="AF270">
            <v>1076</v>
          </cell>
          <cell r="AG270">
            <v>792</v>
          </cell>
          <cell r="AH270">
            <v>580</v>
          </cell>
          <cell r="AI270">
            <v>2448</v>
          </cell>
        </row>
        <row r="271">
          <cell r="U271" t="str">
            <v>VALENCIA</v>
          </cell>
          <cell r="V271">
            <v>11030</v>
          </cell>
          <cell r="W271">
            <v>578</v>
          </cell>
          <cell r="X271">
            <v>528</v>
          </cell>
          <cell r="Y271">
            <v>922</v>
          </cell>
          <cell r="Z271">
            <v>680</v>
          </cell>
          <cell r="AA271">
            <v>417</v>
          </cell>
          <cell r="AB271">
            <v>508</v>
          </cell>
          <cell r="AC271">
            <v>1776</v>
          </cell>
          <cell r="AD271">
            <v>3020</v>
          </cell>
          <cell r="AE271">
            <v>1372</v>
          </cell>
          <cell r="AF271">
            <v>276</v>
          </cell>
          <cell r="AG271">
            <v>210</v>
          </cell>
          <cell r="AH271">
            <v>743</v>
          </cell>
          <cell r="AI271">
            <v>1229</v>
          </cell>
        </row>
        <row r="272">
          <cell r="U272" t="str">
            <v>ALICANTE</v>
          </cell>
          <cell r="V272">
            <v>8464</v>
          </cell>
          <cell r="W272">
            <v>378</v>
          </cell>
          <cell r="X272">
            <v>735</v>
          </cell>
          <cell r="Y272">
            <v>781</v>
          </cell>
          <cell r="Z272">
            <v>629</v>
          </cell>
          <cell r="AA272">
            <v>366</v>
          </cell>
          <cell r="AB272">
            <v>261</v>
          </cell>
          <cell r="AC272">
            <v>1400</v>
          </cell>
          <cell r="AD272">
            <v>2210</v>
          </cell>
          <cell r="AE272">
            <v>776</v>
          </cell>
          <cell r="AF272">
            <v>168</v>
          </cell>
          <cell r="AG272">
            <v>209</v>
          </cell>
          <cell r="AH272">
            <v>551</v>
          </cell>
          <cell r="AI272">
            <v>928</v>
          </cell>
        </row>
        <row r="273">
          <cell r="U273" t="str">
            <v>VIGO</v>
          </cell>
          <cell r="V273">
            <v>5883</v>
          </cell>
          <cell r="W273">
            <v>569</v>
          </cell>
          <cell r="X273">
            <v>464</v>
          </cell>
          <cell r="Y273">
            <v>550</v>
          </cell>
          <cell r="Z273">
            <v>577</v>
          </cell>
          <cell r="AA273">
            <v>616</v>
          </cell>
          <cell r="AB273">
            <v>587</v>
          </cell>
          <cell r="AC273">
            <v>701</v>
          </cell>
          <cell r="AD273">
            <v>695</v>
          </cell>
          <cell r="AE273">
            <v>608</v>
          </cell>
          <cell r="AF273">
            <v>516</v>
          </cell>
          <cell r="AG273">
            <v>0</v>
          </cell>
          <cell r="AH273">
            <v>0</v>
          </cell>
          <cell r="AI273">
            <v>516</v>
          </cell>
        </row>
        <row r="274">
          <cell r="U274" t="str">
            <v>SANTANDER</v>
          </cell>
          <cell r="V274">
            <v>4344</v>
          </cell>
          <cell r="W274">
            <v>312</v>
          </cell>
          <cell r="X274">
            <v>235</v>
          </cell>
          <cell r="Y274">
            <v>307</v>
          </cell>
          <cell r="Z274">
            <v>354</v>
          </cell>
          <cell r="AA274">
            <v>393</v>
          </cell>
          <cell r="AB274">
            <v>346</v>
          </cell>
          <cell r="AC274">
            <v>399</v>
          </cell>
          <cell r="AD274">
            <v>667</v>
          </cell>
          <cell r="AE274">
            <v>420</v>
          </cell>
          <cell r="AF274">
            <v>379</v>
          </cell>
          <cell r="AG274">
            <v>259</v>
          </cell>
          <cell r="AH274">
            <v>273</v>
          </cell>
          <cell r="AI274">
            <v>911</v>
          </cell>
        </row>
        <row r="275">
          <cell r="U275" t="str">
            <v>VALLADOLID</v>
          </cell>
          <cell r="V275">
            <v>3234</v>
          </cell>
          <cell r="W275">
            <v>35</v>
          </cell>
          <cell r="X275">
            <v>0</v>
          </cell>
          <cell r="Y275">
            <v>169</v>
          </cell>
          <cell r="Z275">
            <v>927</v>
          </cell>
          <cell r="AA275">
            <v>125</v>
          </cell>
          <cell r="AB275">
            <v>111</v>
          </cell>
          <cell r="AC275">
            <v>562</v>
          </cell>
          <cell r="AD275">
            <v>886</v>
          </cell>
          <cell r="AE275">
            <v>294</v>
          </cell>
          <cell r="AF275">
            <v>125</v>
          </cell>
          <cell r="AG275">
            <v>0</v>
          </cell>
          <cell r="AH275">
            <v>0</v>
          </cell>
          <cell r="AI275">
            <v>125</v>
          </cell>
        </row>
        <row r="276">
          <cell r="U276" t="str">
            <v>F.G.L. GRANADA - JAEN</v>
          </cell>
          <cell r="V276">
            <v>3077</v>
          </cell>
          <cell r="W276">
            <v>266</v>
          </cell>
          <cell r="X276">
            <v>0</v>
          </cell>
          <cell r="Y276">
            <v>253</v>
          </cell>
          <cell r="Z276">
            <v>0</v>
          </cell>
          <cell r="AA276">
            <v>129</v>
          </cell>
          <cell r="AB276">
            <v>124</v>
          </cell>
          <cell r="AC276">
            <v>303</v>
          </cell>
          <cell r="AD276">
            <v>1153</v>
          </cell>
          <cell r="AE276">
            <v>262</v>
          </cell>
          <cell r="AF276">
            <v>0</v>
          </cell>
          <cell r="AG276">
            <v>0</v>
          </cell>
          <cell r="AH276">
            <v>587</v>
          </cell>
          <cell r="AI276">
            <v>587</v>
          </cell>
        </row>
        <row r="277">
          <cell r="U277" t="str">
            <v>ZARAGOZA</v>
          </cell>
          <cell r="V277">
            <v>1995</v>
          </cell>
          <cell r="W277">
            <v>0</v>
          </cell>
          <cell r="X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</v>
          </cell>
          <cell r="AC277">
            <v>773</v>
          </cell>
          <cell r="AD277">
            <v>708</v>
          </cell>
          <cell r="AE277">
            <v>405</v>
          </cell>
          <cell r="AF277">
            <v>109</v>
          </cell>
          <cell r="AG277">
            <v>0</v>
          </cell>
          <cell r="AH277">
            <v>0</v>
          </cell>
          <cell r="AI277">
            <v>109</v>
          </cell>
        </row>
        <row r="278">
          <cell r="U278" t="str">
            <v>ASTURIAS</v>
          </cell>
          <cell r="V278">
            <v>1476</v>
          </cell>
          <cell r="W278">
            <v>0</v>
          </cell>
          <cell r="X278">
            <v>0</v>
          </cell>
          <cell r="Y278">
            <v>0</v>
          </cell>
          <cell r="Z278">
            <v>0</v>
          </cell>
          <cell r="AA278">
            <v>0</v>
          </cell>
          <cell r="AB278">
            <v>0</v>
          </cell>
          <cell r="AC278">
            <v>167</v>
          </cell>
          <cell r="AD278">
            <v>891</v>
          </cell>
          <cell r="AE278">
            <v>418</v>
          </cell>
          <cell r="AF278">
            <v>0</v>
          </cell>
          <cell r="AG278">
            <v>0</v>
          </cell>
          <cell r="AH278">
            <v>0</v>
          </cell>
          <cell r="AI278">
            <v>0</v>
          </cell>
        </row>
        <row r="279">
          <cell r="U279" t="str">
            <v>PALMA DE MALLORCA</v>
          </cell>
          <cell r="V279">
            <v>1041</v>
          </cell>
          <cell r="W279">
            <v>1</v>
          </cell>
          <cell r="X279">
            <v>553</v>
          </cell>
          <cell r="Y279">
            <v>180</v>
          </cell>
          <cell r="Z279">
            <v>137</v>
          </cell>
          <cell r="AA279">
            <v>157</v>
          </cell>
          <cell r="AB279">
            <v>0</v>
          </cell>
          <cell r="AC279">
            <v>0</v>
          </cell>
          <cell r="AD279">
            <v>0</v>
          </cell>
          <cell r="AE279">
            <v>12</v>
          </cell>
          <cell r="AF279">
            <v>1</v>
          </cell>
          <cell r="AG279">
            <v>0</v>
          </cell>
          <cell r="AH279">
            <v>0</v>
          </cell>
          <cell r="AI279">
            <v>1</v>
          </cell>
        </row>
        <row r="280">
          <cell r="U280" t="str">
            <v>GRAN CANARIA</v>
          </cell>
          <cell r="V280">
            <v>319</v>
          </cell>
          <cell r="W280">
            <v>0</v>
          </cell>
          <cell r="X280">
            <v>0</v>
          </cell>
          <cell r="Y280">
            <v>132</v>
          </cell>
          <cell r="Z280">
            <v>0</v>
          </cell>
          <cell r="AA280">
            <v>2</v>
          </cell>
          <cell r="AB280">
            <v>0</v>
          </cell>
          <cell r="AC280">
            <v>0</v>
          </cell>
          <cell r="AD280">
            <v>0</v>
          </cell>
          <cell r="AE280">
            <v>104</v>
          </cell>
          <cell r="AF280">
            <v>19</v>
          </cell>
          <cell r="AG280">
            <v>4</v>
          </cell>
          <cell r="AH280">
            <v>58</v>
          </cell>
          <cell r="AI280">
            <v>81</v>
          </cell>
        </row>
        <row r="281">
          <cell r="U281" t="str">
            <v>CIUDAD REAL</v>
          </cell>
          <cell r="V281">
            <v>73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73</v>
          </cell>
          <cell r="AI281">
            <v>73</v>
          </cell>
        </row>
        <row r="282">
          <cell r="U282" t="str">
            <v>MURCIA/ SAN JAVIER</v>
          </cell>
          <cell r="V282">
            <v>64</v>
          </cell>
          <cell r="W282">
            <v>0</v>
          </cell>
          <cell r="X282">
            <v>0</v>
          </cell>
          <cell r="Y282">
            <v>64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</row>
        <row r="283">
          <cell r="U283" t="str">
            <v>MADRID /TORREJON</v>
          </cell>
          <cell r="V283">
            <v>6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0</v>
          </cell>
          <cell r="AB283">
            <v>0</v>
          </cell>
          <cell r="AC283">
            <v>0</v>
          </cell>
          <cell r="AD283">
            <v>2</v>
          </cell>
          <cell r="AE283">
            <v>0</v>
          </cell>
          <cell r="AF283">
            <v>0</v>
          </cell>
          <cell r="AG283">
            <v>4</v>
          </cell>
          <cell r="AH283">
            <v>0</v>
          </cell>
          <cell r="AI283">
            <v>4</v>
          </cell>
        </row>
        <row r="284">
          <cell r="U284" t="str">
            <v>MADRID/CUATRO VIENTOS</v>
          </cell>
          <cell r="V284">
            <v>4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2</v>
          </cell>
          <cell r="AD284">
            <v>2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</row>
        <row r="285">
          <cell r="U285" t="str">
            <v>A CORUÑA</v>
          </cell>
          <cell r="V285">
            <v>2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2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</row>
        <row r="286">
          <cell r="U286" t="str">
            <v>BADAJOZ/ TALAVERA LA REAL</v>
          </cell>
          <cell r="V286">
            <v>2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2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</row>
        <row r="287">
          <cell r="U287" t="str">
            <v>JEREZ DE LA FRONTERA/ LA PARRA</v>
          </cell>
          <cell r="V287">
            <v>2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0</v>
          </cell>
          <cell r="AB287">
            <v>0</v>
          </cell>
          <cell r="AC287">
            <v>0</v>
          </cell>
          <cell r="AD287">
            <v>2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0</v>
          </cell>
        </row>
        <row r="306">
          <cell r="U306" t="str">
            <v>Total</v>
          </cell>
          <cell r="V306">
            <v>434744</v>
          </cell>
          <cell r="W306">
            <v>29367</v>
          </cell>
          <cell r="X306">
            <v>32836</v>
          </cell>
          <cell r="Y306">
            <v>37625</v>
          </cell>
          <cell r="Z306">
            <v>31735</v>
          </cell>
          <cell r="AA306">
            <v>37132</v>
          </cell>
          <cell r="AB306">
            <v>37555</v>
          </cell>
          <cell r="AC306">
            <v>44200</v>
          </cell>
          <cell r="AD306">
            <v>47278</v>
          </cell>
          <cell r="AE306">
            <v>35587</v>
          </cell>
          <cell r="AF306">
            <v>34835</v>
          </cell>
          <cell r="AG306">
            <v>31335</v>
          </cell>
          <cell r="AH306">
            <v>35259</v>
          </cell>
          <cell r="AI306">
            <v>101429</v>
          </cell>
        </row>
        <row r="307">
          <cell r="U307" t="str">
            <v>TENERIFE NORTE/ LOS RODEOS</v>
          </cell>
          <cell r="V307">
            <v>310405</v>
          </cell>
          <cell r="W307">
            <v>21502</v>
          </cell>
          <cell r="X307">
            <v>24514</v>
          </cell>
          <cell r="Y307">
            <v>27418</v>
          </cell>
          <cell r="Z307">
            <v>23928</v>
          </cell>
          <cell r="AA307">
            <v>28596</v>
          </cell>
          <cell r="AB307">
            <v>27576</v>
          </cell>
          <cell r="AC307">
            <v>28639</v>
          </cell>
          <cell r="AD307">
            <v>27451</v>
          </cell>
          <cell r="AE307">
            <v>23954</v>
          </cell>
          <cell r="AF307">
            <v>25829</v>
          </cell>
          <cell r="AG307">
            <v>23864</v>
          </cell>
          <cell r="AH307">
            <v>27134</v>
          </cell>
          <cell r="AI307">
            <v>76827</v>
          </cell>
        </row>
        <row r="308">
          <cell r="U308" t="str">
            <v>GRAN CANARIA</v>
          </cell>
          <cell r="V308">
            <v>66686</v>
          </cell>
          <cell r="W308">
            <v>3843</v>
          </cell>
          <cell r="X308">
            <v>4762</v>
          </cell>
          <cell r="Y308">
            <v>5855</v>
          </cell>
          <cell r="Z308">
            <v>4524</v>
          </cell>
          <cell r="AA308">
            <v>5408</v>
          </cell>
          <cell r="AB308">
            <v>5589</v>
          </cell>
          <cell r="AC308">
            <v>7212</v>
          </cell>
          <cell r="AD308">
            <v>7908</v>
          </cell>
          <cell r="AE308">
            <v>5996</v>
          </cell>
          <cell r="AF308">
            <v>5666</v>
          </cell>
          <cell r="AG308">
            <v>4652</v>
          </cell>
          <cell r="AH308">
            <v>5271</v>
          </cell>
          <cell r="AI308">
            <v>15589</v>
          </cell>
        </row>
        <row r="309">
          <cell r="U309" t="str">
            <v>MADRID /BARAJAS</v>
          </cell>
          <cell r="V309">
            <v>42236</v>
          </cell>
          <cell r="W309">
            <v>2622</v>
          </cell>
          <cell r="X309">
            <v>2323</v>
          </cell>
          <cell r="Y309">
            <v>3113</v>
          </cell>
          <cell r="Z309">
            <v>2486</v>
          </cell>
          <cell r="AA309">
            <v>3032</v>
          </cell>
          <cell r="AB309">
            <v>3689</v>
          </cell>
          <cell r="AC309">
            <v>5483</v>
          </cell>
          <cell r="AD309">
            <v>7407</v>
          </cell>
          <cell r="AE309">
            <v>4305</v>
          </cell>
          <cell r="AF309">
            <v>3208</v>
          </cell>
          <cell r="AG309">
            <v>2263</v>
          </cell>
          <cell r="AH309">
            <v>2305</v>
          </cell>
          <cell r="AI309">
            <v>7776</v>
          </cell>
        </row>
        <row r="310">
          <cell r="U310" t="str">
            <v>LANZAROTE</v>
          </cell>
          <cell r="V310">
            <v>6141</v>
          </cell>
          <cell r="W310">
            <v>996</v>
          </cell>
          <cell r="X310">
            <v>860</v>
          </cell>
          <cell r="Y310">
            <v>660</v>
          </cell>
          <cell r="Z310">
            <v>620</v>
          </cell>
          <cell r="AA310">
            <v>30</v>
          </cell>
          <cell r="AB310">
            <v>42</v>
          </cell>
          <cell r="AC310">
            <v>832</v>
          </cell>
          <cell r="AD310">
            <v>879</v>
          </cell>
          <cell r="AE310">
            <v>473</v>
          </cell>
          <cell r="AF310">
            <v>62</v>
          </cell>
          <cell r="AG310">
            <v>358</v>
          </cell>
          <cell r="AH310">
            <v>329</v>
          </cell>
          <cell r="AI310">
            <v>749</v>
          </cell>
        </row>
        <row r="311">
          <cell r="U311" t="str">
            <v>BARCELONA</v>
          </cell>
          <cell r="V311">
            <v>3941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153</v>
          </cell>
          <cell r="AC311">
            <v>1146</v>
          </cell>
          <cell r="AD311">
            <v>2221</v>
          </cell>
          <cell r="AE311">
            <v>421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</row>
        <row r="312">
          <cell r="U312" t="str">
            <v>BILBAO</v>
          </cell>
          <cell r="V312">
            <v>1969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305</v>
          </cell>
          <cell r="AC312">
            <v>635</v>
          </cell>
          <cell r="AD312">
            <v>726</v>
          </cell>
          <cell r="AE312">
            <v>303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</row>
        <row r="313">
          <cell r="U313" t="str">
            <v>TENERIFE SUR/ REINA SOFIA</v>
          </cell>
          <cell r="V313">
            <v>1479</v>
          </cell>
          <cell r="W313">
            <v>384</v>
          </cell>
          <cell r="X313">
            <v>373</v>
          </cell>
          <cell r="Y313">
            <v>295</v>
          </cell>
          <cell r="Z313">
            <v>2</v>
          </cell>
          <cell r="AA313">
            <v>0</v>
          </cell>
          <cell r="AB313">
            <v>30</v>
          </cell>
          <cell r="AC313">
            <v>0</v>
          </cell>
          <cell r="AD313">
            <v>0</v>
          </cell>
          <cell r="AE313">
            <v>0</v>
          </cell>
          <cell r="AF313">
            <v>68</v>
          </cell>
          <cell r="AG313">
            <v>198</v>
          </cell>
          <cell r="AH313">
            <v>129</v>
          </cell>
          <cell r="AI313">
            <v>395</v>
          </cell>
        </row>
        <row r="314">
          <cell r="U314" t="str">
            <v>SEVILLA</v>
          </cell>
          <cell r="V314">
            <v>1159</v>
          </cell>
          <cell r="W314">
            <v>20</v>
          </cell>
          <cell r="X314">
            <v>0</v>
          </cell>
          <cell r="Y314">
            <v>75</v>
          </cell>
          <cell r="Z314">
            <v>65</v>
          </cell>
          <cell r="AA314">
            <v>66</v>
          </cell>
          <cell r="AB314">
            <v>102</v>
          </cell>
          <cell r="AC314">
            <v>149</v>
          </cell>
          <cell r="AD314">
            <v>470</v>
          </cell>
          <cell r="AE314">
            <v>131</v>
          </cell>
          <cell r="AF314">
            <v>0</v>
          </cell>
          <cell r="AG314">
            <v>0</v>
          </cell>
          <cell r="AH314">
            <v>81</v>
          </cell>
          <cell r="AI314">
            <v>81</v>
          </cell>
        </row>
        <row r="315">
          <cell r="U315" t="str">
            <v>EL HIERRO / VALVERDE</v>
          </cell>
          <cell r="V315">
            <v>334</v>
          </cell>
          <cell r="W315">
            <v>0</v>
          </cell>
          <cell r="X315">
            <v>4</v>
          </cell>
          <cell r="Y315">
            <v>0</v>
          </cell>
          <cell r="Z315">
            <v>4</v>
          </cell>
          <cell r="AA315">
            <v>0</v>
          </cell>
          <cell r="AB315">
            <v>0</v>
          </cell>
          <cell r="AC315">
            <v>104</v>
          </cell>
          <cell r="AD315">
            <v>216</v>
          </cell>
          <cell r="AE315">
            <v>4</v>
          </cell>
          <cell r="AF315">
            <v>2</v>
          </cell>
          <cell r="AG315">
            <v>0</v>
          </cell>
          <cell r="AH315">
            <v>0</v>
          </cell>
          <cell r="AI315">
            <v>2</v>
          </cell>
        </row>
        <row r="316">
          <cell r="U316" t="str">
            <v>FUERTEVENTURA</v>
          </cell>
          <cell r="V316">
            <v>319</v>
          </cell>
          <cell r="W316">
            <v>0</v>
          </cell>
          <cell r="X316">
            <v>0</v>
          </cell>
          <cell r="Y316">
            <v>144</v>
          </cell>
          <cell r="Z316">
            <v>106</v>
          </cell>
          <cell r="AA316">
            <v>0</v>
          </cell>
          <cell r="AB316">
            <v>69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</row>
        <row r="317">
          <cell r="U317" t="str">
            <v>LA PALMA /STA.CRUZ DE LA PALMA</v>
          </cell>
          <cell r="V317">
            <v>65</v>
          </cell>
          <cell r="W317">
            <v>0</v>
          </cell>
          <cell r="X317">
            <v>0</v>
          </cell>
          <cell r="Y317">
            <v>65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</row>
        <row r="318">
          <cell r="U318" t="str">
            <v>LA GOMERA</v>
          </cell>
          <cell r="V318">
            <v>10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10</v>
          </cell>
          <cell r="AI318">
            <v>10</v>
          </cell>
        </row>
        <row r="327">
          <cell r="U327" t="str">
            <v>Total</v>
          </cell>
          <cell r="V327">
            <v>1056663</v>
          </cell>
          <cell r="W327">
            <v>64571</v>
          </cell>
          <cell r="X327">
            <v>69643</v>
          </cell>
          <cell r="Y327">
            <v>84624</v>
          </cell>
          <cell r="Z327">
            <v>79151</v>
          </cell>
          <cell r="AA327">
            <v>86136</v>
          </cell>
          <cell r="AB327">
            <v>97642</v>
          </cell>
          <cell r="AC327">
            <v>122606</v>
          </cell>
          <cell r="AD327">
            <v>146154</v>
          </cell>
          <cell r="AE327">
            <v>95290</v>
          </cell>
          <cell r="AF327">
            <v>78190</v>
          </cell>
          <cell r="AG327">
            <v>64887</v>
          </cell>
          <cell r="AH327">
            <v>67769</v>
          </cell>
          <cell r="AI327">
            <v>210846</v>
          </cell>
        </row>
        <row r="328">
          <cell r="U328" t="str">
            <v>MADRID /BARAJAS</v>
          </cell>
          <cell r="V328">
            <v>301716</v>
          </cell>
          <cell r="W328">
            <v>18495</v>
          </cell>
          <cell r="X328">
            <v>19686</v>
          </cell>
          <cell r="Y328">
            <v>23630</v>
          </cell>
          <cell r="Z328">
            <v>23614</v>
          </cell>
          <cell r="AA328">
            <v>24711</v>
          </cell>
          <cell r="AB328">
            <v>27152</v>
          </cell>
          <cell r="AC328">
            <v>35326</v>
          </cell>
          <cell r="AD328">
            <v>42413</v>
          </cell>
          <cell r="AE328">
            <v>25952</v>
          </cell>
          <cell r="AF328">
            <v>21628</v>
          </cell>
          <cell r="AG328">
            <v>18852</v>
          </cell>
          <cell r="AH328">
            <v>20257</v>
          </cell>
          <cell r="AI328">
            <v>60737</v>
          </cell>
        </row>
        <row r="329">
          <cell r="U329" t="str">
            <v>GRAN CANARIA</v>
          </cell>
          <cell r="V329">
            <v>294268</v>
          </cell>
          <cell r="W329">
            <v>21803</v>
          </cell>
          <cell r="X329">
            <v>23362</v>
          </cell>
          <cell r="Y329">
            <v>27383</v>
          </cell>
          <cell r="Z329">
            <v>24900</v>
          </cell>
          <cell r="AA329">
            <v>26037</v>
          </cell>
          <cell r="AB329">
            <v>26771</v>
          </cell>
          <cell r="AC329">
            <v>26102</v>
          </cell>
          <cell r="AD329">
            <v>25930</v>
          </cell>
          <cell r="AE329">
            <v>23688</v>
          </cell>
          <cell r="AF329">
            <v>23454</v>
          </cell>
          <cell r="AG329">
            <v>21966</v>
          </cell>
          <cell r="AH329">
            <v>22872</v>
          </cell>
          <cell r="AI329">
            <v>68292</v>
          </cell>
        </row>
        <row r="330">
          <cell r="U330" t="str">
            <v>TENERIFE NORTE/ LOS RODEOS</v>
          </cell>
          <cell r="V330">
            <v>146633</v>
          </cell>
          <cell r="W330">
            <v>9156</v>
          </cell>
          <cell r="X330">
            <v>10791</v>
          </cell>
          <cell r="Y330">
            <v>13351</v>
          </cell>
          <cell r="Z330">
            <v>12247</v>
          </cell>
          <cell r="AA330">
            <v>13748</v>
          </cell>
          <cell r="AB330">
            <v>13616</v>
          </cell>
          <cell r="AC330">
            <v>14491</v>
          </cell>
          <cell r="AD330">
            <v>16011</v>
          </cell>
          <cell r="AE330">
            <v>12618</v>
          </cell>
          <cell r="AF330">
            <v>11596</v>
          </cell>
          <cell r="AG330">
            <v>9282</v>
          </cell>
          <cell r="AH330">
            <v>9726</v>
          </cell>
          <cell r="AI330">
            <v>30604</v>
          </cell>
        </row>
        <row r="331">
          <cell r="U331" t="str">
            <v>BARCELONA</v>
          </cell>
          <cell r="V331">
            <v>101854</v>
          </cell>
          <cell r="W331">
            <v>5305</v>
          </cell>
          <cell r="X331">
            <v>6076</v>
          </cell>
          <cell r="Y331">
            <v>6925</v>
          </cell>
          <cell r="Z331">
            <v>6636</v>
          </cell>
          <cell r="AA331">
            <v>7312</v>
          </cell>
          <cell r="AB331">
            <v>8605</v>
          </cell>
          <cell r="AC331">
            <v>12795</v>
          </cell>
          <cell r="AD331">
            <v>19660</v>
          </cell>
          <cell r="AE331">
            <v>8725</v>
          </cell>
          <cell r="AF331">
            <v>7792</v>
          </cell>
          <cell r="AG331">
            <v>5773</v>
          </cell>
          <cell r="AH331">
            <v>6250</v>
          </cell>
          <cell r="AI331">
            <v>19815</v>
          </cell>
        </row>
        <row r="332">
          <cell r="U332" t="str">
            <v>BILBAO</v>
          </cell>
          <cell r="V332">
            <v>72458</v>
          </cell>
          <cell r="W332">
            <v>3594</v>
          </cell>
          <cell r="X332">
            <v>4244</v>
          </cell>
          <cell r="Y332">
            <v>5876</v>
          </cell>
          <cell r="Z332">
            <v>5162</v>
          </cell>
          <cell r="AA332">
            <v>5696</v>
          </cell>
          <cell r="AB332">
            <v>7881</v>
          </cell>
          <cell r="AC332">
            <v>9247</v>
          </cell>
          <cell r="AD332">
            <v>9980</v>
          </cell>
          <cell r="AE332">
            <v>6840</v>
          </cell>
          <cell r="AF332">
            <v>5898</v>
          </cell>
          <cell r="AG332">
            <v>4300</v>
          </cell>
          <cell r="AH332">
            <v>3740</v>
          </cell>
          <cell r="AI332">
            <v>13938</v>
          </cell>
        </row>
        <row r="333">
          <cell r="U333" t="str">
            <v>SANTIAGO DE COMPOSTELA</v>
          </cell>
          <cell r="V333">
            <v>26367</v>
          </cell>
          <cell r="W333">
            <v>1665</v>
          </cell>
          <cell r="X333">
            <v>1001</v>
          </cell>
          <cell r="Y333">
            <v>2273</v>
          </cell>
          <cell r="Z333">
            <v>1440</v>
          </cell>
          <cell r="AA333">
            <v>2443</v>
          </cell>
          <cell r="AB333">
            <v>2827</v>
          </cell>
          <cell r="AC333">
            <v>3203</v>
          </cell>
          <cell r="AD333">
            <v>3763</v>
          </cell>
          <cell r="AE333">
            <v>3171</v>
          </cell>
          <cell r="AF333">
            <v>1808</v>
          </cell>
          <cell r="AG333">
            <v>1394</v>
          </cell>
          <cell r="AH333">
            <v>1379</v>
          </cell>
          <cell r="AI333">
            <v>4581</v>
          </cell>
        </row>
        <row r="334">
          <cell r="U334" t="str">
            <v>SEVILLA</v>
          </cell>
          <cell r="V334">
            <v>25180</v>
          </cell>
          <cell r="W334">
            <v>870</v>
          </cell>
          <cell r="X334">
            <v>969</v>
          </cell>
          <cell r="Y334">
            <v>979</v>
          </cell>
          <cell r="Z334">
            <v>1013</v>
          </cell>
          <cell r="AA334">
            <v>1489</v>
          </cell>
          <cell r="AB334">
            <v>2740</v>
          </cell>
          <cell r="AC334">
            <v>4783</v>
          </cell>
          <cell r="AD334">
            <v>5725</v>
          </cell>
          <cell r="AE334">
            <v>3424</v>
          </cell>
          <cell r="AF334">
            <v>1551</v>
          </cell>
          <cell r="AG334">
            <v>752</v>
          </cell>
          <cell r="AH334">
            <v>885</v>
          </cell>
          <cell r="AI334">
            <v>3188</v>
          </cell>
        </row>
        <row r="335">
          <cell r="U335" t="str">
            <v>ASTURIAS</v>
          </cell>
          <cell r="V335">
            <v>21763</v>
          </cell>
          <cell r="W335">
            <v>1122</v>
          </cell>
          <cell r="X335">
            <v>1073</v>
          </cell>
          <cell r="Y335">
            <v>1429</v>
          </cell>
          <cell r="Z335">
            <v>1376</v>
          </cell>
          <cell r="AA335">
            <v>1823</v>
          </cell>
          <cell r="AB335">
            <v>2674</v>
          </cell>
          <cell r="AC335">
            <v>3056</v>
          </cell>
          <cell r="AD335">
            <v>3079</v>
          </cell>
          <cell r="AE335">
            <v>2803</v>
          </cell>
          <cell r="AF335">
            <v>1783</v>
          </cell>
          <cell r="AG335">
            <v>744</v>
          </cell>
          <cell r="AH335">
            <v>801</v>
          </cell>
          <cell r="AI335">
            <v>3328</v>
          </cell>
        </row>
        <row r="336">
          <cell r="U336" t="str">
            <v>TENERIFE SUR/ REINA SOFIA</v>
          </cell>
          <cell r="V336">
            <v>13790</v>
          </cell>
          <cell r="W336">
            <v>1231</v>
          </cell>
          <cell r="X336">
            <v>1067</v>
          </cell>
          <cell r="Y336">
            <v>874</v>
          </cell>
          <cell r="Z336">
            <v>930</v>
          </cell>
          <cell r="AA336">
            <v>1634</v>
          </cell>
          <cell r="AB336">
            <v>1582</v>
          </cell>
          <cell r="AC336">
            <v>1683</v>
          </cell>
          <cell r="AD336">
            <v>1772</v>
          </cell>
          <cell r="AE336">
            <v>1213</v>
          </cell>
          <cell r="AF336">
            <v>1150</v>
          </cell>
          <cell r="AG336">
            <v>347</v>
          </cell>
          <cell r="AH336">
            <v>307</v>
          </cell>
          <cell r="AI336">
            <v>1804</v>
          </cell>
        </row>
        <row r="337">
          <cell r="U337" t="str">
            <v>VALENCIA</v>
          </cell>
          <cell r="V337">
            <v>12521</v>
          </cell>
          <cell r="W337">
            <v>28</v>
          </cell>
          <cell r="X337">
            <v>302</v>
          </cell>
          <cell r="Y337">
            <v>444</v>
          </cell>
          <cell r="Z337">
            <v>439</v>
          </cell>
          <cell r="AA337">
            <v>340</v>
          </cell>
          <cell r="AB337">
            <v>843</v>
          </cell>
          <cell r="AC337">
            <v>2520</v>
          </cell>
          <cell r="AD337">
            <v>4316</v>
          </cell>
          <cell r="AE337">
            <v>1098</v>
          </cell>
          <cell r="AF337">
            <v>669</v>
          </cell>
          <cell r="AG337">
            <v>983</v>
          </cell>
          <cell r="AH337">
            <v>539</v>
          </cell>
          <cell r="AI337">
            <v>2191</v>
          </cell>
        </row>
        <row r="338">
          <cell r="U338" t="str">
            <v>ZARAGOZA</v>
          </cell>
          <cell r="V338">
            <v>11342</v>
          </cell>
          <cell r="W338">
            <v>687</v>
          </cell>
          <cell r="X338">
            <v>604</v>
          </cell>
          <cell r="Y338">
            <v>809</v>
          </cell>
          <cell r="Z338">
            <v>872</v>
          </cell>
          <cell r="AA338">
            <v>614</v>
          </cell>
          <cell r="AB338">
            <v>1082</v>
          </cell>
          <cell r="AC338">
            <v>1679</v>
          </cell>
          <cell r="AD338">
            <v>2345</v>
          </cell>
          <cell r="AE338">
            <v>1197</v>
          </cell>
          <cell r="AF338">
            <v>663</v>
          </cell>
          <cell r="AG338">
            <v>356</v>
          </cell>
          <cell r="AH338">
            <v>434</v>
          </cell>
          <cell r="AI338">
            <v>1453</v>
          </cell>
        </row>
        <row r="339">
          <cell r="U339" t="str">
            <v>MALAGA</v>
          </cell>
          <cell r="V339">
            <v>9667</v>
          </cell>
          <cell r="W339">
            <v>313</v>
          </cell>
          <cell r="X339">
            <v>183</v>
          </cell>
          <cell r="Y339">
            <v>296</v>
          </cell>
          <cell r="Z339">
            <v>239</v>
          </cell>
          <cell r="AA339">
            <v>289</v>
          </cell>
          <cell r="AB339">
            <v>1003</v>
          </cell>
          <cell r="AC339">
            <v>2337</v>
          </cell>
          <cell r="AD339">
            <v>3514</v>
          </cell>
          <cell r="AE339">
            <v>1024</v>
          </cell>
          <cell r="AF339">
            <v>0</v>
          </cell>
          <cell r="AG339">
            <v>0</v>
          </cell>
          <cell r="AH339">
            <v>469</v>
          </cell>
          <cell r="AI339">
            <v>469</v>
          </cell>
        </row>
        <row r="340">
          <cell r="U340" t="str">
            <v>ALICANTE</v>
          </cell>
          <cell r="V340">
            <v>4511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0</v>
          </cell>
          <cell r="AB340">
            <v>485</v>
          </cell>
          <cell r="AC340">
            <v>1293</v>
          </cell>
          <cell r="AD340">
            <v>1781</v>
          </cell>
          <cell r="AE340">
            <v>754</v>
          </cell>
          <cell r="AF340">
            <v>198</v>
          </cell>
          <cell r="AG340">
            <v>0</v>
          </cell>
          <cell r="AH340">
            <v>0</v>
          </cell>
          <cell r="AI340">
            <v>198</v>
          </cell>
        </row>
        <row r="341">
          <cell r="U341" t="str">
            <v>VALLADOLID</v>
          </cell>
          <cell r="V341">
            <v>3293</v>
          </cell>
          <cell r="W341">
            <v>0</v>
          </cell>
          <cell r="X341">
            <v>0</v>
          </cell>
          <cell r="Y341">
            <v>0</v>
          </cell>
          <cell r="Z341">
            <v>0</v>
          </cell>
          <cell r="AA341">
            <v>0</v>
          </cell>
          <cell r="AB341">
            <v>199</v>
          </cell>
          <cell r="AC341">
            <v>913</v>
          </cell>
          <cell r="AD341">
            <v>1498</v>
          </cell>
          <cell r="AE341">
            <v>683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</row>
        <row r="342">
          <cell r="U342" t="str">
            <v>VIGO</v>
          </cell>
          <cell r="V342">
            <v>3276</v>
          </cell>
          <cell r="W342">
            <v>302</v>
          </cell>
          <cell r="X342">
            <v>285</v>
          </cell>
          <cell r="Y342">
            <v>343</v>
          </cell>
          <cell r="Z342">
            <v>189</v>
          </cell>
          <cell r="AA342">
            <v>0</v>
          </cell>
          <cell r="AB342">
            <v>0</v>
          </cell>
          <cell r="AC342">
            <v>699</v>
          </cell>
          <cell r="AD342">
            <v>667</v>
          </cell>
          <cell r="AE342">
            <v>562</v>
          </cell>
          <cell r="AF342">
            <v>0</v>
          </cell>
          <cell r="AG342">
            <v>138</v>
          </cell>
          <cell r="AH342">
            <v>91</v>
          </cell>
          <cell r="AI342">
            <v>229</v>
          </cell>
        </row>
        <row r="343">
          <cell r="U343" t="str">
            <v>VITORIA</v>
          </cell>
          <cell r="V343">
            <v>2011</v>
          </cell>
          <cell r="W343">
            <v>0</v>
          </cell>
          <cell r="X343">
            <v>0</v>
          </cell>
          <cell r="Y343">
            <v>0</v>
          </cell>
          <cell r="Z343">
            <v>0</v>
          </cell>
          <cell r="AA343">
            <v>0</v>
          </cell>
          <cell r="AB343">
            <v>182</v>
          </cell>
          <cell r="AC343">
            <v>619</v>
          </cell>
          <cell r="AD343">
            <v>876</v>
          </cell>
          <cell r="AE343">
            <v>334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</row>
        <row r="344">
          <cell r="U344" t="str">
            <v>LA PALMA /STA.CRUZ DE LA PALMA</v>
          </cell>
          <cell r="V344">
            <v>1791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0</v>
          </cell>
          <cell r="AB344">
            <v>0</v>
          </cell>
          <cell r="AC344">
            <v>584</v>
          </cell>
          <cell r="AD344">
            <v>712</v>
          </cell>
          <cell r="AE344">
            <v>495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</row>
        <row r="345">
          <cell r="U345" t="str">
            <v>SALAMANCA/ MATACAN</v>
          </cell>
          <cell r="V345">
            <v>1494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0</v>
          </cell>
          <cell r="AB345">
            <v>0</v>
          </cell>
          <cell r="AC345">
            <v>492</v>
          </cell>
          <cell r="AD345">
            <v>658</v>
          </cell>
          <cell r="AE345">
            <v>344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</row>
        <row r="346">
          <cell r="U346" t="str">
            <v>F.G.L. GRANADA - JAEN</v>
          </cell>
          <cell r="V346">
            <v>1241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0</v>
          </cell>
          <cell r="AB346">
            <v>0</v>
          </cell>
          <cell r="AC346">
            <v>354</v>
          </cell>
          <cell r="AD346">
            <v>707</v>
          </cell>
          <cell r="AE346">
            <v>180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</row>
        <row r="347">
          <cell r="U347" t="str">
            <v>PAMPLONA</v>
          </cell>
          <cell r="V347">
            <v>1199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0</v>
          </cell>
          <cell r="AB347">
            <v>0</v>
          </cell>
          <cell r="AC347">
            <v>428</v>
          </cell>
          <cell r="AD347">
            <v>588</v>
          </cell>
          <cell r="AE347">
            <v>183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</row>
        <row r="348">
          <cell r="U348" t="str">
            <v>ALBACETE / LOS LLANOS</v>
          </cell>
          <cell r="V348">
            <v>178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159</v>
          </cell>
          <cell r="AE348">
            <v>0</v>
          </cell>
          <cell r="AF348">
            <v>0</v>
          </cell>
          <cell r="AG348">
            <v>0</v>
          </cell>
          <cell r="AH348">
            <v>19</v>
          </cell>
          <cell r="AI348">
            <v>19</v>
          </cell>
        </row>
        <row r="349">
          <cell r="U349" t="str">
            <v>FUERTEVENTURA</v>
          </cell>
          <cell r="V349">
            <v>100</v>
          </cell>
          <cell r="W349">
            <v>0</v>
          </cell>
          <cell r="X349">
            <v>0</v>
          </cell>
          <cell r="Y349">
            <v>2</v>
          </cell>
          <cell r="Z349">
            <v>94</v>
          </cell>
          <cell r="AA349">
            <v>0</v>
          </cell>
          <cell r="AB349">
            <v>0</v>
          </cell>
          <cell r="AC349">
            <v>2</v>
          </cell>
          <cell r="AD349">
            <v>0</v>
          </cell>
          <cell r="AE349">
            <v>2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</row>
        <row r="350">
          <cell r="U350" t="str">
            <v>LANZAROTE</v>
          </cell>
          <cell r="V350">
            <v>10</v>
          </cell>
          <cell r="W350">
            <v>0</v>
          </cell>
          <cell r="X350">
            <v>0</v>
          </cell>
          <cell r="Y350">
            <v>10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</row>
        <row r="356">
          <cell r="U356" t="str">
            <v>Total</v>
          </cell>
          <cell r="V356">
            <v>2066561</v>
          </cell>
          <cell r="W356">
            <v>142515</v>
          </cell>
          <cell r="X356">
            <v>150257</v>
          </cell>
          <cell r="Y356">
            <v>172231</v>
          </cell>
          <cell r="Z356">
            <v>164318</v>
          </cell>
          <cell r="AA356">
            <v>180504</v>
          </cell>
          <cell r="AB356">
            <v>185587</v>
          </cell>
          <cell r="AC356">
            <v>201137</v>
          </cell>
          <cell r="AD356">
            <v>206220</v>
          </cell>
          <cell r="AE356">
            <v>172005</v>
          </cell>
          <cell r="AF356">
            <v>172552</v>
          </cell>
          <cell r="AG356">
            <v>157041</v>
          </cell>
          <cell r="AH356">
            <v>162194</v>
          </cell>
          <cell r="AI356">
            <v>491787</v>
          </cell>
        </row>
        <row r="357">
          <cell r="U357" t="str">
            <v>MADRID /BARAJAS</v>
          </cell>
          <cell r="V357">
            <v>669360</v>
          </cell>
          <cell r="W357">
            <v>44231</v>
          </cell>
          <cell r="X357">
            <v>46928</v>
          </cell>
          <cell r="Y357">
            <v>53409</v>
          </cell>
          <cell r="Z357">
            <v>50900</v>
          </cell>
          <cell r="AA357">
            <v>55751</v>
          </cell>
          <cell r="AB357">
            <v>61840</v>
          </cell>
          <cell r="AC357">
            <v>71091</v>
          </cell>
          <cell r="AD357">
            <v>70034</v>
          </cell>
          <cell r="AE357">
            <v>53803</v>
          </cell>
          <cell r="AF357">
            <v>55623</v>
          </cell>
          <cell r="AG357">
            <v>49438</v>
          </cell>
          <cell r="AH357">
            <v>56312</v>
          </cell>
          <cell r="AI357">
            <v>161373</v>
          </cell>
        </row>
        <row r="358">
          <cell r="U358" t="str">
            <v>GRAN CANARIA</v>
          </cell>
          <cell r="V358">
            <v>360069</v>
          </cell>
          <cell r="W358">
            <v>28573</v>
          </cell>
          <cell r="X358">
            <v>29808</v>
          </cell>
          <cell r="Y358">
            <v>31348</v>
          </cell>
          <cell r="Z358">
            <v>33975</v>
          </cell>
          <cell r="AA358">
            <v>33985</v>
          </cell>
          <cell r="AB358">
            <v>32149</v>
          </cell>
          <cell r="AC358">
            <v>30568</v>
          </cell>
          <cell r="AD358">
            <v>20714</v>
          </cell>
          <cell r="AE358">
            <v>26584</v>
          </cell>
          <cell r="AF358">
            <v>32659</v>
          </cell>
          <cell r="AG358">
            <v>31284</v>
          </cell>
          <cell r="AH358">
            <v>28422</v>
          </cell>
          <cell r="AI358">
            <v>92365</v>
          </cell>
        </row>
        <row r="359">
          <cell r="U359" t="str">
            <v>LA PALMA /STA.CRUZ DE LA PALMA</v>
          </cell>
          <cell r="V359">
            <v>314593</v>
          </cell>
          <cell r="W359">
            <v>24751</v>
          </cell>
          <cell r="X359">
            <v>24755</v>
          </cell>
          <cell r="Y359">
            <v>27494</v>
          </cell>
          <cell r="Z359">
            <v>23421</v>
          </cell>
          <cell r="AA359">
            <v>28868</v>
          </cell>
          <cell r="AB359">
            <v>27969</v>
          </cell>
          <cell r="AC359">
            <v>26800</v>
          </cell>
          <cell r="AD359">
            <v>29025</v>
          </cell>
          <cell r="AE359">
            <v>26255</v>
          </cell>
          <cell r="AF359">
            <v>25824</v>
          </cell>
          <cell r="AG359">
            <v>24896</v>
          </cell>
          <cell r="AH359">
            <v>24535</v>
          </cell>
          <cell r="AI359">
            <v>75255</v>
          </cell>
        </row>
        <row r="360">
          <cell r="U360" t="str">
            <v>BARCELONA</v>
          </cell>
          <cell r="V360">
            <v>184569</v>
          </cell>
          <cell r="W360">
            <v>10592</v>
          </cell>
          <cell r="X360">
            <v>13551</v>
          </cell>
          <cell r="Y360">
            <v>15462</v>
          </cell>
          <cell r="Z360">
            <v>14169</v>
          </cell>
          <cell r="AA360">
            <v>15834</v>
          </cell>
          <cell r="AB360">
            <v>17399</v>
          </cell>
          <cell r="AC360">
            <v>18843</v>
          </cell>
          <cell r="AD360">
            <v>21866</v>
          </cell>
          <cell r="AE360">
            <v>15409</v>
          </cell>
          <cell r="AF360">
            <v>15477</v>
          </cell>
          <cell r="AG360">
            <v>12679</v>
          </cell>
          <cell r="AH360">
            <v>13288</v>
          </cell>
          <cell r="AI360">
            <v>41444</v>
          </cell>
        </row>
        <row r="361">
          <cell r="U361" t="str">
            <v>LANZAROTE</v>
          </cell>
          <cell r="V361">
            <v>143084</v>
          </cell>
          <cell r="W361">
            <v>9943</v>
          </cell>
          <cell r="X361">
            <v>10360</v>
          </cell>
          <cell r="Y361">
            <v>13578</v>
          </cell>
          <cell r="Z361">
            <v>11469</v>
          </cell>
          <cell r="AA361">
            <v>13572</v>
          </cell>
          <cell r="AB361">
            <v>13447</v>
          </cell>
          <cell r="AC361">
            <v>12933</v>
          </cell>
          <cell r="AD361">
            <v>15432</v>
          </cell>
          <cell r="AE361">
            <v>12751</v>
          </cell>
          <cell r="AF361">
            <v>11495</v>
          </cell>
          <cell r="AG361">
            <v>9333</v>
          </cell>
          <cell r="AH361">
            <v>8771</v>
          </cell>
          <cell r="AI361">
            <v>29599</v>
          </cell>
        </row>
        <row r="362">
          <cell r="U362" t="str">
            <v>FUERTEVENTURA</v>
          </cell>
          <cell r="V362">
            <v>107943</v>
          </cell>
          <cell r="W362">
            <v>6490</v>
          </cell>
          <cell r="X362">
            <v>7230</v>
          </cell>
          <cell r="Y362">
            <v>9475</v>
          </cell>
          <cell r="Z362">
            <v>7593</v>
          </cell>
          <cell r="AA362">
            <v>9309</v>
          </cell>
          <cell r="AB362">
            <v>9345</v>
          </cell>
          <cell r="AC362">
            <v>11490</v>
          </cell>
          <cell r="AD362">
            <v>14537</v>
          </cell>
          <cell r="AE362">
            <v>11114</v>
          </cell>
          <cell r="AF362">
            <v>8413</v>
          </cell>
          <cell r="AG362">
            <v>6680</v>
          </cell>
          <cell r="AH362">
            <v>6267</v>
          </cell>
          <cell r="AI362">
            <v>21360</v>
          </cell>
        </row>
        <row r="363">
          <cell r="U363" t="str">
            <v>SEVILLA</v>
          </cell>
          <cell r="V363">
            <v>107777</v>
          </cell>
          <cell r="W363">
            <v>6476</v>
          </cell>
          <cell r="X363">
            <v>6392</v>
          </cell>
          <cell r="Y363">
            <v>7488</v>
          </cell>
          <cell r="Z363">
            <v>7593</v>
          </cell>
          <cell r="AA363">
            <v>9815</v>
          </cell>
          <cell r="AB363">
            <v>10160</v>
          </cell>
          <cell r="AC363">
            <v>14378</v>
          </cell>
          <cell r="AD363">
            <v>13873</v>
          </cell>
          <cell r="AE363">
            <v>10752</v>
          </cell>
          <cell r="AF363">
            <v>6986</v>
          </cell>
          <cell r="AG363">
            <v>5849</v>
          </cell>
          <cell r="AH363">
            <v>8015</v>
          </cell>
          <cell r="AI363">
            <v>20850</v>
          </cell>
        </row>
        <row r="364">
          <cell r="U364" t="str">
            <v>EL HIERRO / VALVERDE</v>
          </cell>
          <cell r="V364">
            <v>82280</v>
          </cell>
          <cell r="W364">
            <v>6077</v>
          </cell>
          <cell r="X364">
            <v>5995</v>
          </cell>
          <cell r="Y364">
            <v>6893</v>
          </cell>
          <cell r="Z364">
            <v>6542</v>
          </cell>
          <cell r="AA364">
            <v>7081</v>
          </cell>
          <cell r="AB364">
            <v>7378</v>
          </cell>
          <cell r="AC364">
            <v>7125</v>
          </cell>
          <cell r="AD364">
            <v>7576</v>
          </cell>
          <cell r="AE364">
            <v>7236</v>
          </cell>
          <cell r="AF364">
            <v>7314</v>
          </cell>
          <cell r="AG364">
            <v>6766</v>
          </cell>
          <cell r="AH364">
            <v>6297</v>
          </cell>
          <cell r="AI364">
            <v>20377</v>
          </cell>
        </row>
        <row r="365">
          <cell r="U365" t="str">
            <v>MALAGA</v>
          </cell>
          <cell r="V365">
            <v>28003</v>
          </cell>
          <cell r="W365">
            <v>1261</v>
          </cell>
          <cell r="X365">
            <v>1047</v>
          </cell>
          <cell r="Y365">
            <v>1843</v>
          </cell>
          <cell r="Z365">
            <v>1264</v>
          </cell>
          <cell r="AA365">
            <v>2419</v>
          </cell>
          <cell r="AB365">
            <v>2076</v>
          </cell>
          <cell r="AC365">
            <v>2736</v>
          </cell>
          <cell r="AD365">
            <v>4542</v>
          </cell>
          <cell r="AE365">
            <v>2625</v>
          </cell>
          <cell r="AF365">
            <v>2724</v>
          </cell>
          <cell r="AG365">
            <v>2080</v>
          </cell>
          <cell r="AH365">
            <v>3386</v>
          </cell>
          <cell r="AI365">
            <v>8190</v>
          </cell>
        </row>
        <row r="366">
          <cell r="U366" t="str">
            <v>BILBAO</v>
          </cell>
          <cell r="V366">
            <v>25282</v>
          </cell>
          <cell r="W366">
            <v>1861</v>
          </cell>
          <cell r="X366">
            <v>2267</v>
          </cell>
          <cell r="Y366">
            <v>2276</v>
          </cell>
          <cell r="Z366">
            <v>2659</v>
          </cell>
          <cell r="AA366">
            <v>1357</v>
          </cell>
          <cell r="AB366">
            <v>1603</v>
          </cell>
          <cell r="AC366">
            <v>1610</v>
          </cell>
          <cell r="AD366">
            <v>1492</v>
          </cell>
          <cell r="AE366">
            <v>1660</v>
          </cell>
          <cell r="AF366">
            <v>1971</v>
          </cell>
          <cell r="AG366">
            <v>3721</v>
          </cell>
          <cell r="AH366">
            <v>2805</v>
          </cell>
          <cell r="AI366">
            <v>8497</v>
          </cell>
        </row>
        <row r="367">
          <cell r="U367" t="str">
            <v>VALENCIA</v>
          </cell>
          <cell r="V367">
            <v>13692</v>
          </cell>
          <cell r="W367">
            <v>884</v>
          </cell>
          <cell r="X367">
            <v>971</v>
          </cell>
          <cell r="Y367">
            <v>1184</v>
          </cell>
          <cell r="Z367">
            <v>1406</v>
          </cell>
          <cell r="AA367">
            <v>1044</v>
          </cell>
          <cell r="AB367">
            <v>1040</v>
          </cell>
          <cell r="AC367">
            <v>1141</v>
          </cell>
          <cell r="AD367">
            <v>1498</v>
          </cell>
          <cell r="AE367">
            <v>1201</v>
          </cell>
          <cell r="AF367">
            <v>1131</v>
          </cell>
          <cell r="AG367">
            <v>1002</v>
          </cell>
          <cell r="AH367">
            <v>1190</v>
          </cell>
          <cell r="AI367">
            <v>3323</v>
          </cell>
        </row>
        <row r="368">
          <cell r="U368" t="str">
            <v>LA GOMERA</v>
          </cell>
          <cell r="V368">
            <v>9083</v>
          </cell>
          <cell r="W368">
            <v>611</v>
          </cell>
          <cell r="X368">
            <v>634</v>
          </cell>
          <cell r="Y368">
            <v>828</v>
          </cell>
          <cell r="Z368">
            <v>743</v>
          </cell>
          <cell r="AA368">
            <v>793</v>
          </cell>
          <cell r="AB368">
            <v>724</v>
          </cell>
          <cell r="AC368">
            <v>784</v>
          </cell>
          <cell r="AD368">
            <v>855</v>
          </cell>
          <cell r="AE368">
            <v>733</v>
          </cell>
          <cell r="AF368">
            <v>762</v>
          </cell>
          <cell r="AG368">
            <v>811</v>
          </cell>
          <cell r="AH368">
            <v>805</v>
          </cell>
          <cell r="AI368">
            <v>2378</v>
          </cell>
        </row>
        <row r="369">
          <cell r="U369" t="str">
            <v>ALICANTE</v>
          </cell>
          <cell r="V369">
            <v>4748</v>
          </cell>
          <cell r="W369">
            <v>301</v>
          </cell>
          <cell r="X369">
            <v>124</v>
          </cell>
          <cell r="Y369">
            <v>290</v>
          </cell>
          <cell r="Z369">
            <v>771</v>
          </cell>
          <cell r="AA369">
            <v>299</v>
          </cell>
          <cell r="AB369">
            <v>87</v>
          </cell>
          <cell r="AC369">
            <v>363</v>
          </cell>
          <cell r="AD369">
            <v>1345</v>
          </cell>
          <cell r="AE369">
            <v>339</v>
          </cell>
          <cell r="AF369">
            <v>124</v>
          </cell>
          <cell r="AG369">
            <v>130</v>
          </cell>
          <cell r="AH369">
            <v>575</v>
          </cell>
          <cell r="AI369">
            <v>829</v>
          </cell>
        </row>
        <row r="370">
          <cell r="U370" t="str">
            <v>SANTIAGO DE COMPOSTELA</v>
          </cell>
          <cell r="V370">
            <v>3099</v>
          </cell>
          <cell r="W370">
            <v>120</v>
          </cell>
          <cell r="X370">
            <v>0</v>
          </cell>
          <cell r="Y370">
            <v>94</v>
          </cell>
          <cell r="Z370">
            <v>529</v>
          </cell>
          <cell r="AA370">
            <v>30</v>
          </cell>
          <cell r="AB370">
            <v>0</v>
          </cell>
          <cell r="AC370">
            <v>173</v>
          </cell>
          <cell r="AD370">
            <v>939</v>
          </cell>
          <cell r="AE370">
            <v>234</v>
          </cell>
          <cell r="AF370">
            <v>169</v>
          </cell>
          <cell r="AG370">
            <v>514</v>
          </cell>
          <cell r="AH370">
            <v>297</v>
          </cell>
          <cell r="AI370">
            <v>980</v>
          </cell>
        </row>
        <row r="371">
          <cell r="U371" t="str">
            <v>F.G.L. GRANADA - JAEN</v>
          </cell>
          <cell r="V371">
            <v>3033</v>
          </cell>
          <cell r="W371">
            <v>254</v>
          </cell>
          <cell r="X371">
            <v>0</v>
          </cell>
          <cell r="Y371">
            <v>392</v>
          </cell>
          <cell r="Z371">
            <v>337</v>
          </cell>
          <cell r="AA371">
            <v>122</v>
          </cell>
          <cell r="AB371">
            <v>0</v>
          </cell>
          <cell r="AC371">
            <v>190</v>
          </cell>
          <cell r="AD371">
            <v>1046</v>
          </cell>
          <cell r="AE371">
            <v>241</v>
          </cell>
          <cell r="AF371">
            <v>0</v>
          </cell>
          <cell r="AG371">
            <v>0</v>
          </cell>
          <cell r="AH371">
            <v>451</v>
          </cell>
          <cell r="AI371">
            <v>451</v>
          </cell>
        </row>
        <row r="372">
          <cell r="U372" t="str">
            <v>ZARAGOZA</v>
          </cell>
          <cell r="V372">
            <v>2151</v>
          </cell>
          <cell r="W372">
            <v>0</v>
          </cell>
          <cell r="X372">
            <v>0</v>
          </cell>
          <cell r="Y372">
            <v>174</v>
          </cell>
          <cell r="Z372">
            <v>529</v>
          </cell>
          <cell r="AA372">
            <v>146</v>
          </cell>
          <cell r="AB372">
            <v>0</v>
          </cell>
          <cell r="AC372">
            <v>0</v>
          </cell>
          <cell r="AD372">
            <v>0</v>
          </cell>
          <cell r="AE372">
            <v>0</v>
          </cell>
          <cell r="AF372">
            <v>339</v>
          </cell>
          <cell r="AG372">
            <v>618</v>
          </cell>
          <cell r="AH372">
            <v>345</v>
          </cell>
          <cell r="AI372">
            <v>1302</v>
          </cell>
        </row>
        <row r="373">
          <cell r="U373" t="str">
            <v>LEON</v>
          </cell>
          <cell r="V373">
            <v>1980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0</v>
          </cell>
          <cell r="AB373">
            <v>0</v>
          </cell>
          <cell r="AC373">
            <v>744</v>
          </cell>
          <cell r="AD373">
            <v>920</v>
          </cell>
          <cell r="AE373">
            <v>316</v>
          </cell>
          <cell r="AF373">
            <v>0</v>
          </cell>
          <cell r="AG373">
            <v>0</v>
          </cell>
          <cell r="AH373">
            <v>0</v>
          </cell>
          <cell r="AI373">
            <v>0</v>
          </cell>
        </row>
        <row r="374">
          <cell r="U374" t="str">
            <v>VALLADOLID</v>
          </cell>
          <cell r="V374">
            <v>1261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0</v>
          </cell>
          <cell r="AB374">
            <v>0</v>
          </cell>
          <cell r="AC374">
            <v>3</v>
          </cell>
          <cell r="AD374">
            <v>206</v>
          </cell>
          <cell r="AE374">
            <v>394</v>
          </cell>
          <cell r="AF374">
            <v>658</v>
          </cell>
          <cell r="AG374">
            <v>0</v>
          </cell>
          <cell r="AH374">
            <v>0</v>
          </cell>
          <cell r="AI374">
            <v>658</v>
          </cell>
        </row>
        <row r="375">
          <cell r="U375" t="str">
            <v>ASTURIAS</v>
          </cell>
          <cell r="V375">
            <v>1173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0</v>
          </cell>
          <cell r="AB375">
            <v>0</v>
          </cell>
          <cell r="AC375">
            <v>0</v>
          </cell>
          <cell r="AD375">
            <v>0</v>
          </cell>
          <cell r="AE375">
            <v>0</v>
          </cell>
          <cell r="AF375">
            <v>328</v>
          </cell>
          <cell r="AG375">
            <v>677</v>
          </cell>
          <cell r="AH375">
            <v>168</v>
          </cell>
          <cell r="AI375">
            <v>1173</v>
          </cell>
        </row>
        <row r="376">
          <cell r="U376" t="str">
            <v>SANTANDER</v>
          </cell>
          <cell r="V376">
            <v>1042</v>
          </cell>
          <cell r="W376">
            <v>36</v>
          </cell>
          <cell r="X376">
            <v>0</v>
          </cell>
          <cell r="Y376">
            <v>0</v>
          </cell>
          <cell r="Z376">
            <v>97</v>
          </cell>
          <cell r="AA376">
            <v>70</v>
          </cell>
          <cell r="AB376">
            <v>74</v>
          </cell>
          <cell r="AC376">
            <v>160</v>
          </cell>
          <cell r="AD376">
            <v>315</v>
          </cell>
          <cell r="AE376">
            <v>184</v>
          </cell>
          <cell r="AF376">
            <v>85</v>
          </cell>
          <cell r="AG376">
            <v>0</v>
          </cell>
          <cell r="AH376">
            <v>21</v>
          </cell>
          <cell r="AI376">
            <v>106</v>
          </cell>
        </row>
        <row r="377">
          <cell r="U377" t="str">
            <v>VITORIA</v>
          </cell>
          <cell r="V377">
            <v>1018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0</v>
          </cell>
          <cell r="AB377">
            <v>0</v>
          </cell>
          <cell r="AC377">
            <v>0</v>
          </cell>
          <cell r="AD377">
            <v>0</v>
          </cell>
          <cell r="AE377">
            <v>0</v>
          </cell>
          <cell r="AF377">
            <v>351</v>
          </cell>
          <cell r="AG377">
            <v>505</v>
          </cell>
          <cell r="AH377">
            <v>162</v>
          </cell>
          <cell r="AI377">
            <v>1018</v>
          </cell>
        </row>
        <row r="378">
          <cell r="U378" t="str">
            <v>TENERIFE NORTE/ LOS RODEOS</v>
          </cell>
          <cell r="V378">
            <v>882</v>
          </cell>
          <cell r="W378">
            <v>2</v>
          </cell>
          <cell r="X378">
            <v>184</v>
          </cell>
          <cell r="Y378">
            <v>1</v>
          </cell>
          <cell r="Z378">
            <v>316</v>
          </cell>
          <cell r="AA378">
            <v>1</v>
          </cell>
          <cell r="AB378">
            <v>60</v>
          </cell>
          <cell r="AC378">
            <v>0</v>
          </cell>
          <cell r="AD378">
            <v>0</v>
          </cell>
          <cell r="AE378">
            <v>127</v>
          </cell>
          <cell r="AF378">
            <v>112</v>
          </cell>
          <cell r="AG378">
            <v>0</v>
          </cell>
          <cell r="AH378">
            <v>79</v>
          </cell>
          <cell r="AI378">
            <v>191</v>
          </cell>
        </row>
        <row r="379">
          <cell r="U379" t="str">
            <v>TENERIFE SUR/ REINA SOFIA</v>
          </cell>
          <cell r="V379">
            <v>290</v>
          </cell>
          <cell r="W379">
            <v>0</v>
          </cell>
          <cell r="X379">
            <v>0</v>
          </cell>
          <cell r="Y379">
            <v>1</v>
          </cell>
          <cell r="Z379">
            <v>4</v>
          </cell>
          <cell r="AA379">
            <v>0</v>
          </cell>
          <cell r="AB379">
            <v>233</v>
          </cell>
          <cell r="AC379">
            <v>1</v>
          </cell>
          <cell r="AD379">
            <v>1</v>
          </cell>
          <cell r="AE379">
            <v>47</v>
          </cell>
          <cell r="AF379">
            <v>2</v>
          </cell>
          <cell r="AG379">
            <v>1</v>
          </cell>
          <cell r="AH379">
            <v>0</v>
          </cell>
          <cell r="AI379">
            <v>3</v>
          </cell>
        </row>
        <row r="380">
          <cell r="U380" t="str">
            <v>PALMA DE MALLORCA</v>
          </cell>
          <cell r="V380">
            <v>55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0</v>
          </cell>
          <cell r="AB380">
            <v>0</v>
          </cell>
          <cell r="AC380">
            <v>0</v>
          </cell>
          <cell r="AD380">
            <v>0</v>
          </cell>
          <cell r="AE380">
            <v>0</v>
          </cell>
          <cell r="AF380">
            <v>3</v>
          </cell>
          <cell r="AG380">
            <v>52</v>
          </cell>
          <cell r="AH380">
            <v>0</v>
          </cell>
          <cell r="AI380">
            <v>55</v>
          </cell>
        </row>
        <row r="381">
          <cell r="U381" t="str">
            <v>MADRID /TORREJON</v>
          </cell>
          <cell r="V381">
            <v>43</v>
          </cell>
          <cell r="W381">
            <v>14</v>
          </cell>
          <cell r="X381">
            <v>11</v>
          </cell>
          <cell r="Y381">
            <v>0</v>
          </cell>
          <cell r="Z381">
            <v>0</v>
          </cell>
          <cell r="AA381">
            <v>8</v>
          </cell>
          <cell r="AB381">
            <v>2</v>
          </cell>
          <cell r="AC381">
            <v>4</v>
          </cell>
          <cell r="AD381">
            <v>0</v>
          </cell>
          <cell r="AE381">
            <v>0</v>
          </cell>
          <cell r="AF381">
            <v>0</v>
          </cell>
          <cell r="AG381">
            <v>1</v>
          </cell>
          <cell r="AH381">
            <v>3</v>
          </cell>
          <cell r="AI381">
            <v>4</v>
          </cell>
        </row>
        <row r="382">
          <cell r="U382" t="str">
            <v>VIGO</v>
          </cell>
          <cell r="V382">
            <v>37</v>
          </cell>
          <cell r="W382">
            <v>37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</row>
        <row r="383">
          <cell r="U383" t="str">
            <v>LA GOMERA</v>
          </cell>
          <cell r="V383">
            <v>4</v>
          </cell>
          <cell r="W383">
            <v>1</v>
          </cell>
          <cell r="X383">
            <v>0</v>
          </cell>
          <cell r="Y383">
            <v>1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1</v>
          </cell>
          <cell r="AE383">
            <v>0</v>
          </cell>
          <cell r="AF383">
            <v>0</v>
          </cell>
          <cell r="AG383">
            <v>1</v>
          </cell>
          <cell r="AH383">
            <v>0</v>
          </cell>
          <cell r="AI383">
            <v>1</v>
          </cell>
        </row>
        <row r="384">
          <cell r="U384" t="str">
            <v>EL BERRIEL (GRAN CANARIA)</v>
          </cell>
          <cell r="V384">
            <v>3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0</v>
          </cell>
          <cell r="AB384">
            <v>0</v>
          </cell>
          <cell r="AC384">
            <v>0</v>
          </cell>
          <cell r="AD384">
            <v>3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0</v>
          </cell>
        </row>
        <row r="385">
          <cell r="U385" t="str">
            <v>MADRID/CUATRO VIENTOS</v>
          </cell>
          <cell r="V385">
            <v>3</v>
          </cell>
          <cell r="W385">
            <v>0</v>
          </cell>
          <cell r="X385">
            <v>0</v>
          </cell>
          <cell r="Y385">
            <v>0</v>
          </cell>
          <cell r="Z385">
            <v>1</v>
          </cell>
          <cell r="AA385">
            <v>0</v>
          </cell>
          <cell r="AB385">
            <v>1</v>
          </cell>
          <cell r="AC385">
            <v>0</v>
          </cell>
          <cell r="AD385">
            <v>0</v>
          </cell>
          <cell r="AE385">
            <v>0</v>
          </cell>
          <cell r="AF385">
            <v>1</v>
          </cell>
          <cell r="AG385">
            <v>0</v>
          </cell>
          <cell r="AH385">
            <v>0</v>
          </cell>
          <cell r="AI385">
            <v>1</v>
          </cell>
        </row>
        <row r="386">
          <cell r="U386" t="str">
            <v>MURCIA/ SAN JAVIER</v>
          </cell>
          <cell r="V386">
            <v>2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0</v>
          </cell>
          <cell r="AB386">
            <v>0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2</v>
          </cell>
          <cell r="AH386">
            <v>0</v>
          </cell>
          <cell r="AI386">
            <v>2</v>
          </cell>
        </row>
        <row r="387">
          <cell r="U387" t="str">
            <v>OTROS</v>
          </cell>
          <cell r="V387">
            <v>1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0</v>
          </cell>
          <cell r="AB387">
            <v>0</v>
          </cell>
          <cell r="AC387">
            <v>0</v>
          </cell>
          <cell r="AD387">
            <v>0</v>
          </cell>
          <cell r="AE387">
            <v>0</v>
          </cell>
          <cell r="AF387">
            <v>1</v>
          </cell>
          <cell r="AG387">
            <v>0</v>
          </cell>
          <cell r="AH387">
            <v>0</v>
          </cell>
          <cell r="AI387">
            <v>1</v>
          </cell>
        </row>
        <row r="388">
          <cell r="U388" t="str">
            <v>PUERTO SANTA CRUZ DE TENERIFE</v>
          </cell>
          <cell r="V388">
            <v>1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0</v>
          </cell>
          <cell r="AB388">
            <v>0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1</v>
          </cell>
          <cell r="AH388">
            <v>0</v>
          </cell>
          <cell r="AI388">
            <v>1</v>
          </cell>
        </row>
        <row r="397">
          <cell r="U397" t="str">
            <v>Total</v>
          </cell>
          <cell r="V397">
            <v>712047</v>
          </cell>
          <cell r="W397">
            <v>42945</v>
          </cell>
          <cell r="X397">
            <v>45842</v>
          </cell>
          <cell r="Y397">
            <v>65523</v>
          </cell>
          <cell r="Z397">
            <v>64555</v>
          </cell>
          <cell r="AA397">
            <v>52602</v>
          </cell>
          <cell r="AB397">
            <v>66379</v>
          </cell>
          <cell r="AC397">
            <v>83897</v>
          </cell>
          <cell r="AD397">
            <v>105004</v>
          </cell>
          <cell r="AE397">
            <v>64277</v>
          </cell>
          <cell r="AF397">
            <v>47182</v>
          </cell>
          <cell r="AG397">
            <v>33973</v>
          </cell>
          <cell r="AH397">
            <v>39868</v>
          </cell>
          <cell r="AI397">
            <v>121023</v>
          </cell>
        </row>
        <row r="398">
          <cell r="U398" t="str">
            <v>MADRID /BARAJAS</v>
          </cell>
          <cell r="V398">
            <v>232562</v>
          </cell>
          <cell r="W398">
            <v>14760</v>
          </cell>
          <cell r="X398">
            <v>15685</v>
          </cell>
          <cell r="Y398">
            <v>20485</v>
          </cell>
          <cell r="Z398">
            <v>19780</v>
          </cell>
          <cell r="AA398">
            <v>18805</v>
          </cell>
          <cell r="AB398">
            <v>19725</v>
          </cell>
          <cell r="AC398">
            <v>25435</v>
          </cell>
          <cell r="AD398">
            <v>31263</v>
          </cell>
          <cell r="AE398">
            <v>19169</v>
          </cell>
          <cell r="AF398">
            <v>18490</v>
          </cell>
          <cell r="AG398">
            <v>12096</v>
          </cell>
          <cell r="AH398">
            <v>16869</v>
          </cell>
          <cell r="AI398">
            <v>47455</v>
          </cell>
        </row>
        <row r="399">
          <cell r="U399" t="str">
            <v>BILBAO</v>
          </cell>
          <cell r="V399">
            <v>78366</v>
          </cell>
          <cell r="W399">
            <v>3604</v>
          </cell>
          <cell r="X399">
            <v>4129</v>
          </cell>
          <cell r="Y399">
            <v>7327</v>
          </cell>
          <cell r="Z399">
            <v>6832</v>
          </cell>
          <cell r="AA399">
            <v>6977</v>
          </cell>
          <cell r="AB399">
            <v>8723</v>
          </cell>
          <cell r="AC399">
            <v>9556</v>
          </cell>
          <cell r="AD399">
            <v>10986</v>
          </cell>
          <cell r="AE399">
            <v>7172</v>
          </cell>
          <cell r="AF399">
            <v>5518</v>
          </cell>
          <cell r="AG399">
            <v>3417</v>
          </cell>
          <cell r="AH399">
            <v>4125</v>
          </cell>
          <cell r="AI399">
            <v>13060</v>
          </cell>
        </row>
        <row r="400">
          <cell r="U400" t="str">
            <v>BARCELONA</v>
          </cell>
          <cell r="V400">
            <v>54872</v>
          </cell>
          <cell r="W400">
            <v>4127</v>
          </cell>
          <cell r="X400">
            <v>4631</v>
          </cell>
          <cell r="Y400">
            <v>6314</v>
          </cell>
          <cell r="Z400">
            <v>6811</v>
          </cell>
          <cell r="AA400">
            <v>3020</v>
          </cell>
          <cell r="AB400">
            <v>4592</v>
          </cell>
          <cell r="AC400">
            <v>5775</v>
          </cell>
          <cell r="AD400">
            <v>9423</v>
          </cell>
          <cell r="AE400">
            <v>3103</v>
          </cell>
          <cell r="AF400">
            <v>2710</v>
          </cell>
          <cell r="AG400">
            <v>2044</v>
          </cell>
          <cell r="AH400">
            <v>2322</v>
          </cell>
          <cell r="AI400">
            <v>7076</v>
          </cell>
        </row>
        <row r="401">
          <cell r="U401" t="str">
            <v>SANTIAGO DE COMPOSTELA</v>
          </cell>
          <cell r="V401">
            <v>46595</v>
          </cell>
          <cell r="W401">
            <v>3177</v>
          </cell>
          <cell r="X401">
            <v>2081</v>
          </cell>
          <cell r="Y401">
            <v>4691</v>
          </cell>
          <cell r="Z401">
            <v>2629</v>
          </cell>
          <cell r="AA401">
            <v>3589</v>
          </cell>
          <cell r="AB401">
            <v>4793</v>
          </cell>
          <cell r="AC401">
            <v>5909</v>
          </cell>
          <cell r="AD401">
            <v>5942</v>
          </cell>
          <cell r="AE401">
            <v>5490</v>
          </cell>
          <cell r="AF401">
            <v>3438</v>
          </cell>
          <cell r="AG401">
            <v>2253</v>
          </cell>
          <cell r="AH401">
            <v>2603</v>
          </cell>
          <cell r="AI401">
            <v>8294</v>
          </cell>
        </row>
        <row r="402">
          <cell r="U402" t="str">
            <v>GRAN CANARIA</v>
          </cell>
          <cell r="V402">
            <v>42158</v>
          </cell>
          <cell r="W402">
            <v>3850</v>
          </cell>
          <cell r="X402">
            <v>3807</v>
          </cell>
          <cell r="Y402">
            <v>4525</v>
          </cell>
          <cell r="Z402">
            <v>3896</v>
          </cell>
          <cell r="AA402">
            <v>3391</v>
          </cell>
          <cell r="AB402">
            <v>3646</v>
          </cell>
          <cell r="AC402">
            <v>3331</v>
          </cell>
          <cell r="AD402">
            <v>3551</v>
          </cell>
          <cell r="AE402">
            <v>2854</v>
          </cell>
          <cell r="AF402">
            <v>3363</v>
          </cell>
          <cell r="AG402">
            <v>3074</v>
          </cell>
          <cell r="AH402">
            <v>2870</v>
          </cell>
          <cell r="AI402">
            <v>9307</v>
          </cell>
        </row>
        <row r="403">
          <cell r="U403" t="str">
            <v>VALENCIA</v>
          </cell>
          <cell r="V403">
            <v>34798</v>
          </cell>
          <cell r="W403">
            <v>1617</v>
          </cell>
          <cell r="X403">
            <v>1607</v>
          </cell>
          <cell r="Y403">
            <v>2539</v>
          </cell>
          <cell r="Z403">
            <v>2545</v>
          </cell>
          <cell r="AA403">
            <v>1691</v>
          </cell>
          <cell r="AB403">
            <v>2862</v>
          </cell>
          <cell r="AC403">
            <v>4846</v>
          </cell>
          <cell r="AD403">
            <v>7675</v>
          </cell>
          <cell r="AE403">
            <v>3080</v>
          </cell>
          <cell r="AF403">
            <v>2238</v>
          </cell>
          <cell r="AG403">
            <v>2157</v>
          </cell>
          <cell r="AH403">
            <v>1941</v>
          </cell>
          <cell r="AI403">
            <v>6336</v>
          </cell>
        </row>
        <row r="404">
          <cell r="U404" t="str">
            <v>ASTURIAS</v>
          </cell>
          <cell r="V404">
            <v>28691</v>
          </cell>
          <cell r="W404">
            <v>1328</v>
          </cell>
          <cell r="X404">
            <v>1124</v>
          </cell>
          <cell r="Y404">
            <v>2152</v>
          </cell>
          <cell r="Z404">
            <v>1872</v>
          </cell>
          <cell r="AA404">
            <v>1399</v>
          </cell>
          <cell r="AB404">
            <v>2810</v>
          </cell>
          <cell r="AC404">
            <v>3941</v>
          </cell>
          <cell r="AD404">
            <v>4484</v>
          </cell>
          <cell r="AE404">
            <v>3679</v>
          </cell>
          <cell r="AF404">
            <v>2345</v>
          </cell>
          <cell r="AG404">
            <v>1445</v>
          </cell>
          <cell r="AH404">
            <v>2112</v>
          </cell>
          <cell r="AI404">
            <v>5902</v>
          </cell>
        </row>
        <row r="405">
          <cell r="U405" t="str">
            <v>SEVILLA</v>
          </cell>
          <cell r="V405">
            <v>28378</v>
          </cell>
          <cell r="W405">
            <v>1054</v>
          </cell>
          <cell r="X405">
            <v>1653</v>
          </cell>
          <cell r="Y405">
            <v>2752</v>
          </cell>
          <cell r="Z405">
            <v>3706</v>
          </cell>
          <cell r="AA405">
            <v>2749</v>
          </cell>
          <cell r="AB405">
            <v>3554</v>
          </cell>
          <cell r="AC405">
            <v>3761</v>
          </cell>
          <cell r="AD405">
            <v>5473</v>
          </cell>
          <cell r="AE405">
            <v>2369</v>
          </cell>
          <cell r="AF405">
            <v>1145</v>
          </cell>
          <cell r="AG405">
            <v>0</v>
          </cell>
          <cell r="AH405">
            <v>162</v>
          </cell>
          <cell r="AI405">
            <v>1307</v>
          </cell>
        </row>
        <row r="406">
          <cell r="U406" t="str">
            <v>ALICANTE</v>
          </cell>
          <cell r="V406">
            <v>27735</v>
          </cell>
          <cell r="W406">
            <v>1421</v>
          </cell>
          <cell r="X406">
            <v>1702</v>
          </cell>
          <cell r="Y406">
            <v>2541</v>
          </cell>
          <cell r="Z406">
            <v>2838</v>
          </cell>
          <cell r="AA406">
            <v>1625</v>
          </cell>
          <cell r="AB406">
            <v>2385</v>
          </cell>
          <cell r="AC406">
            <v>2836</v>
          </cell>
          <cell r="AD406">
            <v>4165</v>
          </cell>
          <cell r="AE406">
            <v>2695</v>
          </cell>
          <cell r="AF406">
            <v>1804</v>
          </cell>
          <cell r="AG406">
            <v>1982</v>
          </cell>
          <cell r="AH406">
            <v>1741</v>
          </cell>
          <cell r="AI406">
            <v>5527</v>
          </cell>
        </row>
        <row r="407">
          <cell r="U407" t="str">
            <v>MALAGA</v>
          </cell>
          <cell r="V407">
            <v>20067</v>
          </cell>
          <cell r="W407">
            <v>1250</v>
          </cell>
          <cell r="X407">
            <v>1930</v>
          </cell>
          <cell r="Y407">
            <v>2250</v>
          </cell>
          <cell r="Z407">
            <v>2883</v>
          </cell>
          <cell r="AA407">
            <v>1465</v>
          </cell>
          <cell r="AB407">
            <v>1532</v>
          </cell>
          <cell r="AC407">
            <v>2434</v>
          </cell>
          <cell r="AD407">
            <v>3151</v>
          </cell>
          <cell r="AE407">
            <v>1575</v>
          </cell>
          <cell r="AF407">
            <v>436</v>
          </cell>
          <cell r="AG407">
            <v>578</v>
          </cell>
          <cell r="AH407">
            <v>583</v>
          </cell>
          <cell r="AI407">
            <v>1597</v>
          </cell>
        </row>
        <row r="408">
          <cell r="U408" t="str">
            <v>VIGO</v>
          </cell>
          <cell r="V408">
            <v>19861</v>
          </cell>
          <cell r="W408">
            <v>1024</v>
          </cell>
          <cell r="X408">
            <v>858</v>
          </cell>
          <cell r="Y408">
            <v>1584</v>
          </cell>
          <cell r="Z408">
            <v>2192</v>
          </cell>
          <cell r="AA408">
            <v>1573</v>
          </cell>
          <cell r="AB408">
            <v>1611</v>
          </cell>
          <cell r="AC408">
            <v>2637</v>
          </cell>
          <cell r="AD408">
            <v>2291</v>
          </cell>
          <cell r="AE408">
            <v>2191</v>
          </cell>
          <cell r="AF408">
            <v>1717</v>
          </cell>
          <cell r="AG408">
            <v>1326</v>
          </cell>
          <cell r="AH408">
            <v>857</v>
          </cell>
          <cell r="AI408">
            <v>3900</v>
          </cell>
        </row>
        <row r="409">
          <cell r="U409" t="str">
            <v>ZARAGOZA</v>
          </cell>
          <cell r="V409">
            <v>17833</v>
          </cell>
          <cell r="W409">
            <v>850</v>
          </cell>
          <cell r="X409">
            <v>704</v>
          </cell>
          <cell r="Y409">
            <v>1268</v>
          </cell>
          <cell r="Z409">
            <v>1521</v>
          </cell>
          <cell r="AA409">
            <v>583</v>
          </cell>
          <cell r="AB409">
            <v>1535</v>
          </cell>
          <cell r="AC409">
            <v>3101</v>
          </cell>
          <cell r="AD409">
            <v>3027</v>
          </cell>
          <cell r="AE409">
            <v>2135</v>
          </cell>
          <cell r="AF409">
            <v>853</v>
          </cell>
          <cell r="AG409">
            <v>935</v>
          </cell>
          <cell r="AH409">
            <v>1321</v>
          </cell>
          <cell r="AI409">
            <v>3109</v>
          </cell>
        </row>
        <row r="410">
          <cell r="U410" t="str">
            <v>VALLADOLID</v>
          </cell>
          <cell r="V410">
            <v>16604</v>
          </cell>
          <cell r="W410">
            <v>962</v>
          </cell>
          <cell r="X410">
            <v>1002</v>
          </cell>
          <cell r="Y410">
            <v>1475</v>
          </cell>
          <cell r="Z410">
            <v>1610</v>
          </cell>
          <cell r="AA410">
            <v>663</v>
          </cell>
          <cell r="AB410">
            <v>1084</v>
          </cell>
          <cell r="AC410">
            <v>1701</v>
          </cell>
          <cell r="AD410">
            <v>2568</v>
          </cell>
          <cell r="AE410">
            <v>2225</v>
          </cell>
          <cell r="AF410">
            <v>1035</v>
          </cell>
          <cell r="AG410">
            <v>1341</v>
          </cell>
          <cell r="AH410">
            <v>938</v>
          </cell>
          <cell r="AI410">
            <v>3314</v>
          </cell>
        </row>
        <row r="411">
          <cell r="U411" t="str">
            <v>GIRONA</v>
          </cell>
          <cell r="V411">
            <v>15121</v>
          </cell>
          <cell r="W411">
            <v>2327</v>
          </cell>
          <cell r="X411">
            <v>2308</v>
          </cell>
          <cell r="Y411">
            <v>2272</v>
          </cell>
          <cell r="Z411">
            <v>1176</v>
          </cell>
          <cell r="AA411">
            <v>1368</v>
          </cell>
          <cell r="AB411">
            <v>1480</v>
          </cell>
          <cell r="AC411">
            <v>1348</v>
          </cell>
          <cell r="AD411">
            <v>1469</v>
          </cell>
          <cell r="AE411">
            <v>1373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</row>
        <row r="412">
          <cell r="U412" t="str">
            <v>LANZAROTE</v>
          </cell>
          <cell r="V412">
            <v>14956</v>
          </cell>
          <cell r="W412">
            <v>1153</v>
          </cell>
          <cell r="X412">
            <v>1004</v>
          </cell>
          <cell r="Y412">
            <v>831</v>
          </cell>
          <cell r="Z412">
            <v>1097</v>
          </cell>
          <cell r="AA412">
            <v>1865</v>
          </cell>
          <cell r="AB412">
            <v>1791</v>
          </cell>
          <cell r="AC412">
            <v>1808</v>
          </cell>
          <cell r="AD412">
            <v>1648</v>
          </cell>
          <cell r="AE412">
            <v>1292</v>
          </cell>
          <cell r="AF412">
            <v>1213</v>
          </cell>
          <cell r="AG412">
            <v>551</v>
          </cell>
          <cell r="AH412">
            <v>703</v>
          </cell>
          <cell r="AI412">
            <v>2467</v>
          </cell>
        </row>
        <row r="413">
          <cell r="U413" t="str">
            <v>F.G.L. GRANADA - JAEN</v>
          </cell>
          <cell r="V413">
            <v>9128</v>
          </cell>
          <cell r="W413">
            <v>0</v>
          </cell>
          <cell r="X413">
            <v>458</v>
          </cell>
          <cell r="Y413">
            <v>738</v>
          </cell>
          <cell r="Z413">
            <v>1360</v>
          </cell>
          <cell r="AA413">
            <v>173</v>
          </cell>
          <cell r="AB413">
            <v>1126</v>
          </cell>
          <cell r="AC413">
            <v>1209</v>
          </cell>
          <cell r="AD413">
            <v>2015</v>
          </cell>
          <cell r="AE413">
            <v>886</v>
          </cell>
          <cell r="AF413">
            <v>330</v>
          </cell>
          <cell r="AG413">
            <v>506</v>
          </cell>
          <cell r="AH413">
            <v>327</v>
          </cell>
          <cell r="AI413">
            <v>1163</v>
          </cell>
        </row>
        <row r="414">
          <cell r="U414" t="str">
            <v>A CORUÑA</v>
          </cell>
          <cell r="V414">
            <v>4665</v>
          </cell>
          <cell r="W414">
            <v>121</v>
          </cell>
          <cell r="X414">
            <v>358</v>
          </cell>
          <cell r="Y414">
            <v>501</v>
          </cell>
          <cell r="Z414">
            <v>463</v>
          </cell>
          <cell r="AA414">
            <v>644</v>
          </cell>
          <cell r="AB414">
            <v>580</v>
          </cell>
          <cell r="AC414">
            <v>641</v>
          </cell>
          <cell r="AD414">
            <v>818</v>
          </cell>
          <cell r="AE414">
            <v>525</v>
          </cell>
          <cell r="AF414">
            <v>0</v>
          </cell>
          <cell r="AG414">
            <v>0</v>
          </cell>
          <cell r="AH414">
            <v>14</v>
          </cell>
          <cell r="AI414">
            <v>14</v>
          </cell>
        </row>
        <row r="415">
          <cell r="U415" t="str">
            <v>VITORIA</v>
          </cell>
          <cell r="V415">
            <v>4640</v>
          </cell>
          <cell r="W415">
            <v>0</v>
          </cell>
          <cell r="X415">
            <v>240</v>
          </cell>
          <cell r="Y415">
            <v>622</v>
          </cell>
          <cell r="Z415">
            <v>510</v>
          </cell>
          <cell r="AA415">
            <v>131</v>
          </cell>
          <cell r="AB415">
            <v>556</v>
          </cell>
          <cell r="AC415">
            <v>419</v>
          </cell>
          <cell r="AD415">
            <v>850</v>
          </cell>
          <cell r="AE415">
            <v>608</v>
          </cell>
          <cell r="AF415">
            <v>526</v>
          </cell>
          <cell r="AG415">
            <v>178</v>
          </cell>
          <cell r="AH415">
            <v>0</v>
          </cell>
          <cell r="AI415">
            <v>704</v>
          </cell>
        </row>
        <row r="416">
          <cell r="U416" t="str">
            <v>PAMPLONA</v>
          </cell>
          <cell r="V416">
            <v>4285</v>
          </cell>
          <cell r="W416">
            <v>60</v>
          </cell>
          <cell r="X416">
            <v>491</v>
          </cell>
          <cell r="Y416">
            <v>483</v>
          </cell>
          <cell r="Z416">
            <v>436</v>
          </cell>
          <cell r="AA416">
            <v>582</v>
          </cell>
          <cell r="AB416">
            <v>584</v>
          </cell>
          <cell r="AC416">
            <v>655</v>
          </cell>
          <cell r="AD416">
            <v>804</v>
          </cell>
          <cell r="AE416">
            <v>190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</row>
        <row r="417">
          <cell r="U417" t="str">
            <v>JEREZ DE LA FRONTERA/ LA PARRA</v>
          </cell>
          <cell r="V417">
            <v>3753</v>
          </cell>
          <cell r="W417">
            <v>0</v>
          </cell>
          <cell r="X417">
            <v>0</v>
          </cell>
          <cell r="Y417">
            <v>0</v>
          </cell>
          <cell r="Z417">
            <v>1</v>
          </cell>
          <cell r="AA417">
            <v>0</v>
          </cell>
          <cell r="AB417">
            <v>619</v>
          </cell>
          <cell r="AC417">
            <v>1190</v>
          </cell>
          <cell r="AD417">
            <v>1331</v>
          </cell>
          <cell r="AE417">
            <v>612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</row>
        <row r="418">
          <cell r="U418" t="str">
            <v>PALMA DE MALLORCA</v>
          </cell>
          <cell r="V418">
            <v>2483</v>
          </cell>
          <cell r="W418">
            <v>9</v>
          </cell>
          <cell r="X418">
            <v>0</v>
          </cell>
          <cell r="Y418">
            <v>2</v>
          </cell>
          <cell r="Z418">
            <v>4</v>
          </cell>
          <cell r="AA418">
            <v>273</v>
          </cell>
          <cell r="AB418">
            <v>605</v>
          </cell>
          <cell r="AC418">
            <v>515</v>
          </cell>
          <cell r="AD418">
            <v>590</v>
          </cell>
          <cell r="AE418">
            <v>447</v>
          </cell>
          <cell r="AF418">
            <v>15</v>
          </cell>
          <cell r="AG418">
            <v>0</v>
          </cell>
          <cell r="AH418">
            <v>23</v>
          </cell>
          <cell r="AI418">
            <v>38</v>
          </cell>
        </row>
        <row r="419">
          <cell r="U419" t="str">
            <v>SALAMANCA/ MATACAN</v>
          </cell>
          <cell r="V419">
            <v>1551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0</v>
          </cell>
          <cell r="AB419">
            <v>0</v>
          </cell>
          <cell r="AC419">
            <v>506</v>
          </cell>
          <cell r="AD419">
            <v>642</v>
          </cell>
          <cell r="AE419">
            <v>403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</row>
        <row r="420">
          <cell r="U420" t="str">
            <v>LOGROÑO-LA RIOJA</v>
          </cell>
          <cell r="V420">
            <v>1055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0</v>
          </cell>
          <cell r="AB420">
            <v>0</v>
          </cell>
          <cell r="AC420">
            <v>284</v>
          </cell>
          <cell r="AD420">
            <v>746</v>
          </cell>
          <cell r="AE420">
            <v>25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</row>
        <row r="421">
          <cell r="U421" t="str">
            <v>LA PALMA /STA.CRUZ DE LA PALMA</v>
          </cell>
          <cell r="V421">
            <v>639</v>
          </cell>
          <cell r="W421">
            <v>133</v>
          </cell>
          <cell r="X421">
            <v>0</v>
          </cell>
          <cell r="Y421">
            <v>66</v>
          </cell>
          <cell r="Z421">
            <v>146</v>
          </cell>
          <cell r="AA421">
            <v>0</v>
          </cell>
          <cell r="AB421">
            <v>92</v>
          </cell>
          <cell r="AC421">
            <v>0</v>
          </cell>
          <cell r="AD421">
            <v>2</v>
          </cell>
          <cell r="AE421">
            <v>156</v>
          </cell>
          <cell r="AF421">
            <v>0</v>
          </cell>
          <cell r="AG421">
            <v>0</v>
          </cell>
          <cell r="AH421">
            <v>44</v>
          </cell>
          <cell r="AI421">
            <v>44</v>
          </cell>
        </row>
        <row r="422">
          <cell r="U422" t="str">
            <v>TENERIFE SUR/ REINA SOFIA</v>
          </cell>
          <cell r="V422">
            <v>567</v>
          </cell>
          <cell r="W422">
            <v>109</v>
          </cell>
          <cell r="X422">
            <v>66</v>
          </cell>
          <cell r="Y422">
            <v>89</v>
          </cell>
          <cell r="Z422">
            <v>44</v>
          </cell>
          <cell r="AA422">
            <v>30</v>
          </cell>
          <cell r="AB422">
            <v>42</v>
          </cell>
          <cell r="AC422">
            <v>38</v>
          </cell>
          <cell r="AD422">
            <v>83</v>
          </cell>
          <cell r="AE422">
            <v>23</v>
          </cell>
          <cell r="AF422">
            <v>0</v>
          </cell>
          <cell r="AG422">
            <v>0</v>
          </cell>
          <cell r="AH422">
            <v>43</v>
          </cell>
          <cell r="AI422">
            <v>43</v>
          </cell>
        </row>
        <row r="423">
          <cell r="U423" t="str">
            <v>FUERTEVENTURA</v>
          </cell>
          <cell r="V423">
            <v>442</v>
          </cell>
          <cell r="W423">
            <v>0</v>
          </cell>
          <cell r="X423">
            <v>1</v>
          </cell>
          <cell r="Y423">
            <v>1</v>
          </cell>
          <cell r="Z423">
            <v>149</v>
          </cell>
          <cell r="AA423">
            <v>0</v>
          </cell>
          <cell r="AB423">
            <v>36</v>
          </cell>
          <cell r="AC423">
            <v>4</v>
          </cell>
          <cell r="AD423">
            <v>0</v>
          </cell>
          <cell r="AE423">
            <v>0</v>
          </cell>
          <cell r="AF423">
            <v>0</v>
          </cell>
          <cell r="AG423">
            <v>88</v>
          </cell>
          <cell r="AH423">
            <v>163</v>
          </cell>
          <cell r="AI423">
            <v>251</v>
          </cell>
        </row>
        <row r="424">
          <cell r="U424" t="str">
            <v>EL HIERRO / VALVERDE</v>
          </cell>
          <cell r="V424">
            <v>107</v>
          </cell>
          <cell r="W424">
            <v>0</v>
          </cell>
          <cell r="X424">
            <v>0</v>
          </cell>
          <cell r="Y424">
            <v>0</v>
          </cell>
          <cell r="Z424">
            <v>37</v>
          </cell>
          <cell r="AA424">
            <v>0</v>
          </cell>
          <cell r="AB424">
            <v>0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70</v>
          </cell>
          <cell r="AI424">
            <v>70</v>
          </cell>
        </row>
        <row r="425">
          <cell r="U425" t="str">
            <v>MADRID /TORREJON</v>
          </cell>
          <cell r="V425">
            <v>87</v>
          </cell>
          <cell r="W425">
            <v>9</v>
          </cell>
          <cell r="X425">
            <v>3</v>
          </cell>
          <cell r="Y425">
            <v>15</v>
          </cell>
          <cell r="Z425">
            <v>0</v>
          </cell>
          <cell r="AA425">
            <v>6</v>
          </cell>
          <cell r="AB425">
            <v>16</v>
          </cell>
          <cell r="AC425">
            <v>13</v>
          </cell>
          <cell r="AD425">
            <v>5</v>
          </cell>
          <cell r="AE425">
            <v>0</v>
          </cell>
          <cell r="AF425">
            <v>6</v>
          </cell>
          <cell r="AG425">
            <v>2</v>
          </cell>
          <cell r="AH425">
            <v>12</v>
          </cell>
          <cell r="AI425">
            <v>20</v>
          </cell>
        </row>
        <row r="426">
          <cell r="U426" t="str">
            <v>ALMERIA</v>
          </cell>
          <cell r="V426">
            <v>25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25</v>
          </cell>
          <cell r="AI426">
            <v>25</v>
          </cell>
        </row>
        <row r="427">
          <cell r="U427" t="str">
            <v>LA GOMERA</v>
          </cell>
          <cell r="V427">
            <v>17</v>
          </cell>
          <cell r="W427">
            <v>0</v>
          </cell>
          <cell r="X427">
            <v>0</v>
          </cell>
          <cell r="Y427">
            <v>0</v>
          </cell>
          <cell r="Z427">
            <v>17</v>
          </cell>
          <cell r="AA427">
            <v>0</v>
          </cell>
          <cell r="AB427">
            <v>0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0</v>
          </cell>
        </row>
        <row r="428">
          <cell r="U428" t="str">
            <v>TENERIFE NORTE/ LOS RODEOS</v>
          </cell>
          <cell r="V428">
            <v>6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0</v>
          </cell>
          <cell r="AB428">
            <v>0</v>
          </cell>
          <cell r="AC428">
            <v>4</v>
          </cell>
          <cell r="AD428">
            <v>2</v>
          </cell>
          <cell r="AE428">
            <v>0</v>
          </cell>
          <cell r="AF428">
            <v>0</v>
          </cell>
          <cell r="AG428">
            <v>0</v>
          </cell>
          <cell r="AH428">
            <v>0</v>
          </cell>
          <cell r="AI428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Tema de Office">
  <a:themeElements>
    <a:clrScheme name="Tenerife azul">
      <a:dk1>
        <a:srgbClr val="373A36"/>
      </a:dk1>
      <a:lt1>
        <a:sysClr val="window" lastClr="FFFFFF"/>
      </a:lt1>
      <a:dk2>
        <a:srgbClr val="1F497D"/>
      </a:dk2>
      <a:lt2>
        <a:srgbClr val="EEECE1"/>
      </a:lt2>
      <a:accent1>
        <a:srgbClr val="1226AA"/>
      </a:accent1>
      <a:accent2>
        <a:srgbClr val="0071CE"/>
      </a:accent2>
      <a:accent3>
        <a:srgbClr val="1ECAD3"/>
      </a:accent3>
      <a:accent4>
        <a:srgbClr val="3CB4E5"/>
      </a:accent4>
      <a:accent5>
        <a:srgbClr val="F32735"/>
      </a:accent5>
      <a:accent6>
        <a:srgbClr val="0047BA"/>
      </a:accent6>
      <a:hlink>
        <a:srgbClr val="000B8C"/>
      </a:hlink>
      <a:folHlink>
        <a:srgbClr val="009ADE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A076E-98BC-4531-9592-1E16A994E570}">
  <sheetPr>
    <pageSetUpPr fitToPage="1"/>
  </sheetPr>
  <dimension ref="A1:U137"/>
  <sheetViews>
    <sheetView showGridLines="0" tabSelected="1" zoomScale="85" zoomScaleNormal="85" workbookViewId="0"/>
  </sheetViews>
  <sheetFormatPr baseColWidth="10" defaultColWidth="11.42578125" defaultRowHeight="12.75" x14ac:dyDescent="0.2"/>
  <cols>
    <col min="1" max="1" width="15.7109375" customWidth="1"/>
    <col min="2" max="2" width="25.140625" customWidth="1"/>
    <col min="3" max="3" width="13.42578125" customWidth="1"/>
    <col min="4" max="4" width="12.5703125" customWidth="1"/>
    <col min="5" max="5" width="10.7109375" customWidth="1"/>
    <col min="6" max="6" width="12.7109375" customWidth="1"/>
    <col min="7" max="8" width="11.42578125" bestFit="1" customWidth="1"/>
    <col min="9" max="10" width="11.7109375" customWidth="1"/>
    <col min="11" max="11" width="11.42578125" bestFit="1" customWidth="1"/>
    <col min="12" max="12" width="12.140625" bestFit="1" customWidth="1"/>
    <col min="13" max="13" width="10.7109375" customWidth="1"/>
    <col min="14" max="14" width="12.140625" bestFit="1" customWidth="1"/>
    <col min="15" max="16" width="11.7109375" customWidth="1"/>
    <col min="17" max="17" width="10.7109375" customWidth="1"/>
    <col min="18" max="18" width="12.42578125" customWidth="1"/>
    <col min="19" max="19" width="12" customWidth="1"/>
    <col min="20" max="20" width="10.7109375" customWidth="1"/>
    <col min="21" max="21" width="22.28515625" customWidth="1"/>
  </cols>
  <sheetData>
    <row r="1" spans="1:21" ht="15" customHeight="1" x14ac:dyDescent="0.2"/>
    <row r="2" spans="1:21" ht="36" customHeight="1" thickBot="1" x14ac:dyDescent="0.25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5.25" customHeight="1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 x14ac:dyDescent="0.2">
      <c r="B4" s="3" t="s">
        <v>1</v>
      </c>
      <c r="C4" s="4" t="s">
        <v>2</v>
      </c>
      <c r="D4" s="5"/>
      <c r="E4" s="5"/>
      <c r="F4" s="5"/>
      <c r="G4" s="5"/>
      <c r="H4" s="6"/>
      <c r="I4" s="7" t="s">
        <v>3</v>
      </c>
      <c r="J4" s="8"/>
      <c r="K4" s="8"/>
      <c r="L4" s="8"/>
      <c r="M4" s="8"/>
      <c r="N4" s="9"/>
      <c r="O4" s="4" t="s">
        <v>4</v>
      </c>
      <c r="P4" s="5"/>
      <c r="Q4" s="5"/>
      <c r="R4" s="5"/>
      <c r="S4" s="5"/>
      <c r="T4" s="6"/>
      <c r="U4" s="10" t="s">
        <v>1</v>
      </c>
    </row>
    <row r="5" spans="1:21" ht="35.25" customHeight="1" x14ac:dyDescent="0.2">
      <c r="B5" s="11"/>
      <c r="C5" s="12" t="s">
        <v>5</v>
      </c>
      <c r="D5" s="13" t="s">
        <v>6</v>
      </c>
      <c r="E5" s="14" t="s">
        <v>7</v>
      </c>
      <c r="F5" s="14" t="s">
        <v>8</v>
      </c>
      <c r="G5" s="15" t="s">
        <v>9</v>
      </c>
      <c r="H5" s="16" t="s">
        <v>10</v>
      </c>
      <c r="I5" s="17" t="s">
        <v>5</v>
      </c>
      <c r="J5" s="18" t="s">
        <v>6</v>
      </c>
      <c r="K5" s="19" t="s">
        <v>7</v>
      </c>
      <c r="L5" s="19" t="s">
        <v>8</v>
      </c>
      <c r="M5" s="20" t="s">
        <v>9</v>
      </c>
      <c r="N5" s="21" t="s">
        <v>10</v>
      </c>
      <c r="O5" s="12" t="s">
        <v>5</v>
      </c>
      <c r="P5" s="13" t="s">
        <v>6</v>
      </c>
      <c r="Q5" s="22" t="s">
        <v>7</v>
      </c>
      <c r="R5" s="22" t="s">
        <v>8</v>
      </c>
      <c r="S5" s="23" t="s">
        <v>9</v>
      </c>
      <c r="T5" s="24" t="s">
        <v>10</v>
      </c>
      <c r="U5" s="25"/>
    </row>
    <row r="6" spans="1:21" ht="15" customHeight="1" x14ac:dyDescent="0.2">
      <c r="B6" s="26" t="s">
        <v>11</v>
      </c>
      <c r="C6" s="27">
        <v>72964</v>
      </c>
      <c r="D6" s="28">
        <v>96314</v>
      </c>
      <c r="E6" s="29">
        <v>0.32002083219121769</v>
      </c>
      <c r="F6" s="28">
        <v>23350</v>
      </c>
      <c r="G6" s="30">
        <v>0.19625478849131958</v>
      </c>
      <c r="H6" s="31">
        <v>0.35629755955001313</v>
      </c>
      <c r="I6" s="27">
        <v>24920</v>
      </c>
      <c r="J6" s="28">
        <v>31550</v>
      </c>
      <c r="K6" s="29">
        <v>0.26605136436597121</v>
      </c>
      <c r="L6" s="28">
        <v>6630</v>
      </c>
      <c r="M6" s="30">
        <v>0.14768732416782523</v>
      </c>
      <c r="N6" s="31">
        <v>0.1167139564736478</v>
      </c>
      <c r="O6" s="27">
        <v>31502</v>
      </c>
      <c r="P6" s="28">
        <v>41788</v>
      </c>
      <c r="Q6" s="29">
        <v>0.32651895117770291</v>
      </c>
      <c r="R6" s="28">
        <v>10286</v>
      </c>
      <c r="S6" s="30">
        <v>0.16237997722918859</v>
      </c>
      <c r="T6" s="31">
        <v>0.15458772783267177</v>
      </c>
      <c r="U6" s="26" t="s">
        <v>11</v>
      </c>
    </row>
    <row r="7" spans="1:21" ht="15" customHeight="1" x14ac:dyDescent="0.2">
      <c r="B7" s="32" t="s">
        <v>12</v>
      </c>
      <c r="C7" s="33">
        <v>33597</v>
      </c>
      <c r="D7" s="34">
        <v>101668</v>
      </c>
      <c r="E7" s="35">
        <v>2.0261035211477214</v>
      </c>
      <c r="F7" s="34">
        <v>68071</v>
      </c>
      <c r="G7" s="36">
        <v>0.20716439807645284</v>
      </c>
      <c r="H7" s="37">
        <v>0.35245949946785093</v>
      </c>
      <c r="I7" s="33">
        <v>7310</v>
      </c>
      <c r="J7" s="34">
        <v>22095</v>
      </c>
      <c r="K7" s="35">
        <v>2.0225718194254445</v>
      </c>
      <c r="L7" s="34">
        <v>14785</v>
      </c>
      <c r="M7" s="36">
        <v>0.10342793747981295</v>
      </c>
      <c r="N7" s="37">
        <v>7.6598267308712331E-2</v>
      </c>
      <c r="O7" s="33">
        <v>10874</v>
      </c>
      <c r="P7" s="34">
        <v>38765</v>
      </c>
      <c r="Q7" s="35">
        <v>2.5649255103917601</v>
      </c>
      <c r="R7" s="34">
        <v>27891</v>
      </c>
      <c r="S7" s="36">
        <v>0.15063319176054121</v>
      </c>
      <c r="T7" s="37">
        <v>0.13438931125694653</v>
      </c>
      <c r="U7" s="32" t="s">
        <v>12</v>
      </c>
    </row>
    <row r="8" spans="1:21" ht="20.25" customHeight="1" x14ac:dyDescent="0.2">
      <c r="B8" s="38" t="s">
        <v>13</v>
      </c>
      <c r="C8" s="39">
        <v>106561</v>
      </c>
      <c r="D8" s="40">
        <v>197982</v>
      </c>
      <c r="E8" s="41">
        <v>0.85792175373729607</v>
      </c>
      <c r="F8" s="40">
        <v>91421</v>
      </c>
      <c r="G8" s="42">
        <v>0.40341918656777243</v>
      </c>
      <c r="H8" s="43">
        <v>0.35431625063532174</v>
      </c>
      <c r="I8" s="39">
        <v>32230</v>
      </c>
      <c r="J8" s="40">
        <v>53645</v>
      </c>
      <c r="K8" s="41">
        <v>0.6644430654669562</v>
      </c>
      <c r="L8" s="40">
        <v>21415</v>
      </c>
      <c r="M8" s="42">
        <v>0.2511152616476382</v>
      </c>
      <c r="N8" s="43">
        <v>9.6005168476587951E-2</v>
      </c>
      <c r="O8" s="39">
        <v>42376</v>
      </c>
      <c r="P8" s="40">
        <v>80553</v>
      </c>
      <c r="Q8" s="41">
        <v>0.90091089295827831</v>
      </c>
      <c r="R8" s="40">
        <v>38177</v>
      </c>
      <c r="S8" s="42">
        <v>0.31301316898972981</v>
      </c>
      <c r="T8" s="43">
        <v>0.14416076682439349</v>
      </c>
      <c r="U8" s="38" t="s">
        <v>13</v>
      </c>
    </row>
    <row r="9" spans="1:21" ht="30" customHeight="1" x14ac:dyDescent="0.2">
      <c r="B9" s="44" t="s">
        <v>14</v>
      </c>
      <c r="C9" s="45">
        <v>78315</v>
      </c>
      <c r="D9" s="46">
        <v>394446</v>
      </c>
      <c r="E9" s="47">
        <v>4.0366596437464084</v>
      </c>
      <c r="F9" s="46">
        <v>316131</v>
      </c>
      <c r="G9" s="48">
        <v>0.80374521150868039</v>
      </c>
      <c r="H9" s="49">
        <v>0.29921147551553723</v>
      </c>
      <c r="I9" s="45">
        <v>34297</v>
      </c>
      <c r="J9" s="46">
        <v>182077</v>
      </c>
      <c r="K9" s="47">
        <v>4.3088316762399046</v>
      </c>
      <c r="L9" s="46">
        <v>147780</v>
      </c>
      <c r="M9" s="48">
        <v>0.85231267583217474</v>
      </c>
      <c r="N9" s="49">
        <v>0.13811656811690948</v>
      </c>
      <c r="O9" s="45">
        <v>35433</v>
      </c>
      <c r="P9" s="46">
        <v>215559</v>
      </c>
      <c r="Q9" s="47">
        <v>5.083566167132334</v>
      </c>
      <c r="R9" s="46">
        <v>180126</v>
      </c>
      <c r="S9" s="48">
        <v>0.83762002277081138</v>
      </c>
      <c r="T9" s="49">
        <v>0.163514717985868</v>
      </c>
      <c r="U9" s="44" t="s">
        <v>14</v>
      </c>
    </row>
    <row r="10" spans="1:21" ht="15" customHeight="1" x14ac:dyDescent="0.2">
      <c r="B10" s="50" t="s">
        <v>15</v>
      </c>
      <c r="C10" s="33">
        <v>2243</v>
      </c>
      <c r="D10" s="34">
        <v>21641</v>
      </c>
      <c r="E10" s="51">
        <v>8.6482389656709771</v>
      </c>
      <c r="F10" s="28">
        <v>19398</v>
      </c>
      <c r="G10" s="30">
        <v>4.4096910913684895E-2</v>
      </c>
      <c r="H10" s="37">
        <v>0.41517505995203835</v>
      </c>
      <c r="I10" s="52">
        <v>392</v>
      </c>
      <c r="J10" s="53">
        <v>5591</v>
      </c>
      <c r="K10" s="54">
        <v>13.262755102040817</v>
      </c>
      <c r="L10" s="53">
        <v>5199</v>
      </c>
      <c r="M10" s="55">
        <v>2.6171785401658029E-2</v>
      </c>
      <c r="N10" s="55">
        <v>0.10726139088729017</v>
      </c>
      <c r="O10" s="33">
        <v>526</v>
      </c>
      <c r="P10" s="34">
        <v>7527</v>
      </c>
      <c r="Q10" s="51">
        <v>13.309885931558936</v>
      </c>
      <c r="R10" s="28">
        <v>7001</v>
      </c>
      <c r="S10" s="30">
        <v>2.9248446649854088E-2</v>
      </c>
      <c r="T10" s="37">
        <v>0.14440287769784171</v>
      </c>
      <c r="U10" s="50" t="s">
        <v>15</v>
      </c>
    </row>
    <row r="11" spans="1:21" ht="15" customHeight="1" x14ac:dyDescent="0.2">
      <c r="B11" s="56" t="s">
        <v>16</v>
      </c>
      <c r="C11" s="57">
        <v>3025</v>
      </c>
      <c r="D11" s="58">
        <v>7789</v>
      </c>
      <c r="E11" s="59">
        <v>1.5748760330578513</v>
      </c>
      <c r="F11" s="58">
        <v>4764</v>
      </c>
      <c r="G11" s="60">
        <v>1.5871301654576574E-2</v>
      </c>
      <c r="H11" s="61">
        <v>0.21302956540765255</v>
      </c>
      <c r="I11" s="57">
        <v>953</v>
      </c>
      <c r="J11" s="58">
        <v>1341</v>
      </c>
      <c r="K11" s="62">
        <v>0.40713536201469047</v>
      </c>
      <c r="L11" s="58">
        <v>388</v>
      </c>
      <c r="M11" s="60">
        <v>6.2772964091617634E-3</v>
      </c>
      <c r="N11" s="60">
        <v>3.6676421519021965E-2</v>
      </c>
      <c r="O11" s="57">
        <v>2307</v>
      </c>
      <c r="P11" s="58">
        <v>3934</v>
      </c>
      <c r="Q11" s="59">
        <v>0.70524490680537499</v>
      </c>
      <c r="R11" s="58">
        <v>1627</v>
      </c>
      <c r="S11" s="60">
        <v>1.5286752905609935E-2</v>
      </c>
      <c r="T11" s="61">
        <v>0.10759510981046413</v>
      </c>
      <c r="U11" s="56" t="s">
        <v>16</v>
      </c>
    </row>
    <row r="12" spans="1:21" ht="15" customHeight="1" x14ac:dyDescent="0.2">
      <c r="B12" s="50" t="s">
        <v>17</v>
      </c>
      <c r="C12" s="33">
        <v>21568</v>
      </c>
      <c r="D12" s="34">
        <v>85672</v>
      </c>
      <c r="E12" s="51">
        <v>2.9721810089020773</v>
      </c>
      <c r="F12" s="34">
        <v>64104</v>
      </c>
      <c r="G12" s="36">
        <v>0.1745700546091776</v>
      </c>
      <c r="H12" s="37">
        <v>0.3230187427183917</v>
      </c>
      <c r="I12" s="52">
        <v>17285</v>
      </c>
      <c r="J12" s="53">
        <v>71088</v>
      </c>
      <c r="K12" s="54">
        <v>3.1126988718542092</v>
      </c>
      <c r="L12" s="53">
        <v>53803</v>
      </c>
      <c r="M12" s="55">
        <v>0.33276692552907639</v>
      </c>
      <c r="N12" s="55">
        <v>0.26803105311379483</v>
      </c>
      <c r="O12" s="33">
        <v>6061</v>
      </c>
      <c r="P12" s="34">
        <v>31529</v>
      </c>
      <c r="Q12" s="51">
        <v>4.2019468734532257</v>
      </c>
      <c r="R12" s="34">
        <v>25468</v>
      </c>
      <c r="S12" s="36">
        <v>0.12251551407243916</v>
      </c>
      <c r="T12" s="37">
        <v>0.11887732210253259</v>
      </c>
      <c r="U12" s="50" t="s">
        <v>17</v>
      </c>
    </row>
    <row r="13" spans="1:21" ht="15" customHeight="1" x14ac:dyDescent="0.2">
      <c r="B13" s="56" t="s">
        <v>18</v>
      </c>
      <c r="C13" s="57">
        <v>428</v>
      </c>
      <c r="D13" s="58">
        <v>4668</v>
      </c>
      <c r="E13" s="59">
        <v>9.9065420560747661</v>
      </c>
      <c r="F13" s="58">
        <v>4240</v>
      </c>
      <c r="G13" s="60">
        <v>9.5117776509903006E-3</v>
      </c>
      <c r="H13" s="61">
        <v>0.11747238090444674</v>
      </c>
      <c r="I13" s="57">
        <v>151</v>
      </c>
      <c r="J13" s="58">
        <v>7948</v>
      </c>
      <c r="K13" s="62">
        <v>51.635761589403977</v>
      </c>
      <c r="L13" s="58">
        <v>7797</v>
      </c>
      <c r="M13" s="60">
        <v>3.7205034944084781E-2</v>
      </c>
      <c r="N13" s="60">
        <v>0.20001509927775121</v>
      </c>
      <c r="O13" s="57">
        <v>155</v>
      </c>
      <c r="P13" s="58">
        <v>11179</v>
      </c>
      <c r="Q13" s="59">
        <v>71.122580645161293</v>
      </c>
      <c r="R13" s="58">
        <v>11024</v>
      </c>
      <c r="S13" s="60">
        <v>4.3439402829642468E-2</v>
      </c>
      <c r="T13" s="61">
        <v>0.28132470996803988</v>
      </c>
      <c r="U13" s="56" t="s">
        <v>18</v>
      </c>
    </row>
    <row r="14" spans="1:21" ht="15" customHeight="1" x14ac:dyDescent="0.2">
      <c r="B14" s="50" t="s">
        <v>19</v>
      </c>
      <c r="C14" s="33">
        <v>5622</v>
      </c>
      <c r="D14" s="34">
        <v>46496</v>
      </c>
      <c r="E14" s="51">
        <v>7.2703664176449667</v>
      </c>
      <c r="F14" s="34">
        <v>40874</v>
      </c>
      <c r="G14" s="36">
        <v>9.4742847827858828E-2</v>
      </c>
      <c r="H14" s="37">
        <v>0.14564317172337321</v>
      </c>
      <c r="I14" s="52">
        <v>3189</v>
      </c>
      <c r="J14" s="53">
        <v>36895</v>
      </c>
      <c r="K14" s="54">
        <v>10.569457510191283</v>
      </c>
      <c r="L14" s="53">
        <v>33706</v>
      </c>
      <c r="M14" s="55">
        <v>0.17270756973603524</v>
      </c>
      <c r="N14" s="55">
        <v>0.11556918489190154</v>
      </c>
      <c r="O14" s="33">
        <v>12501</v>
      </c>
      <c r="P14" s="34">
        <v>85296</v>
      </c>
      <c r="Q14" s="51">
        <v>5.8231341492680588</v>
      </c>
      <c r="R14" s="34">
        <v>72795</v>
      </c>
      <c r="S14" s="36">
        <v>0.33144353732509024</v>
      </c>
      <c r="T14" s="37">
        <v>0.2671795417953553</v>
      </c>
      <c r="U14" s="50" t="s">
        <v>19</v>
      </c>
    </row>
    <row r="15" spans="1:21" ht="15" customHeight="1" x14ac:dyDescent="0.2">
      <c r="A15" s="63"/>
      <c r="B15" s="56" t="s">
        <v>20</v>
      </c>
      <c r="C15" s="57">
        <v>456</v>
      </c>
      <c r="D15" s="58">
        <v>5808</v>
      </c>
      <c r="E15" s="59">
        <v>11.736842105263158</v>
      </c>
      <c r="F15" s="58">
        <v>5352</v>
      </c>
      <c r="G15" s="60">
        <v>1.1834705354959655E-2</v>
      </c>
      <c r="H15" s="61">
        <v>0.18233188924467886</v>
      </c>
      <c r="I15" s="57">
        <v>698</v>
      </c>
      <c r="J15" s="58">
        <v>3195</v>
      </c>
      <c r="K15" s="62">
        <v>3.5773638968481372</v>
      </c>
      <c r="L15" s="58">
        <v>2497</v>
      </c>
      <c r="M15" s="60">
        <v>1.4955974666123664E-2</v>
      </c>
      <c r="N15" s="60">
        <v>0.10030137502354493</v>
      </c>
      <c r="O15" s="57">
        <v>1797</v>
      </c>
      <c r="P15" s="58">
        <v>13171</v>
      </c>
      <c r="Q15" s="59">
        <v>6.3294379521424595</v>
      </c>
      <c r="R15" s="58">
        <v>11374</v>
      </c>
      <c r="S15" s="60">
        <v>5.1179924382254313E-2</v>
      </c>
      <c r="T15" s="61">
        <v>0.4134802536573115</v>
      </c>
      <c r="U15" s="56" t="s">
        <v>20</v>
      </c>
    </row>
    <row r="16" spans="1:21" ht="15" customHeight="1" x14ac:dyDescent="0.2">
      <c r="A16" s="63"/>
      <c r="B16" s="50" t="s">
        <v>21</v>
      </c>
      <c r="C16" s="33">
        <v>1157</v>
      </c>
      <c r="D16" s="34">
        <v>8795</v>
      </c>
      <c r="E16" s="51">
        <v>6.6015557476231637</v>
      </c>
      <c r="F16" s="34">
        <v>7638</v>
      </c>
      <c r="G16" s="36">
        <v>1.7921183470535496E-2</v>
      </c>
      <c r="H16" s="37">
        <v>0.16182748215205711</v>
      </c>
      <c r="I16" s="52">
        <v>1301</v>
      </c>
      <c r="J16" s="53">
        <v>12595</v>
      </c>
      <c r="K16" s="54">
        <v>8.6810146041506542</v>
      </c>
      <c r="L16" s="53">
        <v>11294</v>
      </c>
      <c r="M16" s="55">
        <v>5.8957903261291876E-2</v>
      </c>
      <c r="N16" s="55">
        <v>0.23174725840877308</v>
      </c>
      <c r="O16" s="33">
        <v>212</v>
      </c>
      <c r="P16" s="34">
        <v>7778</v>
      </c>
      <c r="Q16" s="51">
        <v>35.688679245283019</v>
      </c>
      <c r="R16" s="34">
        <v>7566</v>
      </c>
      <c r="S16" s="36">
        <v>3.0223783451915117E-2</v>
      </c>
      <c r="T16" s="37">
        <v>0.14311474203282548</v>
      </c>
      <c r="U16" s="50" t="s">
        <v>21</v>
      </c>
    </row>
    <row r="17" spans="1:21" ht="15" customHeight="1" x14ac:dyDescent="0.2">
      <c r="A17" s="63"/>
      <c r="B17" s="56" t="s">
        <v>22</v>
      </c>
      <c r="C17" s="57">
        <v>4241</v>
      </c>
      <c r="D17" s="58">
        <v>87480</v>
      </c>
      <c r="E17" s="59">
        <v>19.627210563546335</v>
      </c>
      <c r="F17" s="58">
        <v>83239</v>
      </c>
      <c r="G17" s="60">
        <v>0.17825413644143778</v>
      </c>
      <c r="H17" s="61">
        <v>0.63785573144144603</v>
      </c>
      <c r="I17" s="57">
        <v>793</v>
      </c>
      <c r="J17" s="58">
        <v>7416</v>
      </c>
      <c r="K17" s="62">
        <v>8.3518284993694838</v>
      </c>
      <c r="L17" s="58">
        <v>6623</v>
      </c>
      <c r="M17" s="60">
        <v>3.47147130278476E-2</v>
      </c>
      <c r="N17" s="60">
        <v>5.4073366533719296E-2</v>
      </c>
      <c r="O17" s="57">
        <v>0</v>
      </c>
      <c r="P17" s="58">
        <v>7985</v>
      </c>
      <c r="Q17" s="59" t="s">
        <v>23</v>
      </c>
      <c r="R17" s="58">
        <v>7985</v>
      </c>
      <c r="S17" s="60">
        <v>3.1028144878316049E-2</v>
      </c>
      <c r="T17" s="61">
        <v>5.82221995377223E-2</v>
      </c>
      <c r="U17" s="56" t="s">
        <v>22</v>
      </c>
    </row>
    <row r="18" spans="1:21" ht="15" customHeight="1" x14ac:dyDescent="0.2">
      <c r="A18" s="63"/>
      <c r="B18" s="64" t="s">
        <v>24</v>
      </c>
      <c r="C18" s="33">
        <v>3480</v>
      </c>
      <c r="D18" s="34">
        <v>28336</v>
      </c>
      <c r="E18" s="51">
        <v>7.1425287356321832</v>
      </c>
      <c r="F18" s="34">
        <v>24856</v>
      </c>
      <c r="G18" s="36">
        <v>5.7739017034803164E-2</v>
      </c>
      <c r="H18" s="37">
        <v>0.67804072647220692</v>
      </c>
      <c r="I18" s="52">
        <v>793</v>
      </c>
      <c r="J18" s="53">
        <v>2214</v>
      </c>
      <c r="K18" s="54">
        <v>1.7919293820933166</v>
      </c>
      <c r="L18" s="53">
        <v>1421</v>
      </c>
      <c r="M18" s="55">
        <v>1.0363858501032172E-2</v>
      </c>
      <c r="N18" s="55">
        <v>5.2977913904907754E-2</v>
      </c>
      <c r="O18" s="33">
        <v>0</v>
      </c>
      <c r="P18" s="34">
        <v>2009</v>
      </c>
      <c r="Q18" s="51" t="s">
        <v>23</v>
      </c>
      <c r="R18" s="34">
        <v>2009</v>
      </c>
      <c r="S18" s="36">
        <v>7.8065802204805189E-3</v>
      </c>
      <c r="T18" s="37">
        <v>4.8072551506305183E-2</v>
      </c>
      <c r="U18" s="64" t="s">
        <v>24</v>
      </c>
    </row>
    <row r="19" spans="1:21" ht="15" customHeight="1" x14ac:dyDescent="0.2">
      <c r="A19" s="63"/>
      <c r="B19" s="65" t="s">
        <v>25</v>
      </c>
      <c r="C19" s="57">
        <v>97</v>
      </c>
      <c r="D19" s="58">
        <v>25380</v>
      </c>
      <c r="E19" s="59">
        <v>260.64948453608247</v>
      </c>
      <c r="F19" s="58">
        <v>25283</v>
      </c>
      <c r="G19" s="60">
        <v>5.1715706251528243E-2</v>
      </c>
      <c r="H19" s="61">
        <v>0.82795067527891952</v>
      </c>
      <c r="I19" s="57">
        <v>0</v>
      </c>
      <c r="J19" s="58">
        <v>0</v>
      </c>
      <c r="K19" s="62" t="s">
        <v>23</v>
      </c>
      <c r="L19" s="58">
        <v>0</v>
      </c>
      <c r="M19" s="60">
        <v>0</v>
      </c>
      <c r="N19" s="60">
        <v>0</v>
      </c>
      <c r="O19" s="57">
        <v>0</v>
      </c>
      <c r="P19" s="58">
        <v>736</v>
      </c>
      <c r="Q19" s="59" t="s">
        <v>23</v>
      </c>
      <c r="R19" s="58">
        <v>736</v>
      </c>
      <c r="S19" s="60">
        <v>2.859951738314416E-3</v>
      </c>
      <c r="T19" s="61">
        <v>2.4009917139688131E-2</v>
      </c>
      <c r="U19" s="65" t="s">
        <v>25</v>
      </c>
    </row>
    <row r="20" spans="1:21" ht="15" customHeight="1" x14ac:dyDescent="0.2">
      <c r="A20" s="63"/>
      <c r="B20" s="64" t="s">
        <v>26</v>
      </c>
      <c r="C20" s="33">
        <v>563</v>
      </c>
      <c r="D20" s="34">
        <v>22961</v>
      </c>
      <c r="E20" s="51">
        <v>39.783303730017764</v>
      </c>
      <c r="F20" s="34">
        <v>22398</v>
      </c>
      <c r="G20" s="36">
        <v>4.678661667617573E-2</v>
      </c>
      <c r="H20" s="37">
        <v>0.53574595174763173</v>
      </c>
      <c r="I20" s="52">
        <v>0</v>
      </c>
      <c r="J20" s="53">
        <v>4384</v>
      </c>
      <c r="K20" s="54" t="s">
        <v>23</v>
      </c>
      <c r="L20" s="53">
        <v>4384</v>
      </c>
      <c r="M20" s="55">
        <v>2.0521750527789092E-2</v>
      </c>
      <c r="N20" s="55">
        <v>0.10229128750758318</v>
      </c>
      <c r="O20" s="33">
        <v>0</v>
      </c>
      <c r="P20" s="34">
        <v>3694</v>
      </c>
      <c r="Q20" s="51" t="s">
        <v>23</v>
      </c>
      <c r="R20" s="34">
        <v>3694</v>
      </c>
      <c r="S20" s="36">
        <v>1.435415994746393E-2</v>
      </c>
      <c r="T20" s="37">
        <v>8.619160950114331E-2</v>
      </c>
      <c r="U20" s="64" t="s">
        <v>26</v>
      </c>
    </row>
    <row r="21" spans="1:21" ht="15" customHeight="1" x14ac:dyDescent="0.2">
      <c r="A21" s="63"/>
      <c r="B21" s="65" t="s">
        <v>27</v>
      </c>
      <c r="C21" s="57">
        <v>101</v>
      </c>
      <c r="D21" s="58">
        <v>10803</v>
      </c>
      <c r="E21" s="59">
        <v>105.96039603960396</v>
      </c>
      <c r="F21" s="58">
        <v>10702</v>
      </c>
      <c r="G21" s="60">
        <v>2.2012796478930639E-2</v>
      </c>
      <c r="H21" s="61">
        <v>0.49455227980223404</v>
      </c>
      <c r="I21" s="57">
        <v>0</v>
      </c>
      <c r="J21" s="58">
        <v>818</v>
      </c>
      <c r="K21" s="62" t="s">
        <v>23</v>
      </c>
      <c r="L21" s="58">
        <v>818</v>
      </c>
      <c r="M21" s="60">
        <v>3.8291039990263403E-3</v>
      </c>
      <c r="N21" s="60">
        <v>3.744735396447537E-2</v>
      </c>
      <c r="O21" s="57">
        <v>0</v>
      </c>
      <c r="P21" s="58">
        <v>1546</v>
      </c>
      <c r="Q21" s="59" t="s">
        <v>23</v>
      </c>
      <c r="R21" s="58">
        <v>1546</v>
      </c>
      <c r="S21" s="60">
        <v>6.0074529720571838E-3</v>
      </c>
      <c r="T21" s="61">
        <v>7.0774583409631941E-2</v>
      </c>
      <c r="U21" s="65" t="s">
        <v>27</v>
      </c>
    </row>
    <row r="22" spans="1:21" ht="15" customHeight="1" x14ac:dyDescent="0.2">
      <c r="A22" s="63"/>
      <c r="B22" s="50" t="s">
        <v>28</v>
      </c>
      <c r="C22" s="33">
        <v>1323</v>
      </c>
      <c r="D22" s="34">
        <v>7391</v>
      </c>
      <c r="E22" s="51">
        <v>4.5865457294028724</v>
      </c>
      <c r="F22" s="34">
        <v>6068</v>
      </c>
      <c r="G22" s="36">
        <v>1.5060314614067977E-2</v>
      </c>
      <c r="H22" s="37">
        <v>0.29673197366308013</v>
      </c>
      <c r="I22" s="52">
        <v>658</v>
      </c>
      <c r="J22" s="53">
        <v>4522</v>
      </c>
      <c r="K22" s="54">
        <v>5.8723404255319149</v>
      </c>
      <c r="L22" s="53">
        <v>3864</v>
      </c>
      <c r="M22" s="55">
        <v>2.1167736288016027E-2</v>
      </c>
      <c r="N22" s="55">
        <v>0.18154809699694877</v>
      </c>
      <c r="O22" s="33">
        <v>569</v>
      </c>
      <c r="P22" s="34">
        <v>3267</v>
      </c>
      <c r="Q22" s="51">
        <v>4.7416520210896307</v>
      </c>
      <c r="R22" s="34">
        <v>2698</v>
      </c>
      <c r="S22" s="36">
        <v>1.2694921642762496E-2</v>
      </c>
      <c r="T22" s="37">
        <v>0.13116267865745945</v>
      </c>
      <c r="U22" s="50" t="s">
        <v>28</v>
      </c>
    </row>
    <row r="23" spans="1:21" ht="15" customHeight="1" x14ac:dyDescent="0.2">
      <c r="A23" s="63"/>
      <c r="B23" s="56" t="s">
        <v>29</v>
      </c>
      <c r="C23" s="57">
        <v>630</v>
      </c>
      <c r="D23" s="58">
        <v>4195</v>
      </c>
      <c r="E23" s="59">
        <v>5.6587301587301591</v>
      </c>
      <c r="F23" s="58">
        <v>3565</v>
      </c>
      <c r="G23" s="60">
        <v>8.5479664194310859E-3</v>
      </c>
      <c r="H23" s="61">
        <v>0.37758775877587758</v>
      </c>
      <c r="I23" s="57">
        <v>0</v>
      </c>
      <c r="J23" s="58">
        <v>934</v>
      </c>
      <c r="K23" s="62" t="s">
        <v>23</v>
      </c>
      <c r="L23" s="58">
        <v>934</v>
      </c>
      <c r="M23" s="60">
        <v>4.3721065221156499E-3</v>
      </c>
      <c r="N23" s="60">
        <v>8.4068406840684062E-2</v>
      </c>
      <c r="O23" s="57">
        <v>0</v>
      </c>
      <c r="P23" s="58">
        <v>472</v>
      </c>
      <c r="Q23" s="59" t="s">
        <v>23</v>
      </c>
      <c r="R23" s="58">
        <v>472</v>
      </c>
      <c r="S23" s="60">
        <v>1.8340994843538102E-3</v>
      </c>
      <c r="T23" s="61">
        <v>4.2484248424842483E-2</v>
      </c>
      <c r="U23" s="56" t="s">
        <v>29</v>
      </c>
    </row>
    <row r="24" spans="1:21" ht="15" customHeight="1" x14ac:dyDescent="0.2">
      <c r="A24" s="63"/>
      <c r="B24" s="50" t="s">
        <v>30</v>
      </c>
      <c r="C24" s="33">
        <v>0</v>
      </c>
      <c r="D24" s="34">
        <v>0</v>
      </c>
      <c r="E24" s="51" t="s">
        <v>23</v>
      </c>
      <c r="F24" s="34">
        <v>0</v>
      </c>
      <c r="G24" s="36">
        <v>0</v>
      </c>
      <c r="H24" s="37">
        <v>0</v>
      </c>
      <c r="I24" s="52">
        <v>0</v>
      </c>
      <c r="J24" s="53">
        <v>0</v>
      </c>
      <c r="K24" s="54" t="s">
        <v>23</v>
      </c>
      <c r="L24" s="53">
        <v>0</v>
      </c>
      <c r="M24" s="55">
        <v>0</v>
      </c>
      <c r="N24" s="55">
        <v>0</v>
      </c>
      <c r="O24" s="33">
        <v>0</v>
      </c>
      <c r="P24" s="34">
        <v>0</v>
      </c>
      <c r="Q24" s="51" t="s">
        <v>23</v>
      </c>
      <c r="R24" s="34">
        <v>0</v>
      </c>
      <c r="S24" s="36">
        <v>0</v>
      </c>
      <c r="T24" s="37">
        <v>0</v>
      </c>
      <c r="U24" s="50" t="s">
        <v>30</v>
      </c>
    </row>
    <row r="25" spans="1:21" ht="15" customHeight="1" x14ac:dyDescent="0.2">
      <c r="B25" s="56" t="s">
        <v>31</v>
      </c>
      <c r="C25" s="57">
        <v>766</v>
      </c>
      <c r="D25" s="58">
        <v>798</v>
      </c>
      <c r="E25" s="59">
        <v>4.1775456919060039E-2</v>
      </c>
      <c r="F25" s="58">
        <v>32</v>
      </c>
      <c r="G25" s="60">
        <v>1.6260493927785476E-3</v>
      </c>
      <c r="H25" s="61">
        <v>0.16473988439306358</v>
      </c>
      <c r="I25" s="57">
        <v>0</v>
      </c>
      <c r="J25" s="58">
        <v>1110</v>
      </c>
      <c r="K25" s="62" t="s">
        <v>23</v>
      </c>
      <c r="L25" s="58">
        <v>1110</v>
      </c>
      <c r="M25" s="60">
        <v>5.1959724192166719E-3</v>
      </c>
      <c r="N25" s="60">
        <v>0.22914946325350949</v>
      </c>
      <c r="O25" s="57">
        <v>0</v>
      </c>
      <c r="P25" s="58">
        <v>323</v>
      </c>
      <c r="Q25" s="59" t="s">
        <v>23</v>
      </c>
      <c r="R25" s="58">
        <v>323</v>
      </c>
      <c r="S25" s="60">
        <v>1.255114689504832E-3</v>
      </c>
      <c r="T25" s="61">
        <v>6.6680429397192403E-2</v>
      </c>
      <c r="U25" s="56" t="s">
        <v>31</v>
      </c>
    </row>
    <row r="26" spans="1:21" ht="15" customHeight="1" x14ac:dyDescent="0.2">
      <c r="B26" s="50" t="s">
        <v>32</v>
      </c>
      <c r="C26" s="33">
        <v>387</v>
      </c>
      <c r="D26" s="34">
        <v>2299</v>
      </c>
      <c r="E26" s="51">
        <v>4.9405684754521966</v>
      </c>
      <c r="F26" s="34">
        <v>1912</v>
      </c>
      <c r="G26" s="36">
        <v>4.68457086967153E-3</v>
      </c>
      <c r="H26" s="37">
        <v>0.12919359370609723</v>
      </c>
      <c r="I26" s="52">
        <v>1488</v>
      </c>
      <c r="J26" s="53">
        <v>5718</v>
      </c>
      <c r="K26" s="54">
        <v>2.842741935483871</v>
      </c>
      <c r="L26" s="53">
        <v>4230</v>
      </c>
      <c r="M26" s="55">
        <v>2.6766279543316153E-2</v>
      </c>
      <c r="N26" s="55">
        <v>0.3213262152289969</v>
      </c>
      <c r="O26" s="33">
        <v>0</v>
      </c>
      <c r="P26" s="34">
        <v>1463</v>
      </c>
      <c r="Q26" s="51" t="s">
        <v>23</v>
      </c>
      <c r="R26" s="34">
        <v>1463</v>
      </c>
      <c r="S26" s="36">
        <v>5.6849312406983569E-3</v>
      </c>
      <c r="T26" s="37">
        <v>8.2214105085698236E-2</v>
      </c>
      <c r="U26" s="50" t="s">
        <v>32</v>
      </c>
    </row>
    <row r="27" spans="1:21" ht="15" customHeight="1" x14ac:dyDescent="0.2">
      <c r="B27" s="50" t="s">
        <v>33</v>
      </c>
      <c r="C27" s="33">
        <v>626</v>
      </c>
      <c r="D27" s="34">
        <v>2172</v>
      </c>
      <c r="E27" s="51">
        <v>2.4696485623003195</v>
      </c>
      <c r="F27" s="34">
        <v>1546</v>
      </c>
      <c r="G27" s="36">
        <v>4.4257885728258214E-3</v>
      </c>
      <c r="H27" s="37">
        <v>0.23989396951623593</v>
      </c>
      <c r="I27" s="52">
        <v>0</v>
      </c>
      <c r="J27" s="53">
        <v>764</v>
      </c>
      <c r="K27" s="54" t="s">
        <v>23</v>
      </c>
      <c r="L27" s="53">
        <v>764</v>
      </c>
      <c r="M27" s="55">
        <v>3.5763269624157993E-3</v>
      </c>
      <c r="N27" s="55">
        <v>8.4382593328915401E-2</v>
      </c>
      <c r="O27" s="33">
        <v>2</v>
      </c>
      <c r="P27" s="34">
        <v>1153</v>
      </c>
      <c r="Q27" s="51">
        <v>575.5</v>
      </c>
      <c r="R27" s="34">
        <v>1151</v>
      </c>
      <c r="S27" s="36">
        <v>4.4803320030930996E-3</v>
      </c>
      <c r="T27" s="37">
        <v>0.1273470289374862</v>
      </c>
      <c r="U27" s="50" t="s">
        <v>33</v>
      </c>
    </row>
    <row r="28" spans="1:21" ht="15" customHeight="1" x14ac:dyDescent="0.2">
      <c r="B28" s="50" t="s">
        <v>34</v>
      </c>
      <c r="C28" s="33">
        <v>1309</v>
      </c>
      <c r="D28" s="34">
        <v>2000</v>
      </c>
      <c r="E28" s="51">
        <v>0.52788388082505722</v>
      </c>
      <c r="F28" s="34">
        <v>691</v>
      </c>
      <c r="G28" s="36">
        <v>4.0753117613497435E-3</v>
      </c>
      <c r="H28" s="37">
        <v>0.84925690021231426</v>
      </c>
      <c r="I28" s="52">
        <v>0</v>
      </c>
      <c r="J28" s="53">
        <v>0</v>
      </c>
      <c r="K28" s="54" t="s">
        <v>23</v>
      </c>
      <c r="L28" s="53">
        <v>0</v>
      </c>
      <c r="M28" s="55">
        <v>0</v>
      </c>
      <c r="N28" s="55">
        <v>0</v>
      </c>
      <c r="O28" s="33">
        <v>0</v>
      </c>
      <c r="P28" s="34">
        <v>0</v>
      </c>
      <c r="Q28" s="51" t="s">
        <v>23</v>
      </c>
      <c r="R28" s="34">
        <v>0</v>
      </c>
      <c r="S28" s="36">
        <v>0</v>
      </c>
      <c r="T28" s="37">
        <v>0</v>
      </c>
      <c r="U28" s="50" t="s">
        <v>34</v>
      </c>
    </row>
    <row r="29" spans="1:21" ht="15" customHeight="1" x14ac:dyDescent="0.2">
      <c r="B29" s="50" t="s">
        <v>35</v>
      </c>
      <c r="C29" s="33">
        <v>263</v>
      </c>
      <c r="D29" s="34">
        <v>1271</v>
      </c>
      <c r="E29" s="51">
        <v>3.832699619771863</v>
      </c>
      <c r="F29" s="34">
        <v>1008</v>
      </c>
      <c r="G29" s="36">
        <v>2.5898606243377619E-3</v>
      </c>
      <c r="H29" s="37" t="s">
        <v>23</v>
      </c>
      <c r="I29" s="52">
        <v>79</v>
      </c>
      <c r="J29" s="53">
        <v>796</v>
      </c>
      <c r="K29" s="54">
        <v>9.075949367088608</v>
      </c>
      <c r="L29" s="53">
        <v>717</v>
      </c>
      <c r="M29" s="55">
        <v>3.7261207618887126E-3</v>
      </c>
      <c r="N29" s="55" t="s">
        <v>23</v>
      </c>
      <c r="O29" s="33">
        <v>429</v>
      </c>
      <c r="P29" s="34">
        <v>1059</v>
      </c>
      <c r="Q29" s="51">
        <v>1.4685314685314683</v>
      </c>
      <c r="R29" s="34">
        <v>630</v>
      </c>
      <c r="S29" s="36">
        <v>4.1150664278192476E-3</v>
      </c>
      <c r="T29" s="37" t="s">
        <v>23</v>
      </c>
      <c r="U29" s="50" t="s">
        <v>35</v>
      </c>
    </row>
    <row r="30" spans="1:21" ht="15" customHeight="1" x14ac:dyDescent="0.2">
      <c r="B30" s="50" t="s">
        <v>36</v>
      </c>
      <c r="C30" s="33">
        <v>0</v>
      </c>
      <c r="D30" s="34">
        <v>385</v>
      </c>
      <c r="E30" s="51" t="s">
        <v>23</v>
      </c>
      <c r="F30" s="34">
        <v>385</v>
      </c>
      <c r="G30" s="36">
        <v>7.8449751405982563E-4</v>
      </c>
      <c r="H30" s="37">
        <v>0.13312586445366528</v>
      </c>
      <c r="I30" s="52">
        <v>0</v>
      </c>
      <c r="J30" s="53">
        <v>0</v>
      </c>
      <c r="K30" s="54" t="s">
        <v>23</v>
      </c>
      <c r="L30" s="53">
        <v>0</v>
      </c>
      <c r="M30" s="55">
        <v>0</v>
      </c>
      <c r="N30" s="55">
        <v>0</v>
      </c>
      <c r="O30" s="33">
        <v>0</v>
      </c>
      <c r="P30" s="34">
        <v>0</v>
      </c>
      <c r="Q30" s="51" t="s">
        <v>23</v>
      </c>
      <c r="R30" s="34">
        <v>0</v>
      </c>
      <c r="S30" s="36">
        <v>0</v>
      </c>
      <c r="T30" s="37">
        <v>0</v>
      </c>
      <c r="U30" s="50" t="s">
        <v>36</v>
      </c>
    </row>
    <row r="31" spans="1:21" ht="15" customHeight="1" x14ac:dyDescent="0.2">
      <c r="B31" s="50" t="s">
        <v>37</v>
      </c>
      <c r="C31" s="33">
        <v>0</v>
      </c>
      <c r="D31" s="34">
        <v>604</v>
      </c>
      <c r="E31" s="51" t="s">
        <v>23</v>
      </c>
      <c r="F31" s="34">
        <v>604</v>
      </c>
      <c r="G31" s="36">
        <v>1.2307441519276224E-3</v>
      </c>
      <c r="H31" s="37">
        <v>5.8650342968561862E-4</v>
      </c>
      <c r="I31" s="52">
        <v>0</v>
      </c>
      <c r="J31" s="53">
        <v>0</v>
      </c>
      <c r="K31" s="54" t="s">
        <v>23</v>
      </c>
      <c r="L31" s="53">
        <v>0</v>
      </c>
      <c r="M31" s="55">
        <v>0</v>
      </c>
      <c r="N31" s="55">
        <v>0</v>
      </c>
      <c r="O31" s="33">
        <v>0</v>
      </c>
      <c r="P31" s="34">
        <v>0</v>
      </c>
      <c r="Q31" s="51" t="s">
        <v>23</v>
      </c>
      <c r="R31" s="34">
        <v>0</v>
      </c>
      <c r="S31" s="36">
        <v>0</v>
      </c>
      <c r="T31" s="37">
        <v>0</v>
      </c>
      <c r="U31" s="50" t="s">
        <v>37</v>
      </c>
    </row>
    <row r="32" spans="1:21" ht="15" customHeight="1" x14ac:dyDescent="0.2">
      <c r="B32" s="50" t="s">
        <v>38</v>
      </c>
      <c r="C32" s="33">
        <v>0</v>
      </c>
      <c r="D32" s="34">
        <v>0</v>
      </c>
      <c r="E32" s="51" t="s">
        <v>23</v>
      </c>
      <c r="F32" s="34">
        <v>0</v>
      </c>
      <c r="G32" s="36">
        <v>0</v>
      </c>
      <c r="H32" s="37">
        <v>0</v>
      </c>
      <c r="I32" s="52">
        <v>0</v>
      </c>
      <c r="J32" s="53">
        <v>0</v>
      </c>
      <c r="K32" s="54" t="s">
        <v>23</v>
      </c>
      <c r="L32" s="53">
        <v>0</v>
      </c>
      <c r="M32" s="55">
        <v>0</v>
      </c>
      <c r="N32" s="55">
        <v>0</v>
      </c>
      <c r="O32" s="33">
        <v>0</v>
      </c>
      <c r="P32" s="34">
        <v>0</v>
      </c>
      <c r="Q32" s="51" t="s">
        <v>23</v>
      </c>
      <c r="R32" s="34">
        <v>0</v>
      </c>
      <c r="S32" s="36">
        <v>0</v>
      </c>
      <c r="T32" s="37">
        <v>0</v>
      </c>
      <c r="U32" s="50" t="s">
        <v>38</v>
      </c>
    </row>
    <row r="33" spans="2:21" ht="15" customHeight="1" x14ac:dyDescent="0.2">
      <c r="B33" s="50" t="s">
        <v>39</v>
      </c>
      <c r="C33" s="33">
        <v>0</v>
      </c>
      <c r="D33" s="34">
        <v>611</v>
      </c>
      <c r="E33" s="51" t="s">
        <v>23</v>
      </c>
      <c r="F33" s="34">
        <v>611</v>
      </c>
      <c r="G33" s="36">
        <v>1.2450077430923466E-3</v>
      </c>
      <c r="H33" s="37" t="s">
        <v>23</v>
      </c>
      <c r="I33" s="52">
        <v>0</v>
      </c>
      <c r="J33" s="53">
        <v>0</v>
      </c>
      <c r="K33" s="54" t="s">
        <v>23</v>
      </c>
      <c r="L33" s="53">
        <v>0</v>
      </c>
      <c r="M33" s="55">
        <v>0</v>
      </c>
      <c r="N33" s="55" t="s">
        <v>23</v>
      </c>
      <c r="O33" s="33">
        <v>0</v>
      </c>
      <c r="P33" s="34">
        <v>0</v>
      </c>
      <c r="Q33" s="51" t="s">
        <v>23</v>
      </c>
      <c r="R33" s="34">
        <v>0</v>
      </c>
      <c r="S33" s="36">
        <v>0</v>
      </c>
      <c r="T33" s="37" t="s">
        <v>23</v>
      </c>
      <c r="U33" s="50" t="s">
        <v>39</v>
      </c>
    </row>
    <row r="34" spans="2:21" ht="15" customHeight="1" x14ac:dyDescent="0.2">
      <c r="B34" s="50" t="s">
        <v>40</v>
      </c>
      <c r="C34" s="33">
        <v>0</v>
      </c>
      <c r="D34" s="34">
        <v>438</v>
      </c>
      <c r="E34" s="51" t="s">
        <v>23</v>
      </c>
      <c r="F34" s="34">
        <v>438</v>
      </c>
      <c r="G34" s="36">
        <v>8.9249327573559382E-4</v>
      </c>
      <c r="H34" s="37" t="s">
        <v>23</v>
      </c>
      <c r="I34" s="52">
        <v>0</v>
      </c>
      <c r="J34" s="53">
        <v>0</v>
      </c>
      <c r="K34" s="54" t="s">
        <v>23</v>
      </c>
      <c r="L34" s="53">
        <v>0</v>
      </c>
      <c r="M34" s="55">
        <v>0</v>
      </c>
      <c r="N34" s="55" t="s">
        <v>23</v>
      </c>
      <c r="O34" s="33">
        <v>0</v>
      </c>
      <c r="P34" s="34">
        <v>0</v>
      </c>
      <c r="Q34" s="51" t="s">
        <v>23</v>
      </c>
      <c r="R34" s="34">
        <v>0</v>
      </c>
      <c r="S34" s="36">
        <v>0</v>
      </c>
      <c r="T34" s="37" t="s">
        <v>23</v>
      </c>
      <c r="U34" s="50" t="s">
        <v>40</v>
      </c>
    </row>
    <row r="35" spans="2:21" ht="15" customHeight="1" x14ac:dyDescent="0.2">
      <c r="B35" s="50" t="s">
        <v>41</v>
      </c>
      <c r="C35" s="33">
        <v>0</v>
      </c>
      <c r="D35" s="34">
        <v>0</v>
      </c>
      <c r="E35" s="51" t="s">
        <v>23</v>
      </c>
      <c r="F35" s="34">
        <v>0</v>
      </c>
      <c r="G35" s="36">
        <v>0</v>
      </c>
      <c r="H35" s="37" t="s">
        <v>23</v>
      </c>
      <c r="I35" s="52">
        <v>0</v>
      </c>
      <c r="J35" s="53">
        <v>0</v>
      </c>
      <c r="K35" s="54" t="s">
        <v>23</v>
      </c>
      <c r="L35" s="53">
        <v>0</v>
      </c>
      <c r="M35" s="55">
        <v>0</v>
      </c>
      <c r="N35" s="55" t="s">
        <v>23</v>
      </c>
      <c r="O35" s="33">
        <v>0</v>
      </c>
      <c r="P35" s="34">
        <v>0</v>
      </c>
      <c r="Q35" s="51" t="s">
        <v>23</v>
      </c>
      <c r="R35" s="34">
        <v>0</v>
      </c>
      <c r="S35" s="36">
        <v>0</v>
      </c>
      <c r="T35" s="37" t="s">
        <v>23</v>
      </c>
      <c r="U35" s="50" t="s">
        <v>41</v>
      </c>
    </row>
    <row r="36" spans="2:21" ht="15" customHeight="1" x14ac:dyDescent="0.2">
      <c r="B36" s="50" t="s">
        <v>42</v>
      </c>
      <c r="C36" s="33">
        <v>0</v>
      </c>
      <c r="D36" s="34">
        <v>194</v>
      </c>
      <c r="E36" s="51" t="s">
        <v>23</v>
      </c>
      <c r="F36" s="34">
        <v>194</v>
      </c>
      <c r="G36" s="36">
        <v>3.9530524085092507E-4</v>
      </c>
      <c r="H36" s="37" t="s">
        <v>23</v>
      </c>
      <c r="I36" s="52">
        <v>0</v>
      </c>
      <c r="J36" s="53">
        <v>0</v>
      </c>
      <c r="K36" s="54" t="s">
        <v>23</v>
      </c>
      <c r="L36" s="53">
        <v>0</v>
      </c>
      <c r="M36" s="55">
        <v>0</v>
      </c>
      <c r="N36" s="55" t="s">
        <v>23</v>
      </c>
      <c r="O36" s="33">
        <v>0</v>
      </c>
      <c r="P36" s="34">
        <v>0</v>
      </c>
      <c r="Q36" s="51" t="s">
        <v>23</v>
      </c>
      <c r="R36" s="34">
        <v>0</v>
      </c>
      <c r="S36" s="36">
        <v>0</v>
      </c>
      <c r="T36" s="37" t="s">
        <v>23</v>
      </c>
      <c r="U36" s="50" t="s">
        <v>42</v>
      </c>
    </row>
    <row r="37" spans="2:21" ht="15" customHeight="1" x14ac:dyDescent="0.2">
      <c r="B37" s="50" t="s">
        <v>43</v>
      </c>
      <c r="C37" s="33">
        <v>0</v>
      </c>
      <c r="D37" s="34">
        <v>0</v>
      </c>
      <c r="E37" s="51" t="s">
        <v>23</v>
      </c>
      <c r="F37" s="34">
        <v>0</v>
      </c>
      <c r="G37" s="36">
        <v>0</v>
      </c>
      <c r="H37" s="37" t="s">
        <v>23</v>
      </c>
      <c r="I37" s="52">
        <v>0</v>
      </c>
      <c r="J37" s="53">
        <v>0</v>
      </c>
      <c r="K37" s="54" t="s">
        <v>23</v>
      </c>
      <c r="L37" s="53">
        <v>0</v>
      </c>
      <c r="M37" s="55">
        <v>0</v>
      </c>
      <c r="N37" s="55" t="s">
        <v>23</v>
      </c>
      <c r="O37" s="33">
        <v>0</v>
      </c>
      <c r="P37" s="34">
        <v>0</v>
      </c>
      <c r="Q37" s="51" t="s">
        <v>23</v>
      </c>
      <c r="R37" s="34">
        <v>0</v>
      </c>
      <c r="S37" s="36">
        <v>0</v>
      </c>
      <c r="T37" s="37" t="s">
        <v>23</v>
      </c>
      <c r="U37" s="50" t="s">
        <v>43</v>
      </c>
    </row>
    <row r="38" spans="2:21" ht="15" customHeight="1" x14ac:dyDescent="0.2">
      <c r="B38" s="50" t="s">
        <v>44</v>
      </c>
      <c r="C38" s="33">
        <v>0</v>
      </c>
      <c r="D38" s="34">
        <v>0</v>
      </c>
      <c r="E38" s="51" t="s">
        <v>23</v>
      </c>
      <c r="F38" s="34">
        <v>0</v>
      </c>
      <c r="G38" s="36">
        <v>0</v>
      </c>
      <c r="H38" s="37" t="s">
        <v>23</v>
      </c>
      <c r="I38" s="52">
        <v>0</v>
      </c>
      <c r="J38" s="53">
        <v>0</v>
      </c>
      <c r="K38" s="54" t="s">
        <v>23</v>
      </c>
      <c r="L38" s="53">
        <v>0</v>
      </c>
      <c r="M38" s="55">
        <v>0</v>
      </c>
      <c r="N38" s="55" t="s">
        <v>23</v>
      </c>
      <c r="O38" s="33">
        <v>0</v>
      </c>
      <c r="P38" s="34">
        <v>0</v>
      </c>
      <c r="Q38" s="51" t="s">
        <v>23</v>
      </c>
      <c r="R38" s="34">
        <v>0</v>
      </c>
      <c r="S38" s="36">
        <v>0</v>
      </c>
      <c r="T38" s="37" t="s">
        <v>23</v>
      </c>
      <c r="U38" s="50" t="s">
        <v>44</v>
      </c>
    </row>
    <row r="39" spans="2:21" ht="15" customHeight="1" x14ac:dyDescent="0.2">
      <c r="B39" s="56" t="s">
        <v>45</v>
      </c>
      <c r="C39" s="57">
        <v>0</v>
      </c>
      <c r="D39" s="58">
        <v>0</v>
      </c>
      <c r="E39" s="59" t="s">
        <v>23</v>
      </c>
      <c r="F39" s="58">
        <v>0</v>
      </c>
      <c r="G39" s="60">
        <v>0</v>
      </c>
      <c r="H39" s="61" t="s">
        <v>23</v>
      </c>
      <c r="I39" s="57">
        <v>0</v>
      </c>
      <c r="J39" s="58">
        <v>0</v>
      </c>
      <c r="K39" s="62" t="s">
        <v>23</v>
      </c>
      <c r="L39" s="58">
        <v>0</v>
      </c>
      <c r="M39" s="60">
        <v>0</v>
      </c>
      <c r="N39" s="60" t="s">
        <v>23</v>
      </c>
      <c r="O39" s="57">
        <v>0</v>
      </c>
      <c r="P39" s="58">
        <v>0</v>
      </c>
      <c r="Q39" s="59" t="s">
        <v>23</v>
      </c>
      <c r="R39" s="58">
        <v>0</v>
      </c>
      <c r="S39" s="60">
        <v>0</v>
      </c>
      <c r="T39" s="61" t="s">
        <v>23</v>
      </c>
      <c r="U39" s="56" t="s">
        <v>45</v>
      </c>
    </row>
    <row r="40" spans="2:21" ht="15" customHeight="1" x14ac:dyDescent="0.2">
      <c r="B40" s="50" t="s">
        <v>46</v>
      </c>
      <c r="C40" s="33">
        <v>674</v>
      </c>
      <c r="D40" s="34">
        <v>2071</v>
      </c>
      <c r="E40" s="51">
        <v>2.0727002967359049</v>
      </c>
      <c r="F40" s="34">
        <v>1397</v>
      </c>
      <c r="G40" s="36">
        <v>4.2199853288776594E-3</v>
      </c>
      <c r="H40" s="37">
        <v>0.71611341632088521</v>
      </c>
      <c r="I40" s="52">
        <v>0</v>
      </c>
      <c r="J40" s="53">
        <v>69</v>
      </c>
      <c r="K40" s="54" t="s">
        <v>23</v>
      </c>
      <c r="L40" s="53">
        <v>69</v>
      </c>
      <c r="M40" s="55">
        <v>3.2299288011346879E-4</v>
      </c>
      <c r="N40" s="55">
        <v>2.3858921161825725E-2</v>
      </c>
      <c r="O40" s="33">
        <v>0</v>
      </c>
      <c r="P40" s="34">
        <v>658</v>
      </c>
      <c r="Q40" s="51" t="s">
        <v>23</v>
      </c>
      <c r="R40" s="34">
        <v>658</v>
      </c>
      <c r="S40" s="36">
        <v>2.5568590269169642E-3</v>
      </c>
      <c r="T40" s="37">
        <v>0.22752420470262794</v>
      </c>
      <c r="U40" s="50" t="s">
        <v>46</v>
      </c>
    </row>
    <row r="41" spans="2:21" ht="15" x14ac:dyDescent="0.2">
      <c r="B41" s="38" t="s">
        <v>47</v>
      </c>
      <c r="C41" s="66">
        <v>44718</v>
      </c>
      <c r="D41" s="67">
        <v>292778</v>
      </c>
      <c r="E41" s="41">
        <v>5.5472069412764435</v>
      </c>
      <c r="F41" s="67">
        <v>248060</v>
      </c>
      <c r="G41" s="42">
        <v>0.59658081343222757</v>
      </c>
      <c r="H41" s="43">
        <v>0.28429685618625172</v>
      </c>
      <c r="I41" s="66">
        <v>26987</v>
      </c>
      <c r="J41" s="67">
        <v>159982</v>
      </c>
      <c r="K41" s="41">
        <v>4.9281135361470341</v>
      </c>
      <c r="L41" s="67">
        <v>132995</v>
      </c>
      <c r="M41" s="42">
        <v>0.7488847383523618</v>
      </c>
      <c r="N41" s="43">
        <v>0.15534766835755734</v>
      </c>
      <c r="O41" s="66">
        <v>24559</v>
      </c>
      <c r="P41" s="67">
        <v>176794</v>
      </c>
      <c r="Q41" s="41">
        <v>6.1987458772751332</v>
      </c>
      <c r="R41" s="67">
        <v>152235</v>
      </c>
      <c r="S41" s="42">
        <v>0.68698683101027014</v>
      </c>
      <c r="T41" s="43">
        <v>0.17167266117191932</v>
      </c>
      <c r="U41" s="38" t="s">
        <v>47</v>
      </c>
    </row>
    <row r="42" spans="2:21" ht="15" customHeight="1" x14ac:dyDescent="0.2">
      <c r="B42" s="68" t="s">
        <v>48</v>
      </c>
      <c r="C42" s="69">
        <v>151279</v>
      </c>
      <c r="D42" s="70">
        <v>490760</v>
      </c>
      <c r="E42" s="71">
        <v>2.2440722109479836</v>
      </c>
      <c r="F42" s="70">
        <v>339481</v>
      </c>
      <c r="G42" s="71">
        <v>1</v>
      </c>
      <c r="H42" s="72">
        <v>0.30892532059594463</v>
      </c>
      <c r="I42" s="69">
        <v>59217</v>
      </c>
      <c r="J42" s="70">
        <v>213627</v>
      </c>
      <c r="K42" s="71">
        <v>2.6075282435787019</v>
      </c>
      <c r="L42" s="70">
        <v>154410</v>
      </c>
      <c r="M42" s="71">
        <v>1</v>
      </c>
      <c r="N42" s="72">
        <v>0.13447467084307985</v>
      </c>
      <c r="O42" s="69">
        <v>66935</v>
      </c>
      <c r="P42" s="70">
        <v>257347</v>
      </c>
      <c r="Q42" s="71">
        <v>2.8447299619033393</v>
      </c>
      <c r="R42" s="70">
        <v>190412</v>
      </c>
      <c r="S42" s="71">
        <v>1</v>
      </c>
      <c r="T42" s="72">
        <v>0.16199568929701802</v>
      </c>
      <c r="U42" s="68" t="s">
        <v>48</v>
      </c>
    </row>
    <row r="43" spans="2:21" ht="5.25" customHeight="1" x14ac:dyDescent="0.2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2:21" ht="36" customHeight="1" thickBot="1" x14ac:dyDescent="0.25">
      <c r="B44" s="1" t="s">
        <v>49</v>
      </c>
      <c r="C44" s="1"/>
      <c r="D44" s="1"/>
      <c r="E44" s="1"/>
      <c r="F44" s="1"/>
      <c r="G44" s="1"/>
      <c r="H44" s="1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</row>
    <row r="45" spans="2:21" ht="15" customHeight="1" x14ac:dyDescent="0.2">
      <c r="B45" s="75" t="s">
        <v>1</v>
      </c>
      <c r="C45" s="4" t="s">
        <v>50</v>
      </c>
      <c r="D45" s="5"/>
      <c r="E45" s="5"/>
      <c r="F45" s="5"/>
      <c r="G45" s="5"/>
      <c r="H45" s="6"/>
      <c r="I45" s="7" t="s">
        <v>51</v>
      </c>
      <c r="J45" s="8"/>
      <c r="K45" s="8"/>
      <c r="L45" s="8"/>
      <c r="M45" s="8"/>
      <c r="N45" s="9"/>
      <c r="O45" s="4" t="s">
        <v>52</v>
      </c>
      <c r="P45" s="5"/>
      <c r="Q45" s="5"/>
      <c r="R45" s="5"/>
      <c r="S45" s="5"/>
      <c r="T45" s="6"/>
      <c r="U45" s="10" t="s">
        <v>1</v>
      </c>
    </row>
    <row r="46" spans="2:21" ht="36.75" customHeight="1" x14ac:dyDescent="0.2">
      <c r="B46" s="76"/>
      <c r="C46" s="12" t="s">
        <v>5</v>
      </c>
      <c r="D46" s="13" t="s">
        <v>6</v>
      </c>
      <c r="E46" s="14" t="s">
        <v>7</v>
      </c>
      <c r="F46" s="14" t="s">
        <v>8</v>
      </c>
      <c r="G46" s="15" t="s">
        <v>9</v>
      </c>
      <c r="H46" s="16" t="s">
        <v>10</v>
      </c>
      <c r="I46" s="17" t="s">
        <v>5</v>
      </c>
      <c r="J46" s="18" t="s">
        <v>6</v>
      </c>
      <c r="K46" s="19" t="s">
        <v>7</v>
      </c>
      <c r="L46" s="19" t="s">
        <v>8</v>
      </c>
      <c r="M46" s="20" t="s">
        <v>9</v>
      </c>
      <c r="N46" s="21" t="s">
        <v>10</v>
      </c>
      <c r="O46" s="12" t="s">
        <v>5</v>
      </c>
      <c r="P46" s="13" t="s">
        <v>6</v>
      </c>
      <c r="Q46" s="22" t="s">
        <v>7</v>
      </c>
      <c r="R46" s="22" t="s">
        <v>8</v>
      </c>
      <c r="S46" s="23" t="s">
        <v>9</v>
      </c>
      <c r="T46" s="24" t="s">
        <v>10</v>
      </c>
      <c r="U46" s="25"/>
    </row>
    <row r="47" spans="2:21" ht="15" customHeight="1" x14ac:dyDescent="0.2">
      <c r="B47" s="26" t="s">
        <v>11</v>
      </c>
      <c r="C47" s="27">
        <v>68587</v>
      </c>
      <c r="D47" s="28">
        <v>86169</v>
      </c>
      <c r="E47" s="29">
        <v>0.25634595477277045</v>
      </c>
      <c r="F47" s="28">
        <v>17582</v>
      </c>
      <c r="G47" s="30">
        <v>0.14145893013978608</v>
      </c>
      <c r="H47" s="31">
        <v>0.31876782616094318</v>
      </c>
      <c r="I47" s="27">
        <v>23211</v>
      </c>
      <c r="J47" s="28">
        <v>14498</v>
      </c>
      <c r="K47" s="29">
        <v>-0.37538236181121021</v>
      </c>
      <c r="L47" s="28">
        <v>-8713</v>
      </c>
      <c r="M47" s="30">
        <v>0.81794076163610718</v>
      </c>
      <c r="N47" s="31">
        <v>5.3632929982724113E-2</v>
      </c>
      <c r="O47" s="27">
        <v>221184</v>
      </c>
      <c r="P47" s="28">
        <v>270319</v>
      </c>
      <c r="Q47" s="29">
        <v>0.22214536313657418</v>
      </c>
      <c r="R47" s="28">
        <v>49135</v>
      </c>
      <c r="S47" s="30">
        <v>0.17016134920974643</v>
      </c>
      <c r="T47" s="31">
        <v>1</v>
      </c>
      <c r="U47" s="26" t="s">
        <v>11</v>
      </c>
    </row>
    <row r="48" spans="2:21" ht="15" customHeight="1" x14ac:dyDescent="0.2">
      <c r="B48" s="32" t="s">
        <v>12</v>
      </c>
      <c r="C48" s="33">
        <v>34099</v>
      </c>
      <c r="D48" s="34">
        <v>123116</v>
      </c>
      <c r="E48" s="35">
        <v>2.6105457638053902</v>
      </c>
      <c r="F48" s="34">
        <v>89017</v>
      </c>
      <c r="G48" s="36">
        <v>0.20211279744559998</v>
      </c>
      <c r="H48" s="37">
        <v>0.42681476705043803</v>
      </c>
      <c r="I48" s="33">
        <v>1743</v>
      </c>
      <c r="J48" s="34">
        <v>2809</v>
      </c>
      <c r="K48" s="35">
        <v>0.61158921399885258</v>
      </c>
      <c r="L48" s="34">
        <v>1066</v>
      </c>
      <c r="M48" s="36">
        <v>0.15847672778561353</v>
      </c>
      <c r="N48" s="37">
        <v>9.7381549160521826E-3</v>
      </c>
      <c r="O48" s="33">
        <v>87623</v>
      </c>
      <c r="P48" s="34">
        <v>288453</v>
      </c>
      <c r="Q48" s="35">
        <v>2.2919781335950606</v>
      </c>
      <c r="R48" s="34">
        <v>200830</v>
      </c>
      <c r="S48" s="36">
        <v>0.18157640292986799</v>
      </c>
      <c r="T48" s="37">
        <v>1</v>
      </c>
      <c r="U48" s="32" t="s">
        <v>12</v>
      </c>
    </row>
    <row r="49" spans="2:21" ht="15" x14ac:dyDescent="0.2">
      <c r="B49" s="38" t="s">
        <v>13</v>
      </c>
      <c r="C49" s="39">
        <v>102686</v>
      </c>
      <c r="D49" s="40">
        <v>209285</v>
      </c>
      <c r="E49" s="41">
        <v>1.0381064604717292</v>
      </c>
      <c r="F49" s="40">
        <v>106599</v>
      </c>
      <c r="G49" s="42">
        <v>0.34357172758538607</v>
      </c>
      <c r="H49" s="43">
        <v>0.37454453694888074</v>
      </c>
      <c r="I49" s="39">
        <v>24954</v>
      </c>
      <c r="J49" s="40">
        <v>17307</v>
      </c>
      <c r="K49" s="41">
        <v>-0.30644385669632124</v>
      </c>
      <c r="L49" s="40">
        <v>-7647</v>
      </c>
      <c r="M49" s="42">
        <v>0.97641748942172069</v>
      </c>
      <c r="N49" s="43">
        <v>3.097327711481606E-2</v>
      </c>
      <c r="O49" s="39">
        <v>308807</v>
      </c>
      <c r="P49" s="40">
        <v>558772</v>
      </c>
      <c r="Q49" s="41">
        <v>0.8094538012415522</v>
      </c>
      <c r="R49" s="40">
        <v>249965</v>
      </c>
      <c r="S49" s="42">
        <v>0.35173775213961439</v>
      </c>
      <c r="T49" s="43">
        <v>1</v>
      </c>
      <c r="U49" s="38" t="s">
        <v>13</v>
      </c>
    </row>
    <row r="50" spans="2:21" ht="30" customHeight="1" x14ac:dyDescent="0.2">
      <c r="B50" s="44" t="s">
        <v>14</v>
      </c>
      <c r="C50" s="45">
        <v>98928</v>
      </c>
      <c r="D50" s="46">
        <v>522976</v>
      </c>
      <c r="E50" s="47">
        <v>4.2864305353388321</v>
      </c>
      <c r="F50" s="46">
        <v>424048</v>
      </c>
      <c r="G50" s="48">
        <v>0.85854106986021395</v>
      </c>
      <c r="H50" s="49">
        <v>0.39670936102587834</v>
      </c>
      <c r="I50" s="45">
        <v>4912</v>
      </c>
      <c r="J50" s="46">
        <v>3227</v>
      </c>
      <c r="K50" s="47">
        <v>-0.34303745928338758</v>
      </c>
      <c r="L50" s="46">
        <v>-1685</v>
      </c>
      <c r="M50" s="48">
        <v>0.18205923836389282</v>
      </c>
      <c r="N50" s="49">
        <v>2.4478773558069765E-3</v>
      </c>
      <c r="O50" s="45">
        <v>251885</v>
      </c>
      <c r="P50" s="46">
        <v>1318285</v>
      </c>
      <c r="Q50" s="47">
        <v>4.2336780673720149</v>
      </c>
      <c r="R50" s="46">
        <v>1066400</v>
      </c>
      <c r="S50" s="48">
        <v>0.82983865079025354</v>
      </c>
      <c r="T50" s="49">
        <v>1</v>
      </c>
      <c r="U50" s="44" t="s">
        <v>14</v>
      </c>
    </row>
    <row r="51" spans="2:21" ht="15" customHeight="1" x14ac:dyDescent="0.2">
      <c r="B51" s="50" t="s">
        <v>15</v>
      </c>
      <c r="C51" s="33">
        <v>2191</v>
      </c>
      <c r="D51" s="34">
        <v>17366</v>
      </c>
      <c r="E51" s="51">
        <v>6.9260611592879959</v>
      </c>
      <c r="F51" s="28">
        <v>15175</v>
      </c>
      <c r="G51" s="30">
        <v>2.8508811530916285E-2</v>
      </c>
      <c r="H51" s="37">
        <v>0.33316067146282974</v>
      </c>
      <c r="I51" s="52">
        <v>0</v>
      </c>
      <c r="J51" s="53">
        <v>0</v>
      </c>
      <c r="K51" s="54" t="s">
        <v>23</v>
      </c>
      <c r="L51" s="53">
        <v>0</v>
      </c>
      <c r="M51" s="55">
        <v>0</v>
      </c>
      <c r="N51" s="77">
        <v>0</v>
      </c>
      <c r="O51" s="33">
        <v>5352</v>
      </c>
      <c r="P51" s="34">
        <v>52125</v>
      </c>
      <c r="Q51" s="51">
        <v>8.7393497757847527</v>
      </c>
      <c r="R51" s="28">
        <v>46773</v>
      </c>
      <c r="S51" s="30">
        <v>3.2811827239513432E-2</v>
      </c>
      <c r="T51" s="37">
        <v>1</v>
      </c>
      <c r="U51" s="50" t="s">
        <v>15</v>
      </c>
    </row>
    <row r="52" spans="2:21" ht="15" customHeight="1" x14ac:dyDescent="0.2">
      <c r="B52" s="56" t="s">
        <v>16</v>
      </c>
      <c r="C52" s="57">
        <v>6144</v>
      </c>
      <c r="D52" s="58">
        <v>23499</v>
      </c>
      <c r="E52" s="59">
        <v>2.82470703125</v>
      </c>
      <c r="F52" s="58">
        <v>17355</v>
      </c>
      <c r="G52" s="60">
        <v>3.8577021891339498E-2</v>
      </c>
      <c r="H52" s="61">
        <v>0.64269890326286139</v>
      </c>
      <c r="I52" s="57">
        <v>344</v>
      </c>
      <c r="J52" s="58">
        <v>0</v>
      </c>
      <c r="K52" s="62">
        <v>-1</v>
      </c>
      <c r="L52" s="58">
        <v>-344</v>
      </c>
      <c r="M52" s="60">
        <v>0</v>
      </c>
      <c r="N52" s="61">
        <v>0</v>
      </c>
      <c r="O52" s="57">
        <v>12773</v>
      </c>
      <c r="P52" s="58">
        <v>36563</v>
      </c>
      <c r="Q52" s="59">
        <v>1.8625225084161903</v>
      </c>
      <c r="R52" s="58">
        <v>23790</v>
      </c>
      <c r="S52" s="60">
        <v>2.3015805071622632E-2</v>
      </c>
      <c r="T52" s="61">
        <v>1</v>
      </c>
      <c r="U52" s="56" t="s">
        <v>16</v>
      </c>
    </row>
    <row r="53" spans="2:21" ht="15" customHeight="1" x14ac:dyDescent="0.2">
      <c r="B53" s="50" t="s">
        <v>17</v>
      </c>
      <c r="C53" s="33">
        <v>16633</v>
      </c>
      <c r="D53" s="34">
        <v>76584</v>
      </c>
      <c r="E53" s="51">
        <v>3.6043407683520714</v>
      </c>
      <c r="F53" s="34">
        <v>59951</v>
      </c>
      <c r="G53" s="36">
        <v>0.12572376035262539</v>
      </c>
      <c r="H53" s="37">
        <v>0.2887532378413637</v>
      </c>
      <c r="I53" s="52">
        <v>2460</v>
      </c>
      <c r="J53" s="53">
        <v>350</v>
      </c>
      <c r="K53" s="54">
        <v>-0.85772357723577231</v>
      </c>
      <c r="L53" s="53">
        <v>-2110</v>
      </c>
      <c r="M53" s="55">
        <v>1.9746121297602257E-2</v>
      </c>
      <c r="N53" s="77">
        <v>1.319644223917232E-3</v>
      </c>
      <c r="O53" s="33">
        <v>64007</v>
      </c>
      <c r="P53" s="34">
        <v>265223</v>
      </c>
      <c r="Q53" s="51">
        <v>3.1436561626072148</v>
      </c>
      <c r="R53" s="34">
        <v>201216</v>
      </c>
      <c r="S53" s="36">
        <v>0.16695350131310258</v>
      </c>
      <c r="T53" s="37">
        <v>1</v>
      </c>
      <c r="U53" s="50" t="s">
        <v>17</v>
      </c>
    </row>
    <row r="54" spans="2:21" ht="15" customHeight="1" x14ac:dyDescent="0.2">
      <c r="B54" s="56" t="s">
        <v>18</v>
      </c>
      <c r="C54" s="57">
        <v>342</v>
      </c>
      <c r="D54" s="58">
        <v>15942</v>
      </c>
      <c r="E54" s="59">
        <v>45.614035087719301</v>
      </c>
      <c r="F54" s="58">
        <v>15600</v>
      </c>
      <c r="G54" s="60">
        <v>2.617110868512423E-2</v>
      </c>
      <c r="H54" s="61">
        <v>0.40118780984976221</v>
      </c>
      <c r="I54" s="57">
        <v>0</v>
      </c>
      <c r="J54" s="58">
        <v>0</v>
      </c>
      <c r="K54" s="62" t="s">
        <v>23</v>
      </c>
      <c r="L54" s="58">
        <v>0</v>
      </c>
      <c r="M54" s="60">
        <v>0</v>
      </c>
      <c r="N54" s="61">
        <v>0</v>
      </c>
      <c r="O54" s="57">
        <v>1076</v>
      </c>
      <c r="P54" s="58">
        <v>39737</v>
      </c>
      <c r="Q54" s="59">
        <v>35.930297397769515</v>
      </c>
      <c r="R54" s="58">
        <v>38661</v>
      </c>
      <c r="S54" s="60">
        <v>2.5013785688566818E-2</v>
      </c>
      <c r="T54" s="61">
        <v>1</v>
      </c>
      <c r="U54" s="56" t="s">
        <v>18</v>
      </c>
    </row>
    <row r="55" spans="2:21" ht="15" customHeight="1" x14ac:dyDescent="0.2">
      <c r="B55" s="50" t="s">
        <v>19</v>
      </c>
      <c r="C55" s="33">
        <v>25375</v>
      </c>
      <c r="D55" s="34">
        <v>150559</v>
      </c>
      <c r="E55" s="51">
        <v>4.9333596059113303</v>
      </c>
      <c r="F55" s="34">
        <v>125184</v>
      </c>
      <c r="G55" s="36">
        <v>0.24716446823006016</v>
      </c>
      <c r="H55" s="37">
        <v>0.47160810158936994</v>
      </c>
      <c r="I55" s="52">
        <v>0</v>
      </c>
      <c r="J55" s="53">
        <v>0</v>
      </c>
      <c r="K55" s="54" t="s">
        <v>23</v>
      </c>
      <c r="L55" s="53">
        <v>0</v>
      </c>
      <c r="M55" s="55">
        <v>0</v>
      </c>
      <c r="N55" s="77">
        <v>0</v>
      </c>
      <c r="O55" s="33">
        <v>46687</v>
      </c>
      <c r="P55" s="34">
        <v>319246</v>
      </c>
      <c r="Q55" s="51">
        <v>5.8380062972561957</v>
      </c>
      <c r="R55" s="34">
        <v>272559</v>
      </c>
      <c r="S55" s="36">
        <v>0.20096008822840683</v>
      </c>
      <c r="T55" s="37">
        <v>1</v>
      </c>
      <c r="U55" s="50" t="s">
        <v>19</v>
      </c>
    </row>
    <row r="56" spans="2:21" ht="15" customHeight="1" x14ac:dyDescent="0.2">
      <c r="B56" s="56" t="s">
        <v>20</v>
      </c>
      <c r="C56" s="57">
        <v>1531</v>
      </c>
      <c r="D56" s="58">
        <v>9680</v>
      </c>
      <c r="E56" s="59">
        <v>5.3226649248856956</v>
      </c>
      <c r="F56" s="58">
        <v>8149</v>
      </c>
      <c r="G56" s="60">
        <v>1.5891126086563956E-2</v>
      </c>
      <c r="H56" s="61">
        <v>0.30388648207446473</v>
      </c>
      <c r="I56" s="57">
        <v>0</v>
      </c>
      <c r="J56" s="58">
        <v>0</v>
      </c>
      <c r="K56" s="62" t="s">
        <v>23</v>
      </c>
      <c r="L56" s="58">
        <v>0</v>
      </c>
      <c r="M56" s="60">
        <v>0</v>
      </c>
      <c r="N56" s="61">
        <v>0</v>
      </c>
      <c r="O56" s="57">
        <v>4482</v>
      </c>
      <c r="P56" s="58">
        <v>31854</v>
      </c>
      <c r="Q56" s="59">
        <v>6.1070950468540834</v>
      </c>
      <c r="R56" s="58">
        <v>27372</v>
      </c>
      <c r="S56" s="60">
        <v>2.0051567288008842E-2</v>
      </c>
      <c r="T56" s="61">
        <v>1</v>
      </c>
      <c r="U56" s="56" t="s">
        <v>20</v>
      </c>
    </row>
    <row r="57" spans="2:21" ht="15" customHeight="1" x14ac:dyDescent="0.2">
      <c r="B57" s="50" t="s">
        <v>21</v>
      </c>
      <c r="C57" s="33">
        <v>2408</v>
      </c>
      <c r="D57" s="34">
        <v>25180</v>
      </c>
      <c r="E57" s="51">
        <v>9.456810631229235</v>
      </c>
      <c r="F57" s="34">
        <v>22772</v>
      </c>
      <c r="G57" s="36">
        <v>4.13366275681488E-2</v>
      </c>
      <c r="H57" s="37">
        <v>0.46331051740634432</v>
      </c>
      <c r="I57" s="52">
        <v>0</v>
      </c>
      <c r="J57" s="53">
        <v>0</v>
      </c>
      <c r="K57" s="54" t="s">
        <v>23</v>
      </c>
      <c r="L57" s="53">
        <v>0</v>
      </c>
      <c r="M57" s="55">
        <v>0</v>
      </c>
      <c r="N57" s="77">
        <v>0</v>
      </c>
      <c r="O57" s="33">
        <v>5078</v>
      </c>
      <c r="P57" s="34">
        <v>54348</v>
      </c>
      <c r="Q57" s="51">
        <v>9.702638834186688</v>
      </c>
      <c r="R57" s="34">
        <v>49270</v>
      </c>
      <c r="S57" s="36">
        <v>3.4211169051569804E-2</v>
      </c>
      <c r="T57" s="37">
        <v>1</v>
      </c>
      <c r="U57" s="50" t="s">
        <v>21</v>
      </c>
    </row>
    <row r="58" spans="2:21" ht="15" customHeight="1" x14ac:dyDescent="0.2">
      <c r="B58" s="56" t="s">
        <v>22</v>
      </c>
      <c r="C58" s="57">
        <v>1186</v>
      </c>
      <c r="D58" s="58">
        <v>34266</v>
      </c>
      <c r="E58" s="59">
        <v>27.892074198988194</v>
      </c>
      <c r="F58" s="58">
        <v>33080</v>
      </c>
      <c r="G58" s="60">
        <v>5.6252616372128146E-2</v>
      </c>
      <c r="H58" s="61">
        <v>0.24984870248711236</v>
      </c>
      <c r="I58" s="57">
        <v>0</v>
      </c>
      <c r="J58" s="58">
        <v>0</v>
      </c>
      <c r="K58" s="62" t="s">
        <v>23</v>
      </c>
      <c r="L58" s="58">
        <v>0</v>
      </c>
      <c r="M58" s="60">
        <v>0</v>
      </c>
      <c r="N58" s="61">
        <v>0</v>
      </c>
      <c r="O58" s="57">
        <v>6220</v>
      </c>
      <c r="P58" s="58">
        <v>137147</v>
      </c>
      <c r="Q58" s="59">
        <v>21.049356913183281</v>
      </c>
      <c r="R58" s="58">
        <v>130927</v>
      </c>
      <c r="S58" s="60">
        <v>8.6331773053574076E-2</v>
      </c>
      <c r="T58" s="61">
        <v>1</v>
      </c>
      <c r="U58" s="56" t="s">
        <v>22</v>
      </c>
    </row>
    <row r="59" spans="2:21" ht="15" customHeight="1" x14ac:dyDescent="0.2">
      <c r="B59" s="64" t="s">
        <v>24</v>
      </c>
      <c r="C59" s="33">
        <v>1090</v>
      </c>
      <c r="D59" s="34">
        <v>9232</v>
      </c>
      <c r="E59" s="51">
        <v>7.4697247706422019</v>
      </c>
      <c r="F59" s="34">
        <v>8142</v>
      </c>
      <c r="G59" s="36">
        <v>1.5155669011483309E-2</v>
      </c>
      <c r="H59" s="37">
        <v>0.22090880811658012</v>
      </c>
      <c r="I59" s="52">
        <v>0</v>
      </c>
      <c r="J59" s="53">
        <v>0</v>
      </c>
      <c r="K59" s="54" t="s">
        <v>23</v>
      </c>
      <c r="L59" s="53">
        <v>0</v>
      </c>
      <c r="M59" s="55">
        <v>0</v>
      </c>
      <c r="N59" s="77">
        <v>0</v>
      </c>
      <c r="O59" s="33">
        <v>5363</v>
      </c>
      <c r="P59" s="34">
        <v>41791</v>
      </c>
      <c r="Q59" s="51">
        <v>6.7924669028528806</v>
      </c>
      <c r="R59" s="34">
        <v>36428</v>
      </c>
      <c r="S59" s="36">
        <v>2.6306744789765101E-2</v>
      </c>
      <c r="T59" s="37">
        <v>1</v>
      </c>
      <c r="U59" s="64" t="s">
        <v>24</v>
      </c>
    </row>
    <row r="60" spans="2:21" ht="15" customHeight="1" x14ac:dyDescent="0.2">
      <c r="B60" s="65" t="s">
        <v>25</v>
      </c>
      <c r="C60" s="57">
        <v>0</v>
      </c>
      <c r="D60" s="58">
        <v>4538</v>
      </c>
      <c r="E60" s="59" t="s">
        <v>23</v>
      </c>
      <c r="F60" s="58">
        <v>4538</v>
      </c>
      <c r="G60" s="60">
        <v>7.4497861757052922E-3</v>
      </c>
      <c r="H60" s="61">
        <v>0.14803940758139231</v>
      </c>
      <c r="I60" s="57">
        <v>0</v>
      </c>
      <c r="J60" s="58">
        <v>0</v>
      </c>
      <c r="K60" s="62" t="s">
        <v>23</v>
      </c>
      <c r="L60" s="58">
        <v>0</v>
      </c>
      <c r="M60" s="60">
        <v>0</v>
      </c>
      <c r="N60" s="61">
        <v>0</v>
      </c>
      <c r="O60" s="57">
        <v>97</v>
      </c>
      <c r="P60" s="58">
        <v>30654</v>
      </c>
      <c r="Q60" s="59">
        <v>315.02061855670104</v>
      </c>
      <c r="R60" s="58">
        <v>30557</v>
      </c>
      <c r="S60" s="60">
        <v>1.9296187092566808E-2</v>
      </c>
      <c r="T60" s="61">
        <v>1</v>
      </c>
      <c r="U60" s="65" t="s">
        <v>25</v>
      </c>
    </row>
    <row r="61" spans="2:21" ht="15" customHeight="1" x14ac:dyDescent="0.2">
      <c r="B61" s="64" t="s">
        <v>26</v>
      </c>
      <c r="C61" s="33">
        <v>0</v>
      </c>
      <c r="D61" s="34">
        <v>11819</v>
      </c>
      <c r="E61" s="51" t="s">
        <v>23</v>
      </c>
      <c r="F61" s="34">
        <v>11819</v>
      </c>
      <c r="G61" s="36">
        <v>1.9402605291022664E-2</v>
      </c>
      <c r="H61" s="37">
        <v>0.27577115124364182</v>
      </c>
      <c r="I61" s="52">
        <v>0</v>
      </c>
      <c r="J61" s="53">
        <v>0</v>
      </c>
      <c r="K61" s="54" t="s">
        <v>23</v>
      </c>
      <c r="L61" s="53">
        <v>0</v>
      </c>
      <c r="M61" s="55">
        <v>0</v>
      </c>
      <c r="N61" s="77">
        <v>0</v>
      </c>
      <c r="O61" s="33">
        <v>563</v>
      </c>
      <c r="P61" s="34">
        <v>42858</v>
      </c>
      <c r="Q61" s="51">
        <v>75.12433392539964</v>
      </c>
      <c r="R61" s="34">
        <v>42295</v>
      </c>
      <c r="S61" s="36">
        <v>2.6978403680212312E-2</v>
      </c>
      <c r="T61" s="37">
        <v>1</v>
      </c>
      <c r="U61" s="64" t="s">
        <v>26</v>
      </c>
    </row>
    <row r="62" spans="2:21" ht="15" customHeight="1" x14ac:dyDescent="0.2">
      <c r="B62" s="65" t="s">
        <v>27</v>
      </c>
      <c r="C62" s="57">
        <v>96</v>
      </c>
      <c r="D62" s="58">
        <v>8677</v>
      </c>
      <c r="E62" s="59">
        <v>89.385416666666671</v>
      </c>
      <c r="F62" s="58">
        <v>8581</v>
      </c>
      <c r="G62" s="60">
        <v>1.4244555893916884E-2</v>
      </c>
      <c r="H62" s="61">
        <v>0.39722578282365867</v>
      </c>
      <c r="I62" s="57">
        <v>0</v>
      </c>
      <c r="J62" s="58">
        <v>0</v>
      </c>
      <c r="K62" s="62" t="s">
        <v>23</v>
      </c>
      <c r="L62" s="58">
        <v>0</v>
      </c>
      <c r="M62" s="60">
        <v>0</v>
      </c>
      <c r="N62" s="61">
        <v>0</v>
      </c>
      <c r="O62" s="57">
        <v>197</v>
      </c>
      <c r="P62" s="58">
        <v>21844</v>
      </c>
      <c r="Q62" s="59">
        <v>109.88324873096447</v>
      </c>
      <c r="R62" s="58">
        <v>21647</v>
      </c>
      <c r="S62" s="60">
        <v>1.375043749102986E-2</v>
      </c>
      <c r="T62" s="61">
        <v>1</v>
      </c>
      <c r="U62" s="65" t="s">
        <v>27</v>
      </c>
    </row>
    <row r="63" spans="2:21" ht="15" customHeight="1" x14ac:dyDescent="0.2">
      <c r="B63" s="50" t="s">
        <v>28</v>
      </c>
      <c r="C63" s="33">
        <v>1712</v>
      </c>
      <c r="D63" s="34">
        <v>9660</v>
      </c>
      <c r="E63" s="51">
        <v>4.6425233644859816</v>
      </c>
      <c r="F63" s="34">
        <v>7948</v>
      </c>
      <c r="G63" s="36">
        <v>1.5858293181426425E-2</v>
      </c>
      <c r="H63" s="37">
        <v>0.38782720411112898</v>
      </c>
      <c r="I63" s="52">
        <v>365</v>
      </c>
      <c r="J63" s="53">
        <v>68</v>
      </c>
      <c r="K63" s="54">
        <v>-0.81369863013698629</v>
      </c>
      <c r="L63" s="53">
        <v>-297</v>
      </c>
      <c r="M63" s="55">
        <v>3.8363892806770098E-3</v>
      </c>
      <c r="N63" s="77">
        <v>2.7300465713826884E-3</v>
      </c>
      <c r="O63" s="33">
        <v>4627</v>
      </c>
      <c r="P63" s="34">
        <v>24908</v>
      </c>
      <c r="Q63" s="51">
        <v>4.3831856494488868</v>
      </c>
      <c r="R63" s="34">
        <v>20281</v>
      </c>
      <c r="S63" s="36">
        <v>1.567917492339186E-2</v>
      </c>
      <c r="T63" s="37">
        <v>1</v>
      </c>
      <c r="U63" s="50" t="s">
        <v>28</v>
      </c>
    </row>
    <row r="64" spans="2:21" ht="15" customHeight="1" x14ac:dyDescent="0.2">
      <c r="B64" s="56" t="s">
        <v>29</v>
      </c>
      <c r="C64" s="57">
        <v>1345</v>
      </c>
      <c r="D64" s="58">
        <v>5509</v>
      </c>
      <c r="E64" s="59">
        <v>3.0959107806691453</v>
      </c>
      <c r="F64" s="58">
        <v>4164</v>
      </c>
      <c r="G64" s="60">
        <v>9.0438237201323161E-3</v>
      </c>
      <c r="H64" s="61">
        <v>0.49585958595859586</v>
      </c>
      <c r="I64" s="57">
        <v>0</v>
      </c>
      <c r="J64" s="58">
        <v>0</v>
      </c>
      <c r="K64" s="62" t="s">
        <v>23</v>
      </c>
      <c r="L64" s="58">
        <v>0</v>
      </c>
      <c r="M64" s="60">
        <v>0</v>
      </c>
      <c r="N64" s="61">
        <v>0</v>
      </c>
      <c r="O64" s="57">
        <v>1975</v>
      </c>
      <c r="P64" s="58">
        <v>11110</v>
      </c>
      <c r="Q64" s="59">
        <v>4.6253164556962023</v>
      </c>
      <c r="R64" s="58">
        <v>9135</v>
      </c>
      <c r="S64" s="60">
        <v>6.9935616428008487E-3</v>
      </c>
      <c r="T64" s="61">
        <v>1</v>
      </c>
      <c r="U64" s="56" t="s">
        <v>29</v>
      </c>
    </row>
    <row r="65" spans="2:21" ht="15" customHeight="1" x14ac:dyDescent="0.2">
      <c r="B65" s="50" t="s">
        <v>30</v>
      </c>
      <c r="C65" s="33">
        <v>0</v>
      </c>
      <c r="D65" s="34">
        <v>316</v>
      </c>
      <c r="E65" s="51" t="s">
        <v>23</v>
      </c>
      <c r="F65" s="34">
        <v>316</v>
      </c>
      <c r="G65" s="36">
        <v>5.1875990117295552E-4</v>
      </c>
      <c r="H65" s="37">
        <v>1</v>
      </c>
      <c r="I65" s="52">
        <v>0</v>
      </c>
      <c r="J65" s="53">
        <v>0</v>
      </c>
      <c r="K65" s="54" t="s">
        <v>23</v>
      </c>
      <c r="L65" s="53">
        <v>0</v>
      </c>
      <c r="M65" s="55">
        <v>0</v>
      </c>
      <c r="N65" s="77">
        <v>0</v>
      </c>
      <c r="O65" s="33">
        <v>0</v>
      </c>
      <c r="P65" s="34">
        <v>316</v>
      </c>
      <c r="Q65" s="51" t="s">
        <v>23</v>
      </c>
      <c r="R65" s="34">
        <v>316</v>
      </c>
      <c r="S65" s="36">
        <v>1.9891678479973612E-4</v>
      </c>
      <c r="T65" s="37">
        <v>1</v>
      </c>
      <c r="U65" s="50" t="s">
        <v>30</v>
      </c>
    </row>
    <row r="66" spans="2:21" ht="15" customHeight="1" x14ac:dyDescent="0.2">
      <c r="B66" s="56" t="s">
        <v>31</v>
      </c>
      <c r="C66" s="57">
        <v>1261</v>
      </c>
      <c r="D66" s="58">
        <v>2613</v>
      </c>
      <c r="E66" s="59">
        <v>1.0721649484536084</v>
      </c>
      <c r="F66" s="58">
        <v>1352</v>
      </c>
      <c r="G66" s="60">
        <v>4.2896190562181418E-3</v>
      </c>
      <c r="H66" s="61">
        <v>0.53943022295623455</v>
      </c>
      <c r="I66" s="57">
        <v>0</v>
      </c>
      <c r="J66" s="58">
        <v>0</v>
      </c>
      <c r="K66" s="62" t="s">
        <v>23</v>
      </c>
      <c r="L66" s="58">
        <v>0</v>
      </c>
      <c r="M66" s="60">
        <v>0</v>
      </c>
      <c r="N66" s="61">
        <v>0</v>
      </c>
      <c r="O66" s="57">
        <v>2027</v>
      </c>
      <c r="P66" s="58">
        <v>4844</v>
      </c>
      <c r="Q66" s="59">
        <v>1.3897385298470648</v>
      </c>
      <c r="R66" s="58">
        <v>2817</v>
      </c>
      <c r="S66" s="60">
        <v>3.0492180556010184E-3</v>
      </c>
      <c r="T66" s="61">
        <v>1</v>
      </c>
      <c r="U66" s="56" t="s">
        <v>31</v>
      </c>
    </row>
    <row r="67" spans="2:21" ht="15" customHeight="1" x14ac:dyDescent="0.2">
      <c r="B67" s="50" t="s">
        <v>32</v>
      </c>
      <c r="C67" s="33">
        <v>3752</v>
      </c>
      <c r="D67" s="34">
        <v>8315</v>
      </c>
      <c r="E67" s="51">
        <v>1.2161513859275055</v>
      </c>
      <c r="F67" s="34">
        <v>4563</v>
      </c>
      <c r="G67" s="36">
        <v>1.3650280310927611E-2</v>
      </c>
      <c r="H67" s="37">
        <v>0.46726608597920766</v>
      </c>
      <c r="I67" s="52">
        <v>0</v>
      </c>
      <c r="J67" s="53">
        <v>0</v>
      </c>
      <c r="K67" s="54" t="s">
        <v>23</v>
      </c>
      <c r="L67" s="53">
        <v>0</v>
      </c>
      <c r="M67" s="55">
        <v>0</v>
      </c>
      <c r="N67" s="77">
        <v>0</v>
      </c>
      <c r="O67" s="33">
        <v>5627</v>
      </c>
      <c r="P67" s="34">
        <v>17795</v>
      </c>
      <c r="Q67" s="51">
        <v>2.1624311355962322</v>
      </c>
      <c r="R67" s="34">
        <v>12168</v>
      </c>
      <c r="S67" s="36">
        <v>1.120165881490919E-2</v>
      </c>
      <c r="T67" s="37">
        <v>1</v>
      </c>
      <c r="U67" s="50" t="s">
        <v>32</v>
      </c>
    </row>
    <row r="68" spans="2:21" ht="15" customHeight="1" x14ac:dyDescent="0.2">
      <c r="B68" s="50" t="s">
        <v>33</v>
      </c>
      <c r="C68" s="33">
        <v>198</v>
      </c>
      <c r="D68" s="34">
        <v>4965</v>
      </c>
      <c r="E68" s="51">
        <v>24.075757575757574</v>
      </c>
      <c r="F68" s="34">
        <v>4767</v>
      </c>
      <c r="G68" s="36">
        <v>8.1507687003915322E-3</v>
      </c>
      <c r="H68" s="37">
        <v>0.54837640821736244</v>
      </c>
      <c r="I68" s="52">
        <v>0</v>
      </c>
      <c r="J68" s="53">
        <v>0</v>
      </c>
      <c r="K68" s="54" t="s">
        <v>23</v>
      </c>
      <c r="L68" s="53">
        <v>0</v>
      </c>
      <c r="M68" s="55">
        <v>0</v>
      </c>
      <c r="N68" s="77">
        <v>0</v>
      </c>
      <c r="O68" s="33">
        <v>826</v>
      </c>
      <c r="P68" s="34">
        <v>9054</v>
      </c>
      <c r="Q68" s="51">
        <v>9.9612590799031473</v>
      </c>
      <c r="R68" s="34">
        <v>8228</v>
      </c>
      <c r="S68" s="36">
        <v>5.6993435746101606E-3</v>
      </c>
      <c r="T68" s="37">
        <v>1</v>
      </c>
      <c r="U68" s="50" t="s">
        <v>33</v>
      </c>
    </row>
    <row r="69" spans="2:21" ht="15" customHeight="1" x14ac:dyDescent="0.2">
      <c r="B69" s="50" t="s">
        <v>34</v>
      </c>
      <c r="C69" s="33">
        <v>0</v>
      </c>
      <c r="D69" s="34">
        <v>355</v>
      </c>
      <c r="E69" s="51" t="s">
        <v>23</v>
      </c>
      <c r="F69" s="34">
        <v>355</v>
      </c>
      <c r="G69" s="36">
        <v>5.8278406619113681E-4</v>
      </c>
      <c r="H69" s="37">
        <v>0.15074309978768577</v>
      </c>
      <c r="I69" s="52">
        <v>0</v>
      </c>
      <c r="J69" s="53">
        <v>0</v>
      </c>
      <c r="K69" s="54" t="s">
        <v>23</v>
      </c>
      <c r="L69" s="53">
        <v>0</v>
      </c>
      <c r="M69" s="55">
        <v>0</v>
      </c>
      <c r="N69" s="77">
        <v>0</v>
      </c>
      <c r="O69" s="33">
        <v>1309</v>
      </c>
      <c r="P69" s="34">
        <v>2355</v>
      </c>
      <c r="Q69" s="51">
        <v>0.79908326967150489</v>
      </c>
      <c r="R69" s="34">
        <v>1046</v>
      </c>
      <c r="S69" s="36">
        <v>1.4824336335549954E-3</v>
      </c>
      <c r="T69" s="37">
        <v>1</v>
      </c>
      <c r="U69" s="50" t="s">
        <v>34</v>
      </c>
    </row>
    <row r="70" spans="2:21" ht="15" customHeight="1" x14ac:dyDescent="0.2">
      <c r="B70" s="50" t="s">
        <v>35</v>
      </c>
      <c r="C70" s="33">
        <v>623</v>
      </c>
      <c r="D70" s="34">
        <v>1753</v>
      </c>
      <c r="E70" s="51">
        <v>1.8138041733547352</v>
      </c>
      <c r="F70" s="34">
        <v>1130</v>
      </c>
      <c r="G70" s="36">
        <v>2.8778041353044021E-3</v>
      </c>
      <c r="H70" s="37">
        <v>0.35929493748718999</v>
      </c>
      <c r="I70" s="52">
        <v>0</v>
      </c>
      <c r="J70" s="53">
        <v>0</v>
      </c>
      <c r="K70" s="54" t="s">
        <v>23</v>
      </c>
      <c r="L70" s="53">
        <v>0</v>
      </c>
      <c r="M70" s="55">
        <v>0</v>
      </c>
      <c r="N70" s="77">
        <v>0</v>
      </c>
      <c r="O70" s="33">
        <v>1394</v>
      </c>
      <c r="P70" s="34">
        <v>4879</v>
      </c>
      <c r="Q70" s="51">
        <v>2.5</v>
      </c>
      <c r="R70" s="34">
        <v>3485</v>
      </c>
      <c r="S70" s="36">
        <v>3.0712499779680775E-3</v>
      </c>
      <c r="T70" s="37">
        <v>1</v>
      </c>
      <c r="U70" s="50" t="s">
        <v>35</v>
      </c>
    </row>
    <row r="71" spans="2:21" ht="15" customHeight="1" x14ac:dyDescent="0.2">
      <c r="B71" s="50" t="s">
        <v>36</v>
      </c>
      <c r="C71" s="33">
        <v>0</v>
      </c>
      <c r="D71" s="34">
        <v>3903</v>
      </c>
      <c r="E71" s="51" t="s">
        <v>23</v>
      </c>
      <c r="F71" s="34">
        <v>3903</v>
      </c>
      <c r="G71" s="36">
        <v>6.4073414375887512E-3</v>
      </c>
      <c r="H71" s="37">
        <v>0.91021455223880599</v>
      </c>
      <c r="I71" s="52">
        <v>0</v>
      </c>
      <c r="J71" s="53">
        <v>0</v>
      </c>
      <c r="K71" s="54" t="s">
        <v>23</v>
      </c>
      <c r="L71" s="53">
        <v>0</v>
      </c>
      <c r="M71" s="55">
        <v>0</v>
      </c>
      <c r="N71" s="77">
        <v>0</v>
      </c>
      <c r="O71" s="33">
        <v>0</v>
      </c>
      <c r="P71" s="34">
        <v>4288</v>
      </c>
      <c r="Q71" s="51" t="s">
        <v>23</v>
      </c>
      <c r="R71" s="34">
        <v>4288</v>
      </c>
      <c r="S71" s="36">
        <v>2.699225231712875E-3</v>
      </c>
      <c r="T71" s="37">
        <v>1</v>
      </c>
      <c r="U71" s="50" t="s">
        <v>36</v>
      </c>
    </row>
    <row r="72" spans="2:21" ht="15" customHeight="1" x14ac:dyDescent="0.2">
      <c r="B72" s="50" t="s">
        <v>37</v>
      </c>
      <c r="C72" s="33">
        <v>0</v>
      </c>
      <c r="D72" s="34">
        <v>1884</v>
      </c>
      <c r="E72" s="51" t="s">
        <v>23</v>
      </c>
      <c r="F72" s="34">
        <v>1884</v>
      </c>
      <c r="G72" s="36">
        <v>3.0928596639552158E-3</v>
      </c>
      <c r="H72" s="37">
        <v>0.75723472668810288</v>
      </c>
      <c r="I72" s="52">
        <v>0</v>
      </c>
      <c r="J72" s="53">
        <v>0</v>
      </c>
      <c r="K72" s="54" t="s">
        <v>23</v>
      </c>
      <c r="L72" s="53">
        <v>0</v>
      </c>
      <c r="M72" s="55">
        <v>0</v>
      </c>
      <c r="N72" s="77">
        <v>0</v>
      </c>
      <c r="O72" s="33">
        <v>0</v>
      </c>
      <c r="P72" s="34">
        <v>2488</v>
      </c>
      <c r="Q72" s="51" t="s">
        <v>23</v>
      </c>
      <c r="R72" s="34">
        <v>2488</v>
      </c>
      <c r="S72" s="36">
        <v>1.5661549385498211E-3</v>
      </c>
      <c r="T72" s="37">
        <v>1</v>
      </c>
      <c r="U72" s="50" t="s">
        <v>37</v>
      </c>
    </row>
    <row r="73" spans="2:21" ht="15" customHeight="1" x14ac:dyDescent="0.2">
      <c r="B73" s="50" t="s">
        <v>38</v>
      </c>
      <c r="C73" s="33">
        <v>0</v>
      </c>
      <c r="D73" s="34">
        <v>0</v>
      </c>
      <c r="E73" s="51" t="s">
        <v>23</v>
      </c>
      <c r="F73" s="34">
        <v>0</v>
      </c>
      <c r="G73" s="36">
        <v>0</v>
      </c>
      <c r="H73" s="37" t="s">
        <v>23</v>
      </c>
      <c r="I73" s="52">
        <v>0</v>
      </c>
      <c r="J73" s="53">
        <v>0</v>
      </c>
      <c r="K73" s="54" t="s">
        <v>23</v>
      </c>
      <c r="L73" s="53">
        <v>0</v>
      </c>
      <c r="M73" s="55">
        <v>0</v>
      </c>
      <c r="N73" s="77" t="s">
        <v>23</v>
      </c>
      <c r="O73" s="33">
        <v>0</v>
      </c>
      <c r="P73" s="34">
        <v>0</v>
      </c>
      <c r="Q73" s="51" t="s">
        <v>23</v>
      </c>
      <c r="R73" s="34">
        <v>0</v>
      </c>
      <c r="S73" s="36">
        <v>0</v>
      </c>
      <c r="T73" s="37" t="s">
        <v>23</v>
      </c>
      <c r="U73" s="50" t="s">
        <v>38</v>
      </c>
    </row>
    <row r="74" spans="2:21" ht="15" customHeight="1" x14ac:dyDescent="0.2">
      <c r="B74" s="50" t="s">
        <v>39</v>
      </c>
      <c r="C74" s="33">
        <v>88</v>
      </c>
      <c r="D74" s="34">
        <v>1703</v>
      </c>
      <c r="E74" s="51">
        <v>18.352272727272727</v>
      </c>
      <c r="F74" s="34">
        <v>1615</v>
      </c>
      <c r="G74" s="36">
        <v>2.7957218724605801E-3</v>
      </c>
      <c r="H74" s="37">
        <v>0.7359550561797753</v>
      </c>
      <c r="I74" s="52">
        <v>0</v>
      </c>
      <c r="J74" s="53">
        <v>0</v>
      </c>
      <c r="K74" s="54" t="s">
        <v>23</v>
      </c>
      <c r="L74" s="53">
        <v>0</v>
      </c>
      <c r="M74" s="55">
        <v>0</v>
      </c>
      <c r="N74" s="77">
        <v>0</v>
      </c>
      <c r="O74" s="33">
        <v>88</v>
      </c>
      <c r="P74" s="34">
        <v>2314</v>
      </c>
      <c r="Q74" s="51">
        <v>25.295454545454547</v>
      </c>
      <c r="R74" s="34">
        <v>2226</v>
      </c>
      <c r="S74" s="36">
        <v>1.4566248102107259E-3</v>
      </c>
      <c r="T74" s="37">
        <v>1</v>
      </c>
      <c r="U74" s="50" t="s">
        <v>39</v>
      </c>
    </row>
    <row r="75" spans="2:21" ht="15" customHeight="1" x14ac:dyDescent="0.2">
      <c r="B75" s="50" t="s">
        <v>40</v>
      </c>
      <c r="C75" s="33">
        <v>0</v>
      </c>
      <c r="D75" s="34">
        <v>1185</v>
      </c>
      <c r="E75" s="51" t="s">
        <v>23</v>
      </c>
      <c r="F75" s="34">
        <v>1185</v>
      </c>
      <c r="G75" s="36">
        <v>1.9453496293985832E-3</v>
      </c>
      <c r="H75" s="37">
        <v>0.73012939001848431</v>
      </c>
      <c r="I75" s="52">
        <v>0</v>
      </c>
      <c r="J75" s="53">
        <v>0</v>
      </c>
      <c r="K75" s="54" t="s">
        <v>23</v>
      </c>
      <c r="L75" s="53">
        <v>0</v>
      </c>
      <c r="M75" s="55">
        <v>0</v>
      </c>
      <c r="N75" s="77">
        <v>0</v>
      </c>
      <c r="O75" s="33">
        <v>0</v>
      </c>
      <c r="P75" s="34">
        <v>1623</v>
      </c>
      <c r="Q75" s="51" t="s">
        <v>23</v>
      </c>
      <c r="R75" s="34">
        <v>1623</v>
      </c>
      <c r="S75" s="36">
        <v>1.0216517143353536E-3</v>
      </c>
      <c r="T75" s="37">
        <v>1</v>
      </c>
      <c r="U75" s="50" t="s">
        <v>40</v>
      </c>
    </row>
    <row r="76" spans="2:21" ht="15" customHeight="1" x14ac:dyDescent="0.2">
      <c r="B76" s="50" t="s">
        <v>41</v>
      </c>
      <c r="C76" s="33">
        <v>0</v>
      </c>
      <c r="D76" s="34">
        <v>2104</v>
      </c>
      <c r="E76" s="51" t="s">
        <v>23</v>
      </c>
      <c r="F76" s="34">
        <v>2104</v>
      </c>
      <c r="G76" s="36">
        <v>3.4540216204680331E-3</v>
      </c>
      <c r="H76" s="37">
        <v>1</v>
      </c>
      <c r="I76" s="52">
        <v>0</v>
      </c>
      <c r="J76" s="53">
        <v>0</v>
      </c>
      <c r="K76" s="54" t="s">
        <v>23</v>
      </c>
      <c r="L76" s="53">
        <v>0</v>
      </c>
      <c r="M76" s="55">
        <v>0</v>
      </c>
      <c r="N76" s="77">
        <v>0</v>
      </c>
      <c r="O76" s="33">
        <v>0</v>
      </c>
      <c r="P76" s="34">
        <v>2104</v>
      </c>
      <c r="Q76" s="51" t="s">
        <v>23</v>
      </c>
      <c r="R76" s="34">
        <v>2104</v>
      </c>
      <c r="S76" s="36">
        <v>1.3244332760083697E-3</v>
      </c>
      <c r="T76" s="37">
        <v>1</v>
      </c>
      <c r="U76" s="50" t="s">
        <v>41</v>
      </c>
    </row>
    <row r="77" spans="2:21" ht="15" customHeight="1" x14ac:dyDescent="0.2">
      <c r="B77" s="50" t="s">
        <v>42</v>
      </c>
      <c r="C77" s="33">
        <v>0</v>
      </c>
      <c r="D77" s="34">
        <v>1722</v>
      </c>
      <c r="E77" s="51" t="s">
        <v>23</v>
      </c>
      <c r="F77" s="34">
        <v>1722</v>
      </c>
      <c r="G77" s="36">
        <v>2.8269131323412325E-3</v>
      </c>
      <c r="H77" s="37">
        <v>0.89874739039665974</v>
      </c>
      <c r="I77" s="52">
        <v>0</v>
      </c>
      <c r="J77" s="53">
        <v>0</v>
      </c>
      <c r="K77" s="54" t="s">
        <v>23</v>
      </c>
      <c r="L77" s="53">
        <v>0</v>
      </c>
      <c r="M77" s="55">
        <v>0</v>
      </c>
      <c r="N77" s="77">
        <v>0</v>
      </c>
      <c r="O77" s="33">
        <v>0</v>
      </c>
      <c r="P77" s="34">
        <v>1916</v>
      </c>
      <c r="Q77" s="51" t="s">
        <v>23</v>
      </c>
      <c r="R77" s="34">
        <v>1916</v>
      </c>
      <c r="S77" s="36">
        <v>1.2060903787224507E-3</v>
      </c>
      <c r="T77" s="37">
        <v>1</v>
      </c>
      <c r="U77" s="50" t="s">
        <v>42</v>
      </c>
    </row>
    <row r="78" spans="2:21" ht="15" customHeight="1" x14ac:dyDescent="0.2">
      <c r="B78" s="50" t="s">
        <v>43</v>
      </c>
      <c r="C78" s="33">
        <v>0</v>
      </c>
      <c r="D78" s="34">
        <v>703</v>
      </c>
      <c r="E78" s="51" t="s">
        <v>23</v>
      </c>
      <c r="F78" s="34">
        <v>703</v>
      </c>
      <c r="G78" s="36">
        <v>1.1540766155841383E-3</v>
      </c>
      <c r="H78" s="37">
        <v>1</v>
      </c>
      <c r="I78" s="52">
        <v>0</v>
      </c>
      <c r="J78" s="53">
        <v>0</v>
      </c>
      <c r="K78" s="54" t="s">
        <v>23</v>
      </c>
      <c r="L78" s="53">
        <v>0</v>
      </c>
      <c r="M78" s="55">
        <v>0</v>
      </c>
      <c r="N78" s="77">
        <v>0</v>
      </c>
      <c r="O78" s="33">
        <v>0</v>
      </c>
      <c r="P78" s="34">
        <v>703</v>
      </c>
      <c r="Q78" s="51" t="s">
        <v>23</v>
      </c>
      <c r="R78" s="34">
        <v>703</v>
      </c>
      <c r="S78" s="36">
        <v>4.4252689782979271E-4</v>
      </c>
      <c r="T78" s="37">
        <v>1</v>
      </c>
      <c r="U78" s="50" t="s">
        <v>43</v>
      </c>
    </row>
    <row r="79" spans="2:21" ht="15" customHeight="1" x14ac:dyDescent="0.2">
      <c r="B79" s="50" t="s">
        <v>44</v>
      </c>
      <c r="C79" s="33">
        <v>0</v>
      </c>
      <c r="D79" s="34">
        <v>0</v>
      </c>
      <c r="E79" s="51" t="s">
        <v>23</v>
      </c>
      <c r="F79" s="34">
        <v>0</v>
      </c>
      <c r="G79" s="36">
        <v>0</v>
      </c>
      <c r="H79" s="37" t="s">
        <v>23</v>
      </c>
      <c r="I79" s="52">
        <v>0</v>
      </c>
      <c r="J79" s="53">
        <v>0</v>
      </c>
      <c r="K79" s="54" t="s">
        <v>23</v>
      </c>
      <c r="L79" s="53">
        <v>0</v>
      </c>
      <c r="M79" s="55">
        <v>0</v>
      </c>
      <c r="N79" s="77" t="s">
        <v>23</v>
      </c>
      <c r="O79" s="33">
        <v>0</v>
      </c>
      <c r="P79" s="34">
        <v>0</v>
      </c>
      <c r="Q79" s="51" t="s">
        <v>23</v>
      </c>
      <c r="R79" s="34">
        <v>0</v>
      </c>
      <c r="S79" s="36">
        <v>0</v>
      </c>
      <c r="T79" s="37" t="s">
        <v>23</v>
      </c>
      <c r="U79" s="50" t="s">
        <v>44</v>
      </c>
    </row>
    <row r="80" spans="2:21" ht="15" customHeight="1" x14ac:dyDescent="0.2">
      <c r="B80" s="56" t="s">
        <v>45</v>
      </c>
      <c r="C80" s="57">
        <v>0</v>
      </c>
      <c r="D80" s="58">
        <v>0</v>
      </c>
      <c r="E80" s="59" t="s">
        <v>23</v>
      </c>
      <c r="F80" s="58">
        <v>0</v>
      </c>
      <c r="G80" s="60">
        <v>0</v>
      </c>
      <c r="H80" s="61" t="s">
        <v>23</v>
      </c>
      <c r="I80" s="57">
        <v>0</v>
      </c>
      <c r="J80" s="58">
        <v>0</v>
      </c>
      <c r="K80" s="62" t="s">
        <v>23</v>
      </c>
      <c r="L80" s="58">
        <v>0</v>
      </c>
      <c r="M80" s="60">
        <v>0</v>
      </c>
      <c r="N80" s="61" t="s">
        <v>23</v>
      </c>
      <c r="O80" s="57">
        <v>0</v>
      </c>
      <c r="P80" s="58">
        <v>0</v>
      </c>
      <c r="Q80" s="59" t="s">
        <v>23</v>
      </c>
      <c r="R80" s="58">
        <v>0</v>
      </c>
      <c r="S80" s="60">
        <v>0</v>
      </c>
      <c r="T80" s="61" t="s">
        <v>23</v>
      </c>
      <c r="U80" s="56" t="s">
        <v>45</v>
      </c>
    </row>
    <row r="81" spans="2:21" ht="15" customHeight="1" x14ac:dyDescent="0.2">
      <c r="B81" s="50" t="s">
        <v>46</v>
      </c>
      <c r="C81" s="33">
        <v>40</v>
      </c>
      <c r="D81" s="34">
        <v>94</v>
      </c>
      <c r="E81" s="51">
        <v>1.35</v>
      </c>
      <c r="F81" s="34">
        <v>54</v>
      </c>
      <c r="G81" s="36">
        <v>1.5431465414638551E-4</v>
      </c>
      <c r="H81" s="37">
        <v>3.2503457814661137E-2</v>
      </c>
      <c r="I81" s="52">
        <v>0</v>
      </c>
      <c r="J81" s="53">
        <v>0</v>
      </c>
      <c r="K81" s="54" t="s">
        <v>23</v>
      </c>
      <c r="L81" s="53">
        <v>0</v>
      </c>
      <c r="M81" s="55">
        <v>0</v>
      </c>
      <c r="N81" s="77">
        <v>0</v>
      </c>
      <c r="O81" s="33">
        <v>714</v>
      </c>
      <c r="P81" s="34">
        <v>2892</v>
      </c>
      <c r="Q81" s="51">
        <v>3.0504201680672267</v>
      </c>
      <c r="R81" s="34">
        <v>2178</v>
      </c>
      <c r="S81" s="36">
        <v>1.8204662710153065E-3</v>
      </c>
      <c r="T81" s="37">
        <v>1</v>
      </c>
      <c r="U81" s="50" t="s">
        <v>46</v>
      </c>
    </row>
    <row r="82" spans="2:21" ht="15" customHeight="1" x14ac:dyDescent="0.2">
      <c r="B82" s="38" t="s">
        <v>47</v>
      </c>
      <c r="C82" s="66">
        <v>64829</v>
      </c>
      <c r="D82" s="67">
        <v>399860</v>
      </c>
      <c r="E82" s="41">
        <v>5.1679186783692481</v>
      </c>
      <c r="F82" s="67">
        <v>335031</v>
      </c>
      <c r="G82" s="42">
        <v>0.65642827241461388</v>
      </c>
      <c r="H82" s="43">
        <v>0.38827692283789977</v>
      </c>
      <c r="I82" s="66">
        <v>3169</v>
      </c>
      <c r="J82" s="67">
        <v>418</v>
      </c>
      <c r="K82" s="41">
        <v>-0.86809719154307352</v>
      </c>
      <c r="L82" s="67">
        <v>-2751</v>
      </c>
      <c r="M82" s="42">
        <v>2.3582510578279266E-2</v>
      </c>
      <c r="N82" s="43">
        <v>4.058914463718354E-4</v>
      </c>
      <c r="O82" s="66">
        <v>164262</v>
      </c>
      <c r="P82" s="67">
        <v>1029832</v>
      </c>
      <c r="Q82" s="41">
        <v>5.2694475898260098</v>
      </c>
      <c r="R82" s="67">
        <v>865570</v>
      </c>
      <c r="S82" s="42">
        <v>0.64826224786038555</v>
      </c>
      <c r="T82" s="43">
        <v>1</v>
      </c>
      <c r="U82" s="38" t="s">
        <v>47</v>
      </c>
    </row>
    <row r="83" spans="2:21" ht="15" customHeight="1" x14ac:dyDescent="0.2">
      <c r="B83" s="68" t="s">
        <v>48</v>
      </c>
      <c r="C83" s="69">
        <v>167515</v>
      </c>
      <c r="D83" s="70">
        <v>609145</v>
      </c>
      <c r="E83" s="71">
        <v>2.6363609229024267</v>
      </c>
      <c r="F83" s="70">
        <v>441630</v>
      </c>
      <c r="G83" s="71">
        <v>1</v>
      </c>
      <c r="H83" s="72">
        <v>0.38344672429378246</v>
      </c>
      <c r="I83" s="69">
        <v>28123</v>
      </c>
      <c r="J83" s="70">
        <v>17725</v>
      </c>
      <c r="K83" s="78">
        <v>-0.36973295878818047</v>
      </c>
      <c r="L83" s="70">
        <v>-10398</v>
      </c>
      <c r="M83" s="71">
        <v>1</v>
      </c>
      <c r="N83" s="72">
        <v>1.1157594970175072E-2</v>
      </c>
      <c r="O83" s="69">
        <v>473069</v>
      </c>
      <c r="P83" s="70">
        <v>1588604</v>
      </c>
      <c r="Q83" s="71">
        <v>2.3580809564778078</v>
      </c>
      <c r="R83" s="70">
        <v>1115535</v>
      </c>
      <c r="S83" s="71">
        <v>1</v>
      </c>
      <c r="T83" s="72">
        <v>1</v>
      </c>
      <c r="U83" s="68" t="s">
        <v>48</v>
      </c>
    </row>
    <row r="84" spans="2:21" ht="4.5" customHeight="1" x14ac:dyDescent="0.2">
      <c r="B84" s="79"/>
      <c r="C84" s="80"/>
      <c r="D84" s="80"/>
      <c r="E84" s="81"/>
      <c r="F84" s="81"/>
      <c r="G84" s="81"/>
      <c r="H84" s="81"/>
      <c r="I84" s="80"/>
      <c r="J84" s="80"/>
      <c r="K84" s="81"/>
      <c r="L84" s="81"/>
      <c r="M84" s="81"/>
      <c r="N84" s="81"/>
      <c r="O84" s="80"/>
      <c r="P84" s="80"/>
      <c r="Q84" s="81"/>
      <c r="R84" s="81"/>
      <c r="S84" s="81"/>
      <c r="T84" s="81"/>
      <c r="U84" s="79"/>
    </row>
    <row r="85" spans="2:21" ht="23.25" customHeight="1" x14ac:dyDescent="0.2">
      <c r="B85" s="82" t="s">
        <v>53</v>
      </c>
      <c r="C85" s="82"/>
      <c r="D85" s="82"/>
      <c r="E85" s="82"/>
      <c r="F85" s="82"/>
      <c r="G85" s="82"/>
      <c r="H85" s="82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</row>
    <row r="86" spans="2:21" x14ac:dyDescent="0.2"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</row>
    <row r="87" spans="2:21" ht="15" x14ac:dyDescent="0.2">
      <c r="B87" s="84"/>
      <c r="C87" s="84"/>
      <c r="D87" s="85"/>
      <c r="E87" s="86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</row>
    <row r="88" spans="2:21" x14ac:dyDescent="0.2">
      <c r="B88" s="84"/>
      <c r="C88" s="84"/>
      <c r="D88" s="87">
        <f>D83/C83</f>
        <v>3.6363609229024267</v>
      </c>
      <c r="E88" s="84"/>
      <c r="F88" s="84"/>
      <c r="G88" s="87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</row>
    <row r="89" spans="2:21" x14ac:dyDescent="0.2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</row>
    <row r="90" spans="2:21" x14ac:dyDescent="0.2"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</row>
    <row r="91" spans="2:21" ht="41.25" customHeight="1" thickBot="1" x14ac:dyDescent="0.25">
      <c r="B91" s="1" t="s">
        <v>54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84"/>
      <c r="P91" s="84"/>
      <c r="Q91" s="84"/>
      <c r="R91" s="84"/>
      <c r="S91" s="84"/>
      <c r="T91" s="84"/>
      <c r="U91" s="84"/>
    </row>
    <row r="92" spans="2:21" ht="5.25" customHeight="1" thickBot="1" x14ac:dyDescent="0.25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4"/>
      <c r="P92" s="84"/>
      <c r="Q92" s="84"/>
      <c r="R92" s="84"/>
      <c r="S92" s="84"/>
      <c r="T92" s="84"/>
      <c r="U92" s="84"/>
    </row>
    <row r="93" spans="2:21" ht="12.75" customHeight="1" x14ac:dyDescent="0.2">
      <c r="B93" s="75" t="s">
        <v>1</v>
      </c>
      <c r="C93" s="4" t="s">
        <v>55</v>
      </c>
      <c r="D93" s="5"/>
      <c r="E93" s="5"/>
      <c r="F93" s="89"/>
      <c r="G93" s="90" t="s">
        <v>56</v>
      </c>
      <c r="H93" s="91"/>
      <c r="I93" s="91"/>
      <c r="J93" s="91"/>
      <c r="K93" s="5" t="s">
        <v>50</v>
      </c>
      <c r="L93" s="5"/>
      <c r="M93" s="5"/>
      <c r="N93" s="5"/>
      <c r="O93" s="84"/>
      <c r="P93" s="84"/>
      <c r="Q93" s="84"/>
      <c r="R93" s="84"/>
      <c r="S93" s="84"/>
      <c r="T93" s="84"/>
      <c r="U93" s="84"/>
    </row>
    <row r="94" spans="2:21" ht="25.5" x14ac:dyDescent="0.2">
      <c r="B94" s="76"/>
      <c r="C94" s="12" t="s">
        <v>5</v>
      </c>
      <c r="D94" s="13" t="s">
        <v>6</v>
      </c>
      <c r="E94" s="14" t="s">
        <v>7</v>
      </c>
      <c r="F94" s="14" t="s">
        <v>8</v>
      </c>
      <c r="G94" s="17" t="s">
        <v>5</v>
      </c>
      <c r="H94" s="18" t="s">
        <v>6</v>
      </c>
      <c r="I94" s="19" t="s">
        <v>7</v>
      </c>
      <c r="J94" s="19" t="s">
        <v>8</v>
      </c>
      <c r="K94" s="12" t="s">
        <v>5</v>
      </c>
      <c r="L94" s="13" t="s">
        <v>6</v>
      </c>
      <c r="M94" s="22" t="s">
        <v>7</v>
      </c>
      <c r="N94" s="14" t="s">
        <v>8</v>
      </c>
      <c r="S94" s="84"/>
      <c r="T94" s="84"/>
      <c r="U94" s="84"/>
    </row>
    <row r="95" spans="2:21" ht="15" customHeight="1" x14ac:dyDescent="0.2">
      <c r="B95" s="26" t="s">
        <v>11</v>
      </c>
      <c r="C95" s="92">
        <v>65228</v>
      </c>
      <c r="D95" s="93">
        <v>80443</v>
      </c>
      <c r="E95" s="29">
        <v>0.23325872324768504</v>
      </c>
      <c r="F95" s="28">
        <v>15215</v>
      </c>
      <c r="G95" s="92">
        <v>3359</v>
      </c>
      <c r="H95" s="93">
        <v>5726</v>
      </c>
      <c r="I95" s="29">
        <v>0.7046740101220601</v>
      </c>
      <c r="J95" s="28">
        <v>2367</v>
      </c>
      <c r="K95" s="92">
        <v>68587</v>
      </c>
      <c r="L95" s="93">
        <v>86169</v>
      </c>
      <c r="M95" s="29">
        <v>0.25634595477277045</v>
      </c>
      <c r="N95" s="28">
        <v>17582</v>
      </c>
      <c r="S95" s="84"/>
      <c r="T95" s="84"/>
      <c r="U95" s="84"/>
    </row>
    <row r="96" spans="2:21" ht="15" customHeight="1" x14ac:dyDescent="0.2">
      <c r="B96" s="32" t="s">
        <v>12</v>
      </c>
      <c r="C96" s="94">
        <v>28410</v>
      </c>
      <c r="D96" s="95">
        <v>102242</v>
      </c>
      <c r="E96" s="35">
        <v>2.5988032382963744</v>
      </c>
      <c r="F96" s="34">
        <v>73832</v>
      </c>
      <c r="G96" s="94">
        <v>5689</v>
      </c>
      <c r="H96" s="95">
        <v>20874</v>
      </c>
      <c r="I96" s="35">
        <v>2.6691861487080328</v>
      </c>
      <c r="J96" s="34">
        <v>15185</v>
      </c>
      <c r="K96" s="94">
        <v>34099</v>
      </c>
      <c r="L96" s="95">
        <v>123116</v>
      </c>
      <c r="M96" s="35">
        <v>2.6105457638053902</v>
      </c>
      <c r="N96" s="34">
        <v>89017</v>
      </c>
      <c r="S96" s="84"/>
      <c r="T96" s="84"/>
      <c r="U96" s="84"/>
    </row>
    <row r="97" spans="2:21" ht="15" customHeight="1" x14ac:dyDescent="0.2">
      <c r="B97" s="38" t="s">
        <v>13</v>
      </c>
      <c r="C97" s="96">
        <v>93638</v>
      </c>
      <c r="D97" s="97">
        <v>182685</v>
      </c>
      <c r="E97" s="41">
        <v>0.95097075973429601</v>
      </c>
      <c r="F97" s="40">
        <v>89047</v>
      </c>
      <c r="G97" s="96">
        <v>9048</v>
      </c>
      <c r="H97" s="97">
        <v>26600</v>
      </c>
      <c r="I97" s="41">
        <v>1.9398762157382845</v>
      </c>
      <c r="J97" s="40">
        <v>17552</v>
      </c>
      <c r="K97" s="96">
        <v>102686</v>
      </c>
      <c r="L97" s="97">
        <v>209285</v>
      </c>
      <c r="M97" s="41">
        <v>1.0381064604717292</v>
      </c>
      <c r="N97" s="40">
        <v>106599</v>
      </c>
      <c r="S97" s="84"/>
      <c r="T97" s="84"/>
      <c r="U97" s="84"/>
    </row>
    <row r="98" spans="2:21" ht="30" customHeight="1" x14ac:dyDescent="0.2">
      <c r="B98" s="44" t="s">
        <v>14</v>
      </c>
      <c r="C98" s="98">
        <v>28508</v>
      </c>
      <c r="D98" s="99">
        <v>103270</v>
      </c>
      <c r="E98" s="47">
        <v>2.6224919320892379</v>
      </c>
      <c r="F98" s="46">
        <v>74762</v>
      </c>
      <c r="G98" s="98">
        <v>70420</v>
      </c>
      <c r="H98" s="99">
        <v>419706</v>
      </c>
      <c r="I98" s="47">
        <v>4.9600397614314113</v>
      </c>
      <c r="J98" s="46">
        <v>349286</v>
      </c>
      <c r="K98" s="98">
        <v>98928</v>
      </c>
      <c r="L98" s="99">
        <v>522976</v>
      </c>
      <c r="M98" s="47">
        <v>4.2864305353388321</v>
      </c>
      <c r="N98" s="46">
        <v>424048</v>
      </c>
      <c r="S98" s="84"/>
      <c r="T98" s="84"/>
      <c r="U98" s="84"/>
    </row>
    <row r="99" spans="2:21" ht="15" customHeight="1" x14ac:dyDescent="0.2">
      <c r="B99" s="50" t="s">
        <v>15</v>
      </c>
      <c r="C99" s="33">
        <v>0</v>
      </c>
      <c r="D99" s="34">
        <v>0</v>
      </c>
      <c r="E99" s="51" t="s">
        <v>23</v>
      </c>
      <c r="F99" s="28">
        <v>0</v>
      </c>
      <c r="G99" s="52">
        <v>2191</v>
      </c>
      <c r="H99" s="53">
        <v>17366</v>
      </c>
      <c r="I99" s="54">
        <v>6.9260611592879959</v>
      </c>
      <c r="J99" s="53">
        <v>15175</v>
      </c>
      <c r="K99" s="33">
        <v>2191</v>
      </c>
      <c r="L99" s="34">
        <v>17366</v>
      </c>
      <c r="M99" s="51">
        <v>6.9260611592879959</v>
      </c>
      <c r="N99" s="28">
        <v>15175</v>
      </c>
      <c r="S99" s="84"/>
      <c r="T99" s="84"/>
      <c r="U99" s="84"/>
    </row>
    <row r="100" spans="2:21" ht="15" customHeight="1" x14ac:dyDescent="0.2">
      <c r="B100" s="56" t="s">
        <v>16</v>
      </c>
      <c r="C100" s="57">
        <v>0</v>
      </c>
      <c r="D100" s="58">
        <v>0</v>
      </c>
      <c r="E100" s="59" t="s">
        <v>23</v>
      </c>
      <c r="F100" s="58">
        <v>0</v>
      </c>
      <c r="G100" s="57">
        <v>6144</v>
      </c>
      <c r="H100" s="58">
        <v>23499</v>
      </c>
      <c r="I100" s="62">
        <v>2.82470703125</v>
      </c>
      <c r="J100" s="58">
        <v>17355</v>
      </c>
      <c r="K100" s="57">
        <v>6144</v>
      </c>
      <c r="L100" s="58">
        <v>23499</v>
      </c>
      <c r="M100" s="59">
        <v>2.82470703125</v>
      </c>
      <c r="N100" s="58">
        <v>17355</v>
      </c>
      <c r="S100" s="84"/>
      <c r="T100" s="84"/>
      <c r="U100" s="84"/>
    </row>
    <row r="101" spans="2:21" ht="15" customHeight="1" x14ac:dyDescent="0.2">
      <c r="B101" s="50" t="s">
        <v>17</v>
      </c>
      <c r="C101" s="33">
        <v>5</v>
      </c>
      <c r="D101" s="34">
        <v>6</v>
      </c>
      <c r="E101" s="51">
        <v>0.19999999999999996</v>
      </c>
      <c r="F101" s="34">
        <v>1</v>
      </c>
      <c r="G101" s="52">
        <v>16628</v>
      </c>
      <c r="H101" s="53">
        <v>76578</v>
      </c>
      <c r="I101" s="54">
        <v>3.6053644455135911</v>
      </c>
      <c r="J101" s="53">
        <v>59950</v>
      </c>
      <c r="K101" s="33">
        <v>16633</v>
      </c>
      <c r="L101" s="34">
        <v>76584</v>
      </c>
      <c r="M101" s="51">
        <v>3.6043407683520714</v>
      </c>
      <c r="N101" s="34">
        <v>59951</v>
      </c>
      <c r="S101" s="84"/>
      <c r="T101" s="84"/>
      <c r="U101" s="84"/>
    </row>
    <row r="102" spans="2:21" ht="15" customHeight="1" x14ac:dyDescent="0.2">
      <c r="B102" s="56" t="s">
        <v>18</v>
      </c>
      <c r="C102" s="57">
        <v>0</v>
      </c>
      <c r="D102" s="58">
        <v>0</v>
      </c>
      <c r="E102" s="59" t="s">
        <v>23</v>
      </c>
      <c r="F102" s="58">
        <v>0</v>
      </c>
      <c r="G102" s="57">
        <v>342</v>
      </c>
      <c r="H102" s="58">
        <v>15942</v>
      </c>
      <c r="I102" s="62">
        <v>45.614035087719301</v>
      </c>
      <c r="J102" s="58">
        <v>15600</v>
      </c>
      <c r="K102" s="57">
        <v>342</v>
      </c>
      <c r="L102" s="58">
        <v>15942</v>
      </c>
      <c r="M102" s="59">
        <v>45.614035087719301</v>
      </c>
      <c r="N102" s="58">
        <v>15600</v>
      </c>
      <c r="S102" s="84"/>
      <c r="T102" s="84"/>
      <c r="U102" s="84"/>
    </row>
    <row r="103" spans="2:21" ht="15" customHeight="1" x14ac:dyDescent="0.2">
      <c r="B103" s="50" t="s">
        <v>19</v>
      </c>
      <c r="C103" s="33">
        <v>0</v>
      </c>
      <c r="D103" s="34">
        <v>0</v>
      </c>
      <c r="E103" s="51" t="s">
        <v>23</v>
      </c>
      <c r="F103" s="34">
        <v>0</v>
      </c>
      <c r="G103" s="52">
        <v>25375</v>
      </c>
      <c r="H103" s="53">
        <v>150559</v>
      </c>
      <c r="I103" s="54">
        <v>4.9333596059113303</v>
      </c>
      <c r="J103" s="53">
        <v>125184</v>
      </c>
      <c r="K103" s="33">
        <v>25375</v>
      </c>
      <c r="L103" s="34">
        <v>150559</v>
      </c>
      <c r="M103" s="51">
        <v>4.9333596059113303</v>
      </c>
      <c r="N103" s="34">
        <v>125184</v>
      </c>
      <c r="S103" s="84"/>
      <c r="T103" s="84"/>
      <c r="U103" s="84"/>
    </row>
    <row r="104" spans="2:21" ht="15" customHeight="1" x14ac:dyDescent="0.2">
      <c r="B104" s="56" t="s">
        <v>20</v>
      </c>
      <c r="C104" s="57">
        <v>0</v>
      </c>
      <c r="D104" s="58">
        <v>0</v>
      </c>
      <c r="E104" s="59" t="s">
        <v>23</v>
      </c>
      <c r="F104" s="58">
        <v>0</v>
      </c>
      <c r="G104" s="57">
        <v>1531</v>
      </c>
      <c r="H104" s="58">
        <v>9680</v>
      </c>
      <c r="I104" s="62">
        <v>5.3226649248856956</v>
      </c>
      <c r="J104" s="58">
        <v>8149</v>
      </c>
      <c r="K104" s="57">
        <v>1531</v>
      </c>
      <c r="L104" s="58">
        <v>9680</v>
      </c>
      <c r="M104" s="59">
        <v>5.3226649248856956</v>
      </c>
      <c r="N104" s="58">
        <v>8149</v>
      </c>
      <c r="S104" s="84"/>
      <c r="T104" s="84"/>
      <c r="U104" s="84"/>
    </row>
    <row r="105" spans="2:21" ht="15" customHeight="1" x14ac:dyDescent="0.2">
      <c r="B105" s="50" t="s">
        <v>21</v>
      </c>
      <c r="C105" s="33">
        <v>0</v>
      </c>
      <c r="D105" s="34">
        <v>0</v>
      </c>
      <c r="E105" s="51" t="s">
        <v>23</v>
      </c>
      <c r="F105" s="34">
        <v>0</v>
      </c>
      <c r="G105" s="52">
        <v>2408</v>
      </c>
      <c r="H105" s="53">
        <v>25180</v>
      </c>
      <c r="I105" s="54">
        <v>9.456810631229235</v>
      </c>
      <c r="J105" s="53">
        <v>22772</v>
      </c>
      <c r="K105" s="33">
        <v>2408</v>
      </c>
      <c r="L105" s="34">
        <v>25180</v>
      </c>
      <c r="M105" s="51">
        <v>9.456810631229235</v>
      </c>
      <c r="N105" s="34">
        <v>22772</v>
      </c>
      <c r="S105" s="84"/>
      <c r="T105" s="84"/>
      <c r="U105" s="84"/>
    </row>
    <row r="106" spans="2:21" ht="15" customHeight="1" x14ac:dyDescent="0.2">
      <c r="B106" s="56" t="s">
        <v>22</v>
      </c>
      <c r="C106" s="57">
        <v>0</v>
      </c>
      <c r="D106" s="58">
        <v>749</v>
      </c>
      <c r="E106" s="59" t="s">
        <v>23</v>
      </c>
      <c r="F106" s="58">
        <v>749</v>
      </c>
      <c r="G106" s="57">
        <v>1186</v>
      </c>
      <c r="H106" s="58">
        <v>33517</v>
      </c>
      <c r="I106" s="62">
        <v>27.260539629005059</v>
      </c>
      <c r="J106" s="58">
        <v>32331</v>
      </c>
      <c r="K106" s="57">
        <v>1186</v>
      </c>
      <c r="L106" s="58">
        <v>34266</v>
      </c>
      <c r="M106" s="59">
        <v>27.892074198988194</v>
      </c>
      <c r="N106" s="58">
        <v>33080</v>
      </c>
      <c r="S106" s="84"/>
      <c r="T106" s="84"/>
      <c r="U106" s="84"/>
    </row>
    <row r="107" spans="2:21" ht="15" customHeight="1" x14ac:dyDescent="0.2">
      <c r="B107" s="64" t="s">
        <v>24</v>
      </c>
      <c r="C107" s="33">
        <v>0</v>
      </c>
      <c r="D107" s="34">
        <v>0</v>
      </c>
      <c r="E107" s="51" t="s">
        <v>23</v>
      </c>
      <c r="F107" s="34">
        <v>0</v>
      </c>
      <c r="G107" s="52">
        <v>1090</v>
      </c>
      <c r="H107" s="53">
        <v>9232</v>
      </c>
      <c r="I107" s="54">
        <v>7.4697247706422019</v>
      </c>
      <c r="J107" s="53">
        <v>8142</v>
      </c>
      <c r="K107" s="33">
        <v>1090</v>
      </c>
      <c r="L107" s="34">
        <v>9232</v>
      </c>
      <c r="M107" s="51">
        <v>7.4697247706422019</v>
      </c>
      <c r="N107" s="34">
        <v>8142</v>
      </c>
      <c r="S107" s="84"/>
      <c r="T107" s="84"/>
      <c r="U107" s="84"/>
    </row>
    <row r="108" spans="2:21" ht="15" customHeight="1" x14ac:dyDescent="0.2">
      <c r="B108" s="65" t="s">
        <v>25</v>
      </c>
      <c r="C108" s="57">
        <v>0</v>
      </c>
      <c r="D108" s="58">
        <v>0</v>
      </c>
      <c r="E108" s="59" t="s">
        <v>23</v>
      </c>
      <c r="F108" s="58">
        <v>0</v>
      </c>
      <c r="G108" s="57">
        <v>0</v>
      </c>
      <c r="H108" s="58">
        <v>4538</v>
      </c>
      <c r="I108" s="62" t="s">
        <v>23</v>
      </c>
      <c r="J108" s="58">
        <v>4538</v>
      </c>
      <c r="K108" s="57">
        <v>0</v>
      </c>
      <c r="L108" s="58">
        <v>4538</v>
      </c>
      <c r="M108" s="59" t="s">
        <v>23</v>
      </c>
      <c r="N108" s="58">
        <v>4538</v>
      </c>
      <c r="S108" s="84"/>
      <c r="T108" s="84"/>
      <c r="U108" s="84"/>
    </row>
    <row r="109" spans="2:21" ht="15" customHeight="1" x14ac:dyDescent="0.2">
      <c r="B109" s="64" t="s">
        <v>26</v>
      </c>
      <c r="C109" s="33">
        <v>0</v>
      </c>
      <c r="D109" s="34">
        <v>749</v>
      </c>
      <c r="E109" s="51" t="s">
        <v>23</v>
      </c>
      <c r="F109" s="34">
        <v>749</v>
      </c>
      <c r="G109" s="52">
        <v>0</v>
      </c>
      <c r="H109" s="53">
        <v>11070</v>
      </c>
      <c r="I109" s="54" t="s">
        <v>23</v>
      </c>
      <c r="J109" s="53">
        <v>11070</v>
      </c>
      <c r="K109" s="33">
        <v>0</v>
      </c>
      <c r="L109" s="34">
        <v>11819</v>
      </c>
      <c r="M109" s="51" t="s">
        <v>23</v>
      </c>
      <c r="N109" s="34">
        <v>11819</v>
      </c>
      <c r="S109" s="84"/>
      <c r="T109" s="84"/>
      <c r="U109" s="84"/>
    </row>
    <row r="110" spans="2:21" ht="15" customHeight="1" x14ac:dyDescent="0.2">
      <c r="B110" s="65" t="s">
        <v>27</v>
      </c>
      <c r="C110" s="57">
        <v>0</v>
      </c>
      <c r="D110" s="58">
        <v>0</v>
      </c>
      <c r="E110" s="59" t="s">
        <v>23</v>
      </c>
      <c r="F110" s="58">
        <v>0</v>
      </c>
      <c r="G110" s="57">
        <v>96</v>
      </c>
      <c r="H110" s="58">
        <v>8677</v>
      </c>
      <c r="I110" s="62">
        <v>89.385416666666671</v>
      </c>
      <c r="J110" s="58">
        <v>8581</v>
      </c>
      <c r="K110" s="57">
        <v>96</v>
      </c>
      <c r="L110" s="58">
        <v>8677</v>
      </c>
      <c r="M110" s="59">
        <v>89.385416666666671</v>
      </c>
      <c r="N110" s="58">
        <v>8581</v>
      </c>
      <c r="S110" s="84"/>
      <c r="T110" s="84"/>
      <c r="U110" s="84"/>
    </row>
    <row r="111" spans="2:21" ht="15" customHeight="1" x14ac:dyDescent="0.2">
      <c r="B111" s="50" t="s">
        <v>28</v>
      </c>
      <c r="C111" s="33">
        <v>0</v>
      </c>
      <c r="D111" s="34">
        <v>0</v>
      </c>
      <c r="E111" s="51" t="s">
        <v>23</v>
      </c>
      <c r="F111" s="34">
        <v>0</v>
      </c>
      <c r="G111" s="52">
        <v>1712</v>
      </c>
      <c r="H111" s="53">
        <v>9660</v>
      </c>
      <c r="I111" s="54">
        <v>4.6425233644859816</v>
      </c>
      <c r="J111" s="53">
        <v>7948</v>
      </c>
      <c r="K111" s="33">
        <v>1712</v>
      </c>
      <c r="L111" s="34">
        <v>9660</v>
      </c>
      <c r="M111" s="51">
        <v>4.6425233644859816</v>
      </c>
      <c r="N111" s="34">
        <v>7948</v>
      </c>
      <c r="S111" s="84"/>
      <c r="T111" s="84"/>
      <c r="U111" s="84"/>
    </row>
    <row r="112" spans="2:21" ht="15" customHeight="1" x14ac:dyDescent="0.2">
      <c r="B112" s="56" t="s">
        <v>29</v>
      </c>
      <c r="C112" s="57">
        <v>0</v>
      </c>
      <c r="D112" s="58">
        <v>0</v>
      </c>
      <c r="E112" s="59" t="s">
        <v>23</v>
      </c>
      <c r="F112" s="58">
        <v>0</v>
      </c>
      <c r="G112" s="57">
        <v>1345</v>
      </c>
      <c r="H112" s="58">
        <v>5509</v>
      </c>
      <c r="I112" s="62">
        <v>3.0959107806691453</v>
      </c>
      <c r="J112" s="58">
        <v>4164</v>
      </c>
      <c r="K112" s="57">
        <v>1345</v>
      </c>
      <c r="L112" s="58">
        <v>5509</v>
      </c>
      <c r="M112" s="59">
        <v>3.0959107806691453</v>
      </c>
      <c r="N112" s="58">
        <v>4164</v>
      </c>
      <c r="S112" s="84"/>
      <c r="T112" s="84"/>
      <c r="U112" s="84"/>
    </row>
    <row r="113" spans="2:21" ht="15" customHeight="1" x14ac:dyDescent="0.2">
      <c r="B113" s="50" t="s">
        <v>30</v>
      </c>
      <c r="C113" s="33">
        <v>0</v>
      </c>
      <c r="D113" s="34">
        <v>0</v>
      </c>
      <c r="E113" s="51" t="s">
        <v>23</v>
      </c>
      <c r="F113" s="34">
        <v>0</v>
      </c>
      <c r="G113" s="52">
        <v>0</v>
      </c>
      <c r="H113" s="53">
        <v>316</v>
      </c>
      <c r="I113" s="54" t="s">
        <v>23</v>
      </c>
      <c r="J113" s="53">
        <v>316</v>
      </c>
      <c r="K113" s="33">
        <v>0</v>
      </c>
      <c r="L113" s="34">
        <v>316</v>
      </c>
      <c r="M113" s="51" t="s">
        <v>23</v>
      </c>
      <c r="N113" s="34">
        <v>316</v>
      </c>
      <c r="S113" s="84"/>
      <c r="T113" s="84"/>
      <c r="U113" s="84"/>
    </row>
    <row r="114" spans="2:21" ht="15" customHeight="1" x14ac:dyDescent="0.2">
      <c r="B114" s="56" t="s">
        <v>31</v>
      </c>
      <c r="C114" s="57">
        <v>0</v>
      </c>
      <c r="D114" s="58">
        <v>0</v>
      </c>
      <c r="E114" s="59" t="s">
        <v>23</v>
      </c>
      <c r="F114" s="58">
        <v>0</v>
      </c>
      <c r="G114" s="57">
        <v>1261</v>
      </c>
      <c r="H114" s="58">
        <v>2613</v>
      </c>
      <c r="I114" s="62">
        <v>1.0721649484536084</v>
      </c>
      <c r="J114" s="58">
        <v>1352</v>
      </c>
      <c r="K114" s="57">
        <v>1261</v>
      </c>
      <c r="L114" s="58">
        <v>2613</v>
      </c>
      <c r="M114" s="59">
        <v>1.0721649484536084</v>
      </c>
      <c r="N114" s="58">
        <v>1352</v>
      </c>
      <c r="S114" s="84"/>
      <c r="T114" s="84"/>
      <c r="U114" s="84"/>
    </row>
    <row r="115" spans="2:21" ht="15" customHeight="1" x14ac:dyDescent="0.2">
      <c r="B115" s="50" t="s">
        <v>32</v>
      </c>
      <c r="C115" s="33">
        <v>0</v>
      </c>
      <c r="D115" s="34">
        <v>0</v>
      </c>
      <c r="E115" s="51" t="s">
        <v>23</v>
      </c>
      <c r="F115" s="34">
        <v>0</v>
      </c>
      <c r="G115" s="52">
        <v>3752</v>
      </c>
      <c r="H115" s="53">
        <v>8315</v>
      </c>
      <c r="I115" s="54">
        <v>1.2161513859275055</v>
      </c>
      <c r="J115" s="53">
        <v>4563</v>
      </c>
      <c r="K115" s="33">
        <v>3752</v>
      </c>
      <c r="L115" s="34">
        <v>8315</v>
      </c>
      <c r="M115" s="51">
        <v>1.2161513859275055</v>
      </c>
      <c r="N115" s="34">
        <v>4563</v>
      </c>
      <c r="S115" s="84"/>
      <c r="T115" s="84"/>
      <c r="U115" s="84"/>
    </row>
    <row r="116" spans="2:21" ht="15" customHeight="1" x14ac:dyDescent="0.2">
      <c r="B116" s="50" t="s">
        <v>33</v>
      </c>
      <c r="C116" s="33">
        <v>69</v>
      </c>
      <c r="D116" s="34">
        <v>273</v>
      </c>
      <c r="E116" s="51">
        <v>2.9565217391304346</v>
      </c>
      <c r="F116" s="34">
        <v>204</v>
      </c>
      <c r="G116" s="52">
        <v>129</v>
      </c>
      <c r="H116" s="53">
        <v>4692</v>
      </c>
      <c r="I116" s="54">
        <v>35.372093023255815</v>
      </c>
      <c r="J116" s="53">
        <v>4563</v>
      </c>
      <c r="K116" s="33">
        <v>198</v>
      </c>
      <c r="L116" s="34">
        <v>4965</v>
      </c>
      <c r="M116" s="51">
        <v>24.075757575757574</v>
      </c>
      <c r="N116" s="34">
        <v>4767</v>
      </c>
      <c r="S116" s="84"/>
      <c r="T116" s="84"/>
      <c r="U116" s="84"/>
    </row>
    <row r="117" spans="2:21" ht="15" customHeight="1" x14ac:dyDescent="0.2">
      <c r="B117" s="50" t="s">
        <v>34</v>
      </c>
      <c r="C117" s="33">
        <v>0</v>
      </c>
      <c r="D117" s="34">
        <v>0</v>
      </c>
      <c r="E117" s="51" t="s">
        <v>23</v>
      </c>
      <c r="F117" s="34">
        <v>0</v>
      </c>
      <c r="G117" s="52">
        <v>0</v>
      </c>
      <c r="H117" s="53">
        <v>355</v>
      </c>
      <c r="I117" s="54" t="s">
        <v>23</v>
      </c>
      <c r="J117" s="53">
        <v>355</v>
      </c>
      <c r="K117" s="33">
        <v>0</v>
      </c>
      <c r="L117" s="34">
        <v>355</v>
      </c>
      <c r="M117" s="51" t="s">
        <v>23</v>
      </c>
      <c r="N117" s="34">
        <v>355</v>
      </c>
      <c r="S117" s="84"/>
      <c r="T117" s="84"/>
      <c r="U117" s="84"/>
    </row>
    <row r="118" spans="2:21" ht="15" customHeight="1" x14ac:dyDescent="0.2">
      <c r="B118" s="50" t="s">
        <v>35</v>
      </c>
      <c r="C118" s="33">
        <v>0</v>
      </c>
      <c r="D118" s="34">
        <v>0</v>
      </c>
      <c r="E118" s="51" t="s">
        <v>23</v>
      </c>
      <c r="F118" s="34">
        <v>0</v>
      </c>
      <c r="G118" s="52">
        <v>623</v>
      </c>
      <c r="H118" s="53">
        <v>1753</v>
      </c>
      <c r="I118" s="54">
        <v>1.8138041733547352</v>
      </c>
      <c r="J118" s="53">
        <v>1130</v>
      </c>
      <c r="K118" s="33">
        <v>623</v>
      </c>
      <c r="L118" s="34">
        <v>1753</v>
      </c>
      <c r="M118" s="51">
        <v>1.8138041733547352</v>
      </c>
      <c r="N118" s="34">
        <v>1130</v>
      </c>
      <c r="S118" s="84"/>
      <c r="T118" s="84"/>
      <c r="U118" s="84"/>
    </row>
    <row r="119" spans="2:21" ht="15" customHeight="1" x14ac:dyDescent="0.2">
      <c r="B119" s="50" t="s">
        <v>36</v>
      </c>
      <c r="C119" s="33">
        <v>0</v>
      </c>
      <c r="D119" s="34">
        <v>0</v>
      </c>
      <c r="E119" s="51" t="s">
        <v>23</v>
      </c>
      <c r="F119" s="34">
        <v>0</v>
      </c>
      <c r="G119" s="52">
        <v>0</v>
      </c>
      <c r="H119" s="53">
        <v>3903</v>
      </c>
      <c r="I119" s="54" t="s">
        <v>23</v>
      </c>
      <c r="J119" s="53">
        <v>3903</v>
      </c>
      <c r="K119" s="33">
        <v>0</v>
      </c>
      <c r="L119" s="34">
        <v>3903</v>
      </c>
      <c r="M119" s="51" t="s">
        <v>23</v>
      </c>
      <c r="N119" s="34">
        <v>3903</v>
      </c>
      <c r="S119" s="84"/>
      <c r="T119" s="84"/>
      <c r="U119" s="84"/>
    </row>
    <row r="120" spans="2:21" ht="15" customHeight="1" x14ac:dyDescent="0.2">
      <c r="B120" s="50" t="s">
        <v>37</v>
      </c>
      <c r="C120" s="33">
        <v>0</v>
      </c>
      <c r="D120" s="34">
        <v>0</v>
      </c>
      <c r="E120" s="51" t="s">
        <v>23</v>
      </c>
      <c r="F120" s="34">
        <v>0</v>
      </c>
      <c r="G120" s="52">
        <v>0</v>
      </c>
      <c r="H120" s="53">
        <v>1884</v>
      </c>
      <c r="I120" s="54" t="s">
        <v>23</v>
      </c>
      <c r="J120" s="53">
        <v>1884</v>
      </c>
      <c r="K120" s="33">
        <v>0</v>
      </c>
      <c r="L120" s="34">
        <v>1884</v>
      </c>
      <c r="M120" s="51" t="s">
        <v>23</v>
      </c>
      <c r="N120" s="34">
        <v>1884</v>
      </c>
      <c r="S120" s="84"/>
      <c r="T120" s="84"/>
      <c r="U120" s="84"/>
    </row>
    <row r="121" spans="2:21" ht="15" customHeight="1" x14ac:dyDescent="0.2">
      <c r="B121" s="50" t="s">
        <v>38</v>
      </c>
      <c r="C121" s="33">
        <v>0</v>
      </c>
      <c r="D121" s="34">
        <v>0</v>
      </c>
      <c r="E121" s="51" t="s">
        <v>23</v>
      </c>
      <c r="F121" s="34">
        <v>0</v>
      </c>
      <c r="G121" s="52">
        <v>0</v>
      </c>
      <c r="H121" s="53">
        <v>0</v>
      </c>
      <c r="I121" s="54" t="s">
        <v>23</v>
      </c>
      <c r="J121" s="53">
        <v>0</v>
      </c>
      <c r="K121" s="33">
        <v>0</v>
      </c>
      <c r="L121" s="34">
        <v>0</v>
      </c>
      <c r="M121" s="51" t="s">
        <v>23</v>
      </c>
      <c r="N121" s="34">
        <v>0</v>
      </c>
      <c r="S121" s="84"/>
      <c r="T121" s="84"/>
      <c r="U121" s="84"/>
    </row>
    <row r="122" spans="2:21" ht="15" customHeight="1" x14ac:dyDescent="0.2">
      <c r="B122" s="50" t="s">
        <v>39</v>
      </c>
      <c r="C122" s="33">
        <v>0</v>
      </c>
      <c r="D122" s="34">
        <v>0</v>
      </c>
      <c r="E122" s="51" t="s">
        <v>23</v>
      </c>
      <c r="F122" s="34">
        <v>0</v>
      </c>
      <c r="G122" s="52">
        <v>88</v>
      </c>
      <c r="H122" s="53">
        <v>1703</v>
      </c>
      <c r="I122" s="54">
        <v>18.352272727272727</v>
      </c>
      <c r="J122" s="53">
        <v>1615</v>
      </c>
      <c r="K122" s="33">
        <v>88</v>
      </c>
      <c r="L122" s="34">
        <v>1703</v>
      </c>
      <c r="M122" s="51">
        <v>18.352272727272727</v>
      </c>
      <c r="N122" s="34">
        <v>1615</v>
      </c>
      <c r="S122" s="84"/>
      <c r="T122" s="84"/>
      <c r="U122" s="84"/>
    </row>
    <row r="123" spans="2:21" ht="15" customHeight="1" x14ac:dyDescent="0.2">
      <c r="B123" s="50" t="s">
        <v>40</v>
      </c>
      <c r="C123" s="33">
        <v>0</v>
      </c>
      <c r="D123" s="34">
        <v>0</v>
      </c>
      <c r="E123" s="51" t="s">
        <v>23</v>
      </c>
      <c r="F123" s="34">
        <v>0</v>
      </c>
      <c r="G123" s="52">
        <v>0</v>
      </c>
      <c r="H123" s="53">
        <v>1185</v>
      </c>
      <c r="I123" s="54" t="s">
        <v>23</v>
      </c>
      <c r="J123" s="53">
        <v>1185</v>
      </c>
      <c r="K123" s="33">
        <v>0</v>
      </c>
      <c r="L123" s="34">
        <v>1185</v>
      </c>
      <c r="M123" s="51" t="s">
        <v>23</v>
      </c>
      <c r="N123" s="34">
        <v>1185</v>
      </c>
      <c r="S123" s="84"/>
      <c r="T123" s="84"/>
      <c r="U123" s="84"/>
    </row>
    <row r="124" spans="2:21" ht="15" customHeight="1" x14ac:dyDescent="0.2">
      <c r="B124" s="50" t="s">
        <v>41</v>
      </c>
      <c r="C124" s="33">
        <v>0</v>
      </c>
      <c r="D124" s="34">
        <v>0</v>
      </c>
      <c r="E124" s="51" t="s">
        <v>23</v>
      </c>
      <c r="F124" s="34">
        <v>0</v>
      </c>
      <c r="G124" s="52">
        <v>0</v>
      </c>
      <c r="H124" s="53">
        <v>2104</v>
      </c>
      <c r="I124" s="54" t="s">
        <v>23</v>
      </c>
      <c r="J124" s="53">
        <v>2104</v>
      </c>
      <c r="K124" s="33">
        <v>0</v>
      </c>
      <c r="L124" s="34">
        <v>2104</v>
      </c>
      <c r="M124" s="51" t="s">
        <v>23</v>
      </c>
      <c r="N124" s="34">
        <v>2104</v>
      </c>
      <c r="S124" s="84"/>
      <c r="T124" s="84"/>
      <c r="U124" s="84"/>
    </row>
    <row r="125" spans="2:21" ht="15" customHeight="1" x14ac:dyDescent="0.2">
      <c r="B125" s="50" t="s">
        <v>42</v>
      </c>
      <c r="C125" s="33">
        <v>0</v>
      </c>
      <c r="D125" s="34">
        <v>0</v>
      </c>
      <c r="E125" s="51" t="s">
        <v>23</v>
      </c>
      <c r="F125" s="34">
        <v>0</v>
      </c>
      <c r="G125" s="52">
        <v>0</v>
      </c>
      <c r="H125" s="53">
        <v>1722</v>
      </c>
      <c r="I125" s="54" t="s">
        <v>23</v>
      </c>
      <c r="J125" s="53">
        <v>1722</v>
      </c>
      <c r="K125" s="33">
        <v>0</v>
      </c>
      <c r="L125" s="34">
        <v>1722</v>
      </c>
      <c r="M125" s="51" t="s">
        <v>23</v>
      </c>
      <c r="N125" s="34">
        <v>1722</v>
      </c>
      <c r="S125" s="84"/>
      <c r="T125" s="84"/>
      <c r="U125" s="84"/>
    </row>
    <row r="126" spans="2:21" ht="15" customHeight="1" x14ac:dyDescent="0.2">
      <c r="B126" s="50" t="s">
        <v>43</v>
      </c>
      <c r="C126" s="33">
        <v>0</v>
      </c>
      <c r="D126" s="34">
        <v>0</v>
      </c>
      <c r="E126" s="51" t="s">
        <v>23</v>
      </c>
      <c r="F126" s="34">
        <v>0</v>
      </c>
      <c r="G126" s="52">
        <v>0</v>
      </c>
      <c r="H126" s="53">
        <v>703</v>
      </c>
      <c r="I126" s="54" t="s">
        <v>23</v>
      </c>
      <c r="J126" s="53">
        <v>703</v>
      </c>
      <c r="K126" s="33">
        <v>0</v>
      </c>
      <c r="L126" s="34">
        <v>703</v>
      </c>
      <c r="M126" s="51" t="s">
        <v>23</v>
      </c>
      <c r="N126" s="34">
        <v>703</v>
      </c>
      <c r="S126" s="84"/>
      <c r="T126" s="84"/>
      <c r="U126" s="84"/>
    </row>
    <row r="127" spans="2:21" ht="15" customHeight="1" x14ac:dyDescent="0.2">
      <c r="B127" s="50" t="s">
        <v>44</v>
      </c>
      <c r="C127" s="33">
        <v>0</v>
      </c>
      <c r="D127" s="34">
        <v>0</v>
      </c>
      <c r="E127" s="51" t="s">
        <v>23</v>
      </c>
      <c r="F127" s="34">
        <v>0</v>
      </c>
      <c r="G127" s="52">
        <v>0</v>
      </c>
      <c r="H127" s="53">
        <v>0</v>
      </c>
      <c r="I127" s="54" t="s">
        <v>23</v>
      </c>
      <c r="J127" s="53">
        <v>0</v>
      </c>
      <c r="K127" s="33">
        <v>0</v>
      </c>
      <c r="L127" s="34">
        <v>0</v>
      </c>
      <c r="M127" s="51" t="s">
        <v>23</v>
      </c>
      <c r="N127" s="34">
        <v>0</v>
      </c>
      <c r="S127" s="84"/>
      <c r="T127" s="84"/>
      <c r="U127" s="84"/>
    </row>
    <row r="128" spans="2:21" ht="15" customHeight="1" x14ac:dyDescent="0.2">
      <c r="B128" s="56" t="s">
        <v>45</v>
      </c>
      <c r="C128" s="57">
        <v>0</v>
      </c>
      <c r="D128" s="58">
        <v>0</v>
      </c>
      <c r="E128" s="59" t="s">
        <v>23</v>
      </c>
      <c r="F128" s="58">
        <v>0</v>
      </c>
      <c r="G128" s="57">
        <v>0</v>
      </c>
      <c r="H128" s="58">
        <v>0</v>
      </c>
      <c r="I128" s="62" t="s">
        <v>23</v>
      </c>
      <c r="J128" s="58">
        <v>0</v>
      </c>
      <c r="K128" s="57">
        <v>0</v>
      </c>
      <c r="L128" s="58">
        <v>0</v>
      </c>
      <c r="M128" s="59" t="s">
        <v>23</v>
      </c>
      <c r="N128" s="58">
        <v>0</v>
      </c>
      <c r="S128" s="84"/>
      <c r="T128" s="84"/>
      <c r="U128" s="84"/>
    </row>
    <row r="129" spans="2:21" ht="15" customHeight="1" x14ac:dyDescent="0.2">
      <c r="B129" s="50" t="s">
        <v>46</v>
      </c>
      <c r="C129" s="33">
        <v>24</v>
      </c>
      <c r="D129" s="34">
        <v>0</v>
      </c>
      <c r="E129" s="51">
        <v>-1</v>
      </c>
      <c r="F129" s="34">
        <v>-24</v>
      </c>
      <c r="G129" s="52">
        <v>16</v>
      </c>
      <c r="H129" s="53">
        <v>94</v>
      </c>
      <c r="I129" s="54">
        <v>4.875</v>
      </c>
      <c r="J129" s="53">
        <v>78</v>
      </c>
      <c r="K129" s="33">
        <v>40</v>
      </c>
      <c r="L129" s="34">
        <v>94</v>
      </c>
      <c r="M129" s="51">
        <v>1.35</v>
      </c>
      <c r="N129" s="34">
        <v>54</v>
      </c>
      <c r="S129" s="84"/>
      <c r="T129" s="84"/>
      <c r="U129" s="84"/>
    </row>
    <row r="130" spans="2:21" ht="15" customHeight="1" x14ac:dyDescent="0.2">
      <c r="B130" s="38" t="s">
        <v>47</v>
      </c>
      <c r="C130" s="100">
        <v>98</v>
      </c>
      <c r="D130" s="101">
        <v>1028</v>
      </c>
      <c r="E130" s="41">
        <v>9.4897959183673475</v>
      </c>
      <c r="F130" s="101">
        <v>930</v>
      </c>
      <c r="G130" s="100">
        <v>64731</v>
      </c>
      <c r="H130" s="101">
        <v>398832</v>
      </c>
      <c r="I130" s="41">
        <v>5.1613755387681328</v>
      </c>
      <c r="J130" s="67">
        <v>334101</v>
      </c>
      <c r="K130" s="100">
        <v>64829</v>
      </c>
      <c r="L130" s="101">
        <v>399860</v>
      </c>
      <c r="M130" s="41">
        <v>5.1679186783692481</v>
      </c>
      <c r="N130" s="101">
        <v>335031</v>
      </c>
      <c r="S130" s="84"/>
      <c r="T130" s="84"/>
      <c r="U130" s="84"/>
    </row>
    <row r="131" spans="2:21" ht="15" customHeight="1" x14ac:dyDescent="0.2">
      <c r="B131" s="68" t="s">
        <v>48</v>
      </c>
      <c r="C131" s="102">
        <v>93736</v>
      </c>
      <c r="D131" s="103">
        <v>183713</v>
      </c>
      <c r="E131" s="78">
        <v>0.95989801143637443</v>
      </c>
      <c r="F131" s="103">
        <v>89977</v>
      </c>
      <c r="G131" s="102">
        <v>73779</v>
      </c>
      <c r="H131" s="103">
        <v>425432</v>
      </c>
      <c r="I131" s="78">
        <v>4.7663020642730318</v>
      </c>
      <c r="J131" s="70">
        <v>351653</v>
      </c>
      <c r="K131" s="102">
        <v>167515</v>
      </c>
      <c r="L131" s="103">
        <v>609145</v>
      </c>
      <c r="M131" s="78">
        <v>2.6363609229024267</v>
      </c>
      <c r="N131" s="103">
        <v>441630</v>
      </c>
      <c r="S131" s="84"/>
      <c r="T131" s="84"/>
      <c r="U131" s="84"/>
    </row>
    <row r="132" spans="2:21" ht="5.25" customHeight="1" x14ac:dyDescent="0.2">
      <c r="B132" s="79"/>
      <c r="C132" s="80"/>
      <c r="D132" s="80"/>
      <c r="E132" s="81"/>
      <c r="F132" s="81"/>
      <c r="G132" s="80"/>
      <c r="H132" s="80"/>
      <c r="I132" s="81"/>
      <c r="J132" s="80"/>
      <c r="K132" s="80"/>
      <c r="L132" s="81"/>
      <c r="N132" s="79"/>
      <c r="S132" s="84"/>
      <c r="T132" s="84"/>
      <c r="U132" s="84"/>
    </row>
    <row r="133" spans="2:21" ht="12.75" customHeight="1" x14ac:dyDescent="0.2">
      <c r="B133" s="104" t="s">
        <v>57</v>
      </c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84"/>
      <c r="P133" s="84"/>
      <c r="Q133" s="84"/>
      <c r="R133" s="84"/>
      <c r="S133" s="84"/>
      <c r="T133" s="84"/>
      <c r="U133" s="84"/>
    </row>
    <row r="134" spans="2:21" x14ac:dyDescent="0.2">
      <c r="H134" s="105"/>
    </row>
    <row r="135" spans="2:21" x14ac:dyDescent="0.2">
      <c r="D135" s="105"/>
      <c r="H135" s="105"/>
    </row>
    <row r="137" spans="2:21" x14ac:dyDescent="0.2">
      <c r="H137" s="106"/>
    </row>
  </sheetData>
  <mergeCells count="18">
    <mergeCell ref="B85:H85"/>
    <mergeCell ref="B91:N91"/>
    <mergeCell ref="B93:B94"/>
    <mergeCell ref="C93:E93"/>
    <mergeCell ref="G93:J93"/>
    <mergeCell ref="K93:N93"/>
    <mergeCell ref="B44:H44"/>
    <mergeCell ref="B45:B46"/>
    <mergeCell ref="C45:H45"/>
    <mergeCell ref="I45:N45"/>
    <mergeCell ref="O45:T45"/>
    <mergeCell ref="U45:U46"/>
    <mergeCell ref="B2:U2"/>
    <mergeCell ref="B4:B5"/>
    <mergeCell ref="C4:H4"/>
    <mergeCell ref="I4:N4"/>
    <mergeCell ref="O4:T4"/>
    <mergeCell ref="U4:U5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56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57B9C-6F0F-4752-9B68-A6CBD4066068}">
  <sheetPr>
    <pageSetUpPr fitToPage="1"/>
  </sheetPr>
  <dimension ref="A1:U137"/>
  <sheetViews>
    <sheetView showGridLines="0" zoomScale="85" zoomScaleNormal="85" workbookViewId="0"/>
  </sheetViews>
  <sheetFormatPr baseColWidth="10" defaultColWidth="11.42578125" defaultRowHeight="12.75" x14ac:dyDescent="0.2"/>
  <cols>
    <col min="1" max="1" width="15.7109375" customWidth="1"/>
    <col min="2" max="2" width="25.140625" customWidth="1"/>
    <col min="3" max="3" width="13.42578125" customWidth="1"/>
    <col min="4" max="4" width="12.5703125" customWidth="1"/>
    <col min="5" max="5" width="10.7109375" customWidth="1"/>
    <col min="6" max="6" width="12.7109375" customWidth="1"/>
    <col min="7" max="8" width="11.42578125" bestFit="1" customWidth="1"/>
    <col min="9" max="10" width="11.7109375" customWidth="1"/>
    <col min="11" max="11" width="11.42578125" bestFit="1" customWidth="1"/>
    <col min="12" max="12" width="12.140625" bestFit="1" customWidth="1"/>
    <col min="13" max="13" width="10.7109375" customWidth="1"/>
    <col min="14" max="14" width="12.140625" bestFit="1" customWidth="1"/>
    <col min="15" max="16" width="11.7109375" customWidth="1"/>
    <col min="17" max="17" width="10.7109375" customWidth="1"/>
    <col min="18" max="18" width="12.42578125" customWidth="1"/>
    <col min="19" max="19" width="12" customWidth="1"/>
    <col min="20" max="20" width="10.7109375" customWidth="1"/>
    <col min="21" max="21" width="22.28515625" customWidth="1"/>
  </cols>
  <sheetData>
    <row r="1" spans="1:21" ht="15" customHeight="1" x14ac:dyDescent="0.2"/>
    <row r="2" spans="1:21" ht="36" customHeight="1" thickBot="1" x14ac:dyDescent="0.25">
      <c r="B2" s="1" t="s">
        <v>58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ht="5.25" customHeight="1" thickBot="1" x14ac:dyDescent="0.25"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</row>
    <row r="4" spans="1:21" ht="12.75" customHeight="1" x14ac:dyDescent="0.2">
      <c r="B4" s="3" t="s">
        <v>1</v>
      </c>
      <c r="C4" s="4" t="s">
        <v>2</v>
      </c>
      <c r="D4" s="5"/>
      <c r="E4" s="5"/>
      <c r="F4" s="5"/>
      <c r="G4" s="5"/>
      <c r="H4" s="6"/>
      <c r="I4" s="7" t="s">
        <v>3</v>
      </c>
      <c r="J4" s="8"/>
      <c r="K4" s="8"/>
      <c r="L4" s="8"/>
      <c r="M4" s="8"/>
      <c r="N4" s="9"/>
      <c r="O4" s="4" t="s">
        <v>4</v>
      </c>
      <c r="P4" s="5"/>
      <c r="Q4" s="5"/>
      <c r="R4" s="5"/>
      <c r="S4" s="5"/>
      <c r="T4" s="6"/>
      <c r="U4" s="10" t="s">
        <v>1</v>
      </c>
    </row>
    <row r="5" spans="1:21" ht="35.25" customHeight="1" x14ac:dyDescent="0.2">
      <c r="B5" s="11"/>
      <c r="C5" s="12" t="s">
        <v>59</v>
      </c>
      <c r="D5" s="13" t="s">
        <v>60</v>
      </c>
      <c r="E5" s="14" t="s">
        <v>7</v>
      </c>
      <c r="F5" s="14" t="s">
        <v>8</v>
      </c>
      <c r="G5" s="15" t="s">
        <v>9</v>
      </c>
      <c r="H5" s="16" t="s">
        <v>10</v>
      </c>
      <c r="I5" s="17" t="s">
        <v>59</v>
      </c>
      <c r="J5" s="18" t="s">
        <v>60</v>
      </c>
      <c r="K5" s="19" t="s">
        <v>7</v>
      </c>
      <c r="L5" s="19" t="s">
        <v>8</v>
      </c>
      <c r="M5" s="20" t="s">
        <v>9</v>
      </c>
      <c r="N5" s="21" t="s">
        <v>10</v>
      </c>
      <c r="O5" s="12" t="s">
        <v>59</v>
      </c>
      <c r="P5" s="13" t="s">
        <v>60</v>
      </c>
      <c r="Q5" s="22" t="s">
        <v>7</v>
      </c>
      <c r="R5" s="22" t="s">
        <v>8</v>
      </c>
      <c r="S5" s="23" t="s">
        <v>9</v>
      </c>
      <c r="T5" s="24" t="s">
        <v>10</v>
      </c>
      <c r="U5" s="25"/>
    </row>
    <row r="6" spans="1:21" ht="15" customHeight="1" x14ac:dyDescent="0.2">
      <c r="B6" s="26" t="s">
        <v>11</v>
      </c>
      <c r="C6" s="27">
        <v>691867</v>
      </c>
      <c r="D6" s="28">
        <v>879222</v>
      </c>
      <c r="E6" s="29">
        <v>0.27079626575627969</v>
      </c>
      <c r="F6" s="28">
        <v>187355</v>
      </c>
      <c r="G6" s="30">
        <v>0.29953731636679048</v>
      </c>
      <c r="H6" s="31">
        <v>0.32286840393822031</v>
      </c>
      <c r="I6" s="27">
        <v>218235</v>
      </c>
      <c r="J6" s="28">
        <v>325215</v>
      </c>
      <c r="K6" s="29">
        <v>0.49020551240635091</v>
      </c>
      <c r="L6" s="28">
        <v>106980</v>
      </c>
      <c r="M6" s="30">
        <v>0.24103015628439356</v>
      </c>
      <c r="N6" s="31">
        <v>0.11942563765097815</v>
      </c>
      <c r="O6" s="27">
        <v>313144</v>
      </c>
      <c r="P6" s="28">
        <v>393382</v>
      </c>
      <c r="Q6" s="29">
        <v>0.25623355389213898</v>
      </c>
      <c r="R6" s="28">
        <v>80238</v>
      </c>
      <c r="S6" s="30">
        <v>0.26557470457344079</v>
      </c>
      <c r="T6" s="31">
        <v>0.14445796224164656</v>
      </c>
      <c r="U6" s="26" t="s">
        <v>11</v>
      </c>
    </row>
    <row r="7" spans="1:21" ht="15" customHeight="1" x14ac:dyDescent="0.2">
      <c r="B7" s="32" t="s">
        <v>12</v>
      </c>
      <c r="C7" s="33">
        <v>577874</v>
      </c>
      <c r="D7" s="34">
        <v>882844</v>
      </c>
      <c r="E7" s="35">
        <v>0.52774480250019895</v>
      </c>
      <c r="F7" s="34">
        <v>304970</v>
      </c>
      <c r="G7" s="36">
        <v>0.30077127566248657</v>
      </c>
      <c r="H7" s="37">
        <v>0.33936990590911659</v>
      </c>
      <c r="I7" s="33">
        <v>148298</v>
      </c>
      <c r="J7" s="34">
        <v>231250</v>
      </c>
      <c r="K7" s="35">
        <v>0.5593602071504673</v>
      </c>
      <c r="L7" s="34">
        <v>82952</v>
      </c>
      <c r="M7" s="36">
        <v>0.17138884627328388</v>
      </c>
      <c r="N7" s="37">
        <v>8.889372385323252E-2</v>
      </c>
      <c r="O7" s="33">
        <v>223157</v>
      </c>
      <c r="P7" s="34">
        <v>384625</v>
      </c>
      <c r="Q7" s="35">
        <v>0.72356233503766409</v>
      </c>
      <c r="R7" s="34">
        <v>161468</v>
      </c>
      <c r="S7" s="36">
        <v>0.25966279785694224</v>
      </c>
      <c r="T7" s="37">
        <v>0.14785188556561971</v>
      </c>
      <c r="U7" s="32" t="s">
        <v>12</v>
      </c>
    </row>
    <row r="8" spans="1:21" ht="20.25" customHeight="1" x14ac:dyDescent="0.2">
      <c r="B8" s="38" t="s">
        <v>13</v>
      </c>
      <c r="C8" s="39">
        <v>1269741</v>
      </c>
      <c r="D8" s="40">
        <v>1762066</v>
      </c>
      <c r="E8" s="41">
        <v>0.38773655414765695</v>
      </c>
      <c r="F8" s="40">
        <v>492325</v>
      </c>
      <c r="G8" s="42">
        <v>0.60030859202927711</v>
      </c>
      <c r="H8" s="43">
        <v>0.33093051470726331</v>
      </c>
      <c r="I8" s="39">
        <v>366533</v>
      </c>
      <c r="J8" s="40">
        <v>556465</v>
      </c>
      <c r="K8" s="41">
        <v>0.51818526571959422</v>
      </c>
      <c r="L8" s="40">
        <v>189932</v>
      </c>
      <c r="M8" s="42">
        <v>0.41241900255767744</v>
      </c>
      <c r="N8" s="43">
        <v>0.10450871242426633</v>
      </c>
      <c r="O8" s="39">
        <v>536301</v>
      </c>
      <c r="P8" s="40">
        <v>778007</v>
      </c>
      <c r="Q8" s="41">
        <v>0.45069093661954751</v>
      </c>
      <c r="R8" s="40">
        <v>241706</v>
      </c>
      <c r="S8" s="42">
        <v>0.52523750243038303</v>
      </c>
      <c r="T8" s="43">
        <v>0.14611612559112644</v>
      </c>
      <c r="U8" s="38" t="s">
        <v>13</v>
      </c>
    </row>
    <row r="9" spans="1:21" ht="30" customHeight="1" x14ac:dyDescent="0.2">
      <c r="B9" s="44" t="s">
        <v>14</v>
      </c>
      <c r="C9" s="45">
        <v>1608493</v>
      </c>
      <c r="D9" s="46">
        <v>2056045</v>
      </c>
      <c r="E9" s="47">
        <v>0.27824305110435676</v>
      </c>
      <c r="F9" s="46">
        <v>447552</v>
      </c>
      <c r="G9" s="48">
        <v>0.70046268363320952</v>
      </c>
      <c r="H9" s="49">
        <v>0.29381045239245929</v>
      </c>
      <c r="I9" s="45">
        <v>705071</v>
      </c>
      <c r="J9" s="46">
        <v>1024056</v>
      </c>
      <c r="K9" s="47">
        <v>0.45241543050274369</v>
      </c>
      <c r="L9" s="46">
        <v>318985</v>
      </c>
      <c r="M9" s="48">
        <v>0.75896984371560638</v>
      </c>
      <c r="N9" s="49">
        <v>0.14633841021729208</v>
      </c>
      <c r="O9" s="45">
        <v>829043</v>
      </c>
      <c r="P9" s="46">
        <v>1087866</v>
      </c>
      <c r="Q9" s="47">
        <v>0.31219490424501495</v>
      </c>
      <c r="R9" s="46">
        <v>258823</v>
      </c>
      <c r="S9" s="48">
        <v>0.73442529542655921</v>
      </c>
      <c r="T9" s="49">
        <v>0.1554569095532321</v>
      </c>
      <c r="U9" s="44" t="s">
        <v>14</v>
      </c>
    </row>
    <row r="10" spans="1:21" ht="15" customHeight="1" x14ac:dyDescent="0.2">
      <c r="B10" s="50" t="s">
        <v>15</v>
      </c>
      <c r="C10" s="33">
        <v>62098</v>
      </c>
      <c r="D10" s="34">
        <v>116124</v>
      </c>
      <c r="E10" s="51">
        <v>0.87001191664787925</v>
      </c>
      <c r="F10" s="28">
        <v>54026</v>
      </c>
      <c r="G10" s="30">
        <v>3.9561648054504073E-2</v>
      </c>
      <c r="H10" s="37">
        <v>0.43243202985063511</v>
      </c>
      <c r="I10" s="52">
        <v>15632</v>
      </c>
      <c r="J10" s="53">
        <v>25885</v>
      </c>
      <c r="K10" s="54">
        <v>0.65589815762538373</v>
      </c>
      <c r="L10" s="53">
        <v>10253</v>
      </c>
      <c r="M10" s="55">
        <v>1.9184433668254931E-2</v>
      </c>
      <c r="N10" s="55">
        <v>9.6392675869619457E-2</v>
      </c>
      <c r="O10" s="33">
        <v>25559</v>
      </c>
      <c r="P10" s="34">
        <v>33906</v>
      </c>
      <c r="Q10" s="51">
        <v>0.32657772213310388</v>
      </c>
      <c r="R10" s="28">
        <v>8347</v>
      </c>
      <c r="S10" s="30">
        <v>2.2890157488820239E-2</v>
      </c>
      <c r="T10" s="37">
        <v>0.12626193038575689</v>
      </c>
      <c r="U10" s="50" t="s">
        <v>15</v>
      </c>
    </row>
    <row r="11" spans="1:21" ht="15" customHeight="1" x14ac:dyDescent="0.2">
      <c r="B11" s="56" t="s">
        <v>16</v>
      </c>
      <c r="C11" s="57">
        <v>28994</v>
      </c>
      <c r="D11" s="58">
        <v>51142</v>
      </c>
      <c r="E11" s="59">
        <v>0.76388218252052154</v>
      </c>
      <c r="F11" s="58">
        <v>22148</v>
      </c>
      <c r="G11" s="60">
        <v>1.7423287217142428E-2</v>
      </c>
      <c r="H11" s="61">
        <v>0.2424687799281251</v>
      </c>
      <c r="I11" s="57">
        <v>7725</v>
      </c>
      <c r="J11" s="58">
        <v>10046</v>
      </c>
      <c r="K11" s="62">
        <v>0.30045307443365687</v>
      </c>
      <c r="L11" s="58">
        <v>2321</v>
      </c>
      <c r="M11" s="60">
        <v>7.44550205258988E-3</v>
      </c>
      <c r="N11" s="60">
        <v>4.7628981329591036E-2</v>
      </c>
      <c r="O11" s="57">
        <v>20778</v>
      </c>
      <c r="P11" s="58">
        <v>22158</v>
      </c>
      <c r="Q11" s="59">
        <v>6.6416401963615312E-2</v>
      </c>
      <c r="R11" s="58">
        <v>1380</v>
      </c>
      <c r="S11" s="60">
        <v>1.4959007539588239E-2</v>
      </c>
      <c r="T11" s="61">
        <v>0.1050530527872863</v>
      </c>
      <c r="U11" s="56" t="s">
        <v>16</v>
      </c>
    </row>
    <row r="12" spans="1:21" ht="15" customHeight="1" x14ac:dyDescent="0.2">
      <c r="B12" s="50" t="s">
        <v>17</v>
      </c>
      <c r="C12" s="33">
        <v>282155</v>
      </c>
      <c r="D12" s="34">
        <v>369357</v>
      </c>
      <c r="E12" s="51">
        <v>0.30905707855611286</v>
      </c>
      <c r="F12" s="34">
        <v>87202</v>
      </c>
      <c r="G12" s="36">
        <v>0.1258342086086206</v>
      </c>
      <c r="H12" s="37">
        <v>0.31220531875867458</v>
      </c>
      <c r="I12" s="52">
        <v>233823</v>
      </c>
      <c r="J12" s="53">
        <v>359509</v>
      </c>
      <c r="K12" s="54">
        <v>0.53752624848710351</v>
      </c>
      <c r="L12" s="53">
        <v>125686</v>
      </c>
      <c r="M12" s="55">
        <v>0.26644684425886273</v>
      </c>
      <c r="N12" s="55">
        <v>0.30388112839776243</v>
      </c>
      <c r="O12" s="33">
        <v>89808</v>
      </c>
      <c r="P12" s="34">
        <v>108845</v>
      </c>
      <c r="Q12" s="51">
        <v>0.21197443434883301</v>
      </c>
      <c r="R12" s="34">
        <v>19037</v>
      </c>
      <c r="S12" s="36">
        <v>7.348195575622718E-2</v>
      </c>
      <c r="T12" s="37">
        <v>9.2003097058639557E-2</v>
      </c>
      <c r="U12" s="50" t="s">
        <v>17</v>
      </c>
    </row>
    <row r="13" spans="1:21" ht="15" customHeight="1" x14ac:dyDescent="0.2">
      <c r="B13" s="56" t="s">
        <v>18</v>
      </c>
      <c r="C13" s="57">
        <v>13570</v>
      </c>
      <c r="D13" s="58">
        <v>45170</v>
      </c>
      <c r="E13" s="59">
        <v>2.3286661753868829</v>
      </c>
      <c r="F13" s="58">
        <v>31600</v>
      </c>
      <c r="G13" s="60">
        <v>1.5388719322637429E-2</v>
      </c>
      <c r="H13" s="61">
        <v>0.165160827961432</v>
      </c>
      <c r="I13" s="57">
        <v>26521</v>
      </c>
      <c r="J13" s="58">
        <v>48838</v>
      </c>
      <c r="K13" s="62">
        <v>0.84148410693412767</v>
      </c>
      <c r="L13" s="58">
        <v>22317</v>
      </c>
      <c r="M13" s="60">
        <v>3.6195842051003839E-2</v>
      </c>
      <c r="N13" s="60">
        <v>0.17857260385168067</v>
      </c>
      <c r="O13" s="57">
        <v>39198</v>
      </c>
      <c r="P13" s="58">
        <v>74021</v>
      </c>
      <c r="Q13" s="59">
        <v>0.88838716261033723</v>
      </c>
      <c r="R13" s="58">
        <v>34823</v>
      </c>
      <c r="S13" s="60">
        <v>4.9972050595173796E-2</v>
      </c>
      <c r="T13" s="61">
        <v>0.27065241635008097</v>
      </c>
      <c r="U13" s="56" t="s">
        <v>18</v>
      </c>
    </row>
    <row r="14" spans="1:21" ht="15" customHeight="1" x14ac:dyDescent="0.2">
      <c r="B14" s="50" t="s">
        <v>19</v>
      </c>
      <c r="C14" s="33">
        <v>168831</v>
      </c>
      <c r="D14" s="34">
        <v>168844</v>
      </c>
      <c r="E14" s="51">
        <v>7.7000077000066725E-5</v>
      </c>
      <c r="F14" s="34">
        <v>13</v>
      </c>
      <c r="G14" s="36">
        <v>5.752253542863392E-2</v>
      </c>
      <c r="H14" s="37">
        <v>0.1517299264103926</v>
      </c>
      <c r="I14" s="52">
        <v>146269</v>
      </c>
      <c r="J14" s="53">
        <v>124577</v>
      </c>
      <c r="K14" s="54">
        <v>-0.14830210092364071</v>
      </c>
      <c r="L14" s="53">
        <v>-21692</v>
      </c>
      <c r="M14" s="55">
        <v>9.2329116982429765E-2</v>
      </c>
      <c r="N14" s="55">
        <v>0.11194984152488378</v>
      </c>
      <c r="O14" s="33">
        <v>306512</v>
      </c>
      <c r="P14" s="34">
        <v>300967</v>
      </c>
      <c r="Q14" s="51">
        <v>-1.8090645716970277E-2</v>
      </c>
      <c r="R14" s="34">
        <v>-5545</v>
      </c>
      <c r="S14" s="36">
        <v>0.20318474691611399</v>
      </c>
      <c r="T14" s="37">
        <v>0.27046090333062844</v>
      </c>
      <c r="U14" s="50" t="s">
        <v>19</v>
      </c>
    </row>
    <row r="15" spans="1:21" ht="15" customHeight="1" x14ac:dyDescent="0.2">
      <c r="A15" s="63"/>
      <c r="B15" s="56" t="s">
        <v>20</v>
      </c>
      <c r="C15" s="57">
        <v>19286</v>
      </c>
      <c r="D15" s="58">
        <v>24657</v>
      </c>
      <c r="E15" s="59">
        <v>0.27849217048636321</v>
      </c>
      <c r="F15" s="58">
        <v>5371</v>
      </c>
      <c r="G15" s="60">
        <v>8.4002579663110723E-3</v>
      </c>
      <c r="H15" s="61">
        <v>0.16242762000750974</v>
      </c>
      <c r="I15" s="57">
        <v>12022</v>
      </c>
      <c r="J15" s="58">
        <v>13729</v>
      </c>
      <c r="K15" s="62">
        <v>0.14198968557644309</v>
      </c>
      <c r="L15" s="58">
        <v>1707</v>
      </c>
      <c r="M15" s="60">
        <v>1.0175124196695846E-2</v>
      </c>
      <c r="N15" s="60">
        <v>9.0439582880443736E-2</v>
      </c>
      <c r="O15" s="57">
        <v>53405</v>
      </c>
      <c r="P15" s="58">
        <v>72167</v>
      </c>
      <c r="Q15" s="59">
        <v>0.35131541990450343</v>
      </c>
      <c r="R15" s="58">
        <v>18762</v>
      </c>
      <c r="S15" s="60">
        <v>4.8720403335565682E-2</v>
      </c>
      <c r="T15" s="61">
        <v>0.475399036909679</v>
      </c>
      <c r="U15" s="56" t="s">
        <v>20</v>
      </c>
    </row>
    <row r="16" spans="1:21" ht="15" customHeight="1" x14ac:dyDescent="0.2">
      <c r="A16" s="63"/>
      <c r="B16" s="50" t="s">
        <v>21</v>
      </c>
      <c r="C16" s="33">
        <v>23739</v>
      </c>
      <c r="D16" s="34">
        <v>35845</v>
      </c>
      <c r="E16" s="51">
        <v>0.50996250895151429</v>
      </c>
      <c r="F16" s="34">
        <v>12106</v>
      </c>
      <c r="G16" s="36">
        <v>1.2211836265661693E-2</v>
      </c>
      <c r="H16" s="37">
        <v>0.13286801418939206</v>
      </c>
      <c r="I16" s="52">
        <v>30708</v>
      </c>
      <c r="J16" s="53">
        <v>81272</v>
      </c>
      <c r="K16" s="54">
        <v>1.6466067474273807</v>
      </c>
      <c r="L16" s="53">
        <v>50564</v>
      </c>
      <c r="M16" s="55">
        <v>6.0234007845718168E-2</v>
      </c>
      <c r="N16" s="55">
        <v>0.30125398937648967</v>
      </c>
      <c r="O16" s="33">
        <v>21614</v>
      </c>
      <c r="P16" s="34">
        <v>30962</v>
      </c>
      <c r="Q16" s="51">
        <v>0.43249745535301187</v>
      </c>
      <c r="R16" s="34">
        <v>9348</v>
      </c>
      <c r="S16" s="36">
        <v>2.0902644256734861E-2</v>
      </c>
      <c r="T16" s="37">
        <v>0.11476801381871829</v>
      </c>
      <c r="U16" s="50" t="s">
        <v>21</v>
      </c>
    </row>
    <row r="17" spans="1:21" ht="15" customHeight="1" x14ac:dyDescent="0.2">
      <c r="A17" s="63"/>
      <c r="B17" s="56" t="s">
        <v>22</v>
      </c>
      <c r="C17" s="57">
        <v>325266</v>
      </c>
      <c r="D17" s="58">
        <v>186943</v>
      </c>
      <c r="E17" s="59">
        <v>-0.42526117085708315</v>
      </c>
      <c r="F17" s="58">
        <v>-138323</v>
      </c>
      <c r="G17" s="60">
        <v>6.3688584377502966E-2</v>
      </c>
      <c r="H17" s="61">
        <v>0.64492903617533615</v>
      </c>
      <c r="I17" s="57">
        <v>31213</v>
      </c>
      <c r="J17" s="58">
        <v>24677</v>
      </c>
      <c r="K17" s="62">
        <v>-0.20939992951654762</v>
      </c>
      <c r="L17" s="58">
        <v>-6536</v>
      </c>
      <c r="M17" s="60">
        <v>1.8289135392371141E-2</v>
      </c>
      <c r="N17" s="60">
        <v>8.5132440506992882E-2</v>
      </c>
      <c r="O17" s="57">
        <v>25747</v>
      </c>
      <c r="P17" s="58">
        <v>19340</v>
      </c>
      <c r="Q17" s="59">
        <v>-0.24884452557579528</v>
      </c>
      <c r="R17" s="58">
        <v>-6407</v>
      </c>
      <c r="S17" s="60">
        <v>1.3056557713495646E-2</v>
      </c>
      <c r="T17" s="61">
        <v>6.6720484637729158E-2</v>
      </c>
      <c r="U17" s="56" t="s">
        <v>22</v>
      </c>
    </row>
    <row r="18" spans="1:21" ht="15" customHeight="1" x14ac:dyDescent="0.2">
      <c r="A18" s="63"/>
      <c r="B18" s="64" t="s">
        <v>24</v>
      </c>
      <c r="C18" s="33">
        <v>106436</v>
      </c>
      <c r="D18" s="34">
        <v>63045</v>
      </c>
      <c r="E18" s="51">
        <v>-0.40767221616746219</v>
      </c>
      <c r="F18" s="34">
        <v>-43391</v>
      </c>
      <c r="G18" s="36">
        <v>2.1478454941237034E-2</v>
      </c>
      <c r="H18" s="37">
        <v>0.69540806759395091</v>
      </c>
      <c r="I18" s="52">
        <v>10899</v>
      </c>
      <c r="J18" s="53">
        <v>9696</v>
      </c>
      <c r="K18" s="54">
        <v>-0.11037709881640523</v>
      </c>
      <c r="L18" s="53">
        <v>-1203</v>
      </c>
      <c r="M18" s="55">
        <v>7.1861027176897746E-3</v>
      </c>
      <c r="N18" s="55">
        <v>0.10695022005537233</v>
      </c>
      <c r="O18" s="33">
        <v>6163</v>
      </c>
      <c r="P18" s="34">
        <v>2516</v>
      </c>
      <c r="Q18" s="51">
        <v>-0.59175726107415216</v>
      </c>
      <c r="R18" s="34">
        <v>-3647</v>
      </c>
      <c r="S18" s="36">
        <v>1.6985676942686168E-3</v>
      </c>
      <c r="T18" s="37">
        <v>2.7752346705787623E-2</v>
      </c>
      <c r="U18" s="64" t="s">
        <v>24</v>
      </c>
    </row>
    <row r="19" spans="1:21" ht="15" customHeight="1" x14ac:dyDescent="0.2">
      <c r="A19" s="63"/>
      <c r="B19" s="65" t="s">
        <v>25</v>
      </c>
      <c r="C19" s="57">
        <v>105418</v>
      </c>
      <c r="D19" s="58">
        <v>48960</v>
      </c>
      <c r="E19" s="59">
        <v>-0.53556318655258117</v>
      </c>
      <c r="F19" s="58">
        <v>-56458</v>
      </c>
      <c r="G19" s="60">
        <v>1.6679913616035612E-2</v>
      </c>
      <c r="H19" s="61">
        <v>0.88113020786466301</v>
      </c>
      <c r="I19" s="57">
        <v>1267</v>
      </c>
      <c r="J19" s="58">
        <v>0</v>
      </c>
      <c r="K19" s="62">
        <v>-1</v>
      </c>
      <c r="L19" s="58">
        <v>-1267</v>
      </c>
      <c r="M19" s="60">
        <v>0</v>
      </c>
      <c r="N19" s="60">
        <v>0</v>
      </c>
      <c r="O19" s="57">
        <v>6666</v>
      </c>
      <c r="P19" s="58">
        <v>1148</v>
      </c>
      <c r="Q19" s="59">
        <v>-0.82778277827782776</v>
      </c>
      <c r="R19" s="58">
        <v>-5518</v>
      </c>
      <c r="S19" s="60">
        <v>7.7502214348981399E-4</v>
      </c>
      <c r="T19" s="61">
        <v>2.0660487717088095E-2</v>
      </c>
      <c r="U19" s="65" t="s">
        <v>25</v>
      </c>
    </row>
    <row r="20" spans="1:21" ht="15" customHeight="1" x14ac:dyDescent="0.2">
      <c r="A20" s="63"/>
      <c r="B20" s="64" t="s">
        <v>26</v>
      </c>
      <c r="C20" s="33">
        <v>61115</v>
      </c>
      <c r="D20" s="34">
        <v>57937</v>
      </c>
      <c r="E20" s="51">
        <v>-5.2000327251902179E-2</v>
      </c>
      <c r="F20" s="34">
        <v>-3178</v>
      </c>
      <c r="G20" s="36">
        <v>1.9738238463485606E-2</v>
      </c>
      <c r="H20" s="37">
        <v>0.53000530581627237</v>
      </c>
      <c r="I20" s="52">
        <v>13187</v>
      </c>
      <c r="J20" s="53">
        <v>13537</v>
      </c>
      <c r="K20" s="54">
        <v>2.6541290665048844E-2</v>
      </c>
      <c r="L20" s="53">
        <v>350</v>
      </c>
      <c r="M20" s="55">
        <v>1.0032825132979217E-2</v>
      </c>
      <c r="N20" s="55">
        <v>0.1238359222057559</v>
      </c>
      <c r="O20" s="33">
        <v>9004</v>
      </c>
      <c r="P20" s="34">
        <v>13238</v>
      </c>
      <c r="Q20" s="51">
        <v>0.47023545091070629</v>
      </c>
      <c r="R20" s="34">
        <v>4234</v>
      </c>
      <c r="S20" s="36">
        <v>8.9370584804165133E-3</v>
      </c>
      <c r="T20" s="37">
        <v>0.12110068243774814</v>
      </c>
      <c r="U20" s="64" t="s">
        <v>26</v>
      </c>
    </row>
    <row r="21" spans="1:21" ht="15" customHeight="1" x14ac:dyDescent="0.2">
      <c r="A21" s="63"/>
      <c r="B21" s="65" t="s">
        <v>27</v>
      </c>
      <c r="C21" s="57">
        <v>52297</v>
      </c>
      <c r="D21" s="58">
        <v>17001</v>
      </c>
      <c r="E21" s="59">
        <v>-0.67491443103810922</v>
      </c>
      <c r="F21" s="58">
        <v>-35296</v>
      </c>
      <c r="G21" s="60">
        <v>5.7919773567447182E-3</v>
      </c>
      <c r="H21" s="61">
        <v>0.49525168958284782</v>
      </c>
      <c r="I21" s="57">
        <v>5860</v>
      </c>
      <c r="J21" s="58">
        <v>1444</v>
      </c>
      <c r="K21" s="62">
        <v>-0.7535836177474402</v>
      </c>
      <c r="L21" s="58">
        <v>-4416</v>
      </c>
      <c r="M21" s="60">
        <v>1.0702075417021487E-3</v>
      </c>
      <c r="N21" s="60">
        <v>4.2064786762992308E-2</v>
      </c>
      <c r="O21" s="57">
        <v>3914</v>
      </c>
      <c r="P21" s="58">
        <v>2438</v>
      </c>
      <c r="Q21" s="59">
        <v>-0.37710781808891158</v>
      </c>
      <c r="R21" s="58">
        <v>-1476</v>
      </c>
      <c r="S21" s="60">
        <v>1.6459093953207025E-3</v>
      </c>
      <c r="T21" s="61">
        <v>7.1020741085993946E-2</v>
      </c>
      <c r="U21" s="65" t="s">
        <v>27</v>
      </c>
    </row>
    <row r="22" spans="1:21" ht="15" customHeight="1" x14ac:dyDescent="0.2">
      <c r="A22" s="63"/>
      <c r="B22" s="50" t="s">
        <v>28</v>
      </c>
      <c r="C22" s="33">
        <v>29178</v>
      </c>
      <c r="D22" s="34">
        <v>47614</v>
      </c>
      <c r="E22" s="51">
        <v>0.63184591130303658</v>
      </c>
      <c r="F22" s="34">
        <v>18436</v>
      </c>
      <c r="G22" s="36">
        <v>1.6221352265398684E-2</v>
      </c>
      <c r="H22" s="37">
        <v>0.3130419918343732</v>
      </c>
      <c r="I22" s="52">
        <v>17196</v>
      </c>
      <c r="J22" s="53">
        <v>28629</v>
      </c>
      <c r="K22" s="54">
        <v>0.66486392184228893</v>
      </c>
      <c r="L22" s="53">
        <v>11433</v>
      </c>
      <c r="M22" s="55">
        <v>2.1218124453871758E-2</v>
      </c>
      <c r="N22" s="55">
        <v>0.18822361457189632</v>
      </c>
      <c r="O22" s="33">
        <v>10846</v>
      </c>
      <c r="P22" s="34">
        <v>16040</v>
      </c>
      <c r="Q22" s="51">
        <v>0.47888622533652958</v>
      </c>
      <c r="R22" s="34">
        <v>5194</v>
      </c>
      <c r="S22" s="36">
        <v>1.0828706604160816E-2</v>
      </c>
      <c r="T22" s="37">
        <v>0.10545624289123674</v>
      </c>
      <c r="U22" s="50" t="s">
        <v>28</v>
      </c>
    </row>
    <row r="23" spans="1:21" ht="15" customHeight="1" x14ac:dyDescent="0.2">
      <c r="A23" s="63"/>
      <c r="B23" s="56" t="s">
        <v>29</v>
      </c>
      <c r="C23" s="57">
        <v>11477</v>
      </c>
      <c r="D23" s="58">
        <v>10914</v>
      </c>
      <c r="E23" s="59">
        <v>-4.905463100113272E-2</v>
      </c>
      <c r="F23" s="58">
        <v>-563</v>
      </c>
      <c r="G23" s="60">
        <v>3.718230743574605E-3</v>
      </c>
      <c r="H23" s="61">
        <v>0.2339499689181368</v>
      </c>
      <c r="I23" s="57">
        <v>4167</v>
      </c>
      <c r="J23" s="58">
        <v>934</v>
      </c>
      <c r="K23" s="62">
        <v>-0.77585793136549075</v>
      </c>
      <c r="L23" s="58">
        <v>-3233</v>
      </c>
      <c r="M23" s="60">
        <v>6.9222565370485249E-4</v>
      </c>
      <c r="N23" s="60">
        <v>2.0021007052367579E-2</v>
      </c>
      <c r="O23" s="57">
        <v>0</v>
      </c>
      <c r="P23" s="58">
        <v>472</v>
      </c>
      <c r="Q23" s="59" t="s">
        <v>23</v>
      </c>
      <c r="R23" s="58">
        <v>472</v>
      </c>
      <c r="S23" s="60">
        <v>3.1865021927455768E-4</v>
      </c>
      <c r="T23" s="61">
        <v>1.0117682364793896E-2</v>
      </c>
      <c r="U23" s="56" t="s">
        <v>29</v>
      </c>
    </row>
    <row r="24" spans="1:21" ht="15" customHeight="1" x14ac:dyDescent="0.2">
      <c r="A24" s="63"/>
      <c r="B24" s="50" t="s">
        <v>30</v>
      </c>
      <c r="C24" s="33">
        <v>145</v>
      </c>
      <c r="D24" s="34">
        <v>22</v>
      </c>
      <c r="E24" s="51">
        <v>-0.84827586206896555</v>
      </c>
      <c r="F24" s="34">
        <v>-123</v>
      </c>
      <c r="G24" s="36">
        <v>7.4950592228918191E-6</v>
      </c>
      <c r="H24" s="37">
        <v>1.020408163265306E-2</v>
      </c>
      <c r="I24" s="52">
        <v>0</v>
      </c>
      <c r="J24" s="53">
        <v>0</v>
      </c>
      <c r="K24" s="54" t="s">
        <v>23</v>
      </c>
      <c r="L24" s="53">
        <v>0</v>
      </c>
      <c r="M24" s="55">
        <v>0</v>
      </c>
      <c r="N24" s="55">
        <v>0</v>
      </c>
      <c r="O24" s="33">
        <v>0</v>
      </c>
      <c r="P24" s="34">
        <v>0</v>
      </c>
      <c r="Q24" s="51" t="s">
        <v>23</v>
      </c>
      <c r="R24" s="34">
        <v>0</v>
      </c>
      <c r="S24" s="36">
        <v>0</v>
      </c>
      <c r="T24" s="37">
        <v>0</v>
      </c>
      <c r="U24" s="50" t="s">
        <v>30</v>
      </c>
    </row>
    <row r="25" spans="1:21" ht="15" customHeight="1" x14ac:dyDescent="0.2">
      <c r="B25" s="56" t="s">
        <v>31</v>
      </c>
      <c r="C25" s="57">
        <v>4764</v>
      </c>
      <c r="D25" s="58">
        <v>13268</v>
      </c>
      <c r="E25" s="59">
        <v>1.7850545759865657</v>
      </c>
      <c r="F25" s="58">
        <v>8504</v>
      </c>
      <c r="G25" s="60">
        <v>4.5202020804240295E-3</v>
      </c>
      <c r="H25" s="61">
        <v>0.26272747074315361</v>
      </c>
      <c r="I25" s="57">
        <v>2821</v>
      </c>
      <c r="J25" s="58">
        <v>10585</v>
      </c>
      <c r="K25" s="62">
        <v>2.7522155264090746</v>
      </c>
      <c r="L25" s="58">
        <v>7764</v>
      </c>
      <c r="M25" s="60">
        <v>7.8449770283360414E-3</v>
      </c>
      <c r="N25" s="60">
        <v>0.20959980990475435</v>
      </c>
      <c r="O25" s="57">
        <v>203</v>
      </c>
      <c r="P25" s="58">
        <v>3455</v>
      </c>
      <c r="Q25" s="59">
        <v>16.019704433497537</v>
      </c>
      <c r="R25" s="58">
        <v>3252</v>
      </c>
      <c r="S25" s="60">
        <v>2.3324926008338916E-3</v>
      </c>
      <c r="T25" s="61">
        <v>6.8414486841844716E-2</v>
      </c>
      <c r="U25" s="56" t="s">
        <v>31</v>
      </c>
    </row>
    <row r="26" spans="1:21" ht="15" customHeight="1" x14ac:dyDescent="0.2">
      <c r="B26" s="50" t="s">
        <v>32</v>
      </c>
      <c r="C26" s="33">
        <v>12232</v>
      </c>
      <c r="D26" s="34">
        <v>22635</v>
      </c>
      <c r="E26" s="51">
        <v>0.85047416612164817</v>
      </c>
      <c r="F26" s="34">
        <v>10403</v>
      </c>
      <c r="G26" s="36">
        <v>7.7113938868252872E-3</v>
      </c>
      <c r="H26" s="37">
        <v>0.13808902120598354</v>
      </c>
      <c r="I26" s="52">
        <v>25729</v>
      </c>
      <c r="J26" s="53">
        <v>50530</v>
      </c>
      <c r="K26" s="54">
        <v>0.96393175016518318</v>
      </c>
      <c r="L26" s="53">
        <v>24801</v>
      </c>
      <c r="M26" s="55">
        <v>3.7449852550006636E-2</v>
      </c>
      <c r="N26" s="55">
        <v>0.30826764928377948</v>
      </c>
      <c r="O26" s="33">
        <v>7248</v>
      </c>
      <c r="P26" s="34">
        <v>9506</v>
      </c>
      <c r="Q26" s="51">
        <v>0.31153421633554079</v>
      </c>
      <c r="R26" s="34">
        <v>2258</v>
      </c>
      <c r="S26" s="36">
        <v>6.4175614076778503E-3</v>
      </c>
      <c r="T26" s="37">
        <v>5.7993118426511142E-2</v>
      </c>
      <c r="U26" s="50" t="s">
        <v>32</v>
      </c>
    </row>
    <row r="27" spans="1:21" ht="15" customHeight="1" x14ac:dyDescent="0.2">
      <c r="B27" s="50" t="s">
        <v>33</v>
      </c>
      <c r="C27" s="33">
        <v>13430</v>
      </c>
      <c r="D27" s="34">
        <v>21666</v>
      </c>
      <c r="E27" s="51">
        <v>0.61325390915860023</v>
      </c>
      <c r="F27" s="34">
        <v>8236</v>
      </c>
      <c r="G27" s="36">
        <v>7.3812705965079157E-3</v>
      </c>
      <c r="H27" s="37">
        <v>0.38060606060606061</v>
      </c>
      <c r="I27" s="52">
        <v>0</v>
      </c>
      <c r="J27" s="53">
        <v>6381</v>
      </c>
      <c r="K27" s="54" t="s">
        <v>23</v>
      </c>
      <c r="L27" s="53">
        <v>6381</v>
      </c>
      <c r="M27" s="55">
        <v>4.7292204457073488E-3</v>
      </c>
      <c r="N27" s="55">
        <v>0.11209486166007905</v>
      </c>
      <c r="O27" s="33">
        <v>8</v>
      </c>
      <c r="P27" s="34">
        <v>1153</v>
      </c>
      <c r="Q27" s="51">
        <v>143.125</v>
      </c>
      <c r="R27" s="34">
        <v>1145</v>
      </c>
      <c r="S27" s="36">
        <v>7.7839767547365467E-4</v>
      </c>
      <c r="T27" s="37">
        <v>2.0254721124286341E-2</v>
      </c>
      <c r="U27" s="50" t="s">
        <v>33</v>
      </c>
    </row>
    <row r="28" spans="1:21" ht="15" customHeight="1" x14ac:dyDescent="0.2">
      <c r="B28" s="50" t="s">
        <v>34</v>
      </c>
      <c r="C28" s="33">
        <v>13238</v>
      </c>
      <c r="D28" s="34">
        <v>20442</v>
      </c>
      <c r="E28" s="51">
        <v>0.5441909654026289</v>
      </c>
      <c r="F28" s="34">
        <v>7204</v>
      </c>
      <c r="G28" s="36">
        <v>6.9642727561070256E-3</v>
      </c>
      <c r="H28" s="37">
        <v>0.98231619413743387</v>
      </c>
      <c r="I28" s="52">
        <v>0</v>
      </c>
      <c r="J28" s="53">
        <v>0</v>
      </c>
      <c r="K28" s="54" t="s">
        <v>23</v>
      </c>
      <c r="L28" s="53">
        <v>0</v>
      </c>
      <c r="M28" s="55">
        <v>0</v>
      </c>
      <c r="N28" s="55">
        <v>0</v>
      </c>
      <c r="O28" s="33">
        <v>5</v>
      </c>
      <c r="P28" s="34">
        <v>10</v>
      </c>
      <c r="Q28" s="51">
        <v>1</v>
      </c>
      <c r="R28" s="34">
        <v>5</v>
      </c>
      <c r="S28" s="36">
        <v>6.7510639676813066E-6</v>
      </c>
      <c r="T28" s="37">
        <v>4.8053820278712159E-4</v>
      </c>
      <c r="U28" s="50" t="s">
        <v>34</v>
      </c>
    </row>
    <row r="29" spans="1:21" ht="15" customHeight="1" x14ac:dyDescent="0.2">
      <c r="B29" s="50" t="s">
        <v>35</v>
      </c>
      <c r="C29" s="33">
        <v>5613</v>
      </c>
      <c r="D29" s="34">
        <v>10490</v>
      </c>
      <c r="E29" s="51">
        <v>0.86887582398004626</v>
      </c>
      <c r="F29" s="34">
        <v>4877</v>
      </c>
      <c r="G29" s="36">
        <v>3.5737805112788716E-3</v>
      </c>
      <c r="H29" s="37">
        <v>953.63636363636363</v>
      </c>
      <c r="I29" s="52">
        <v>2947</v>
      </c>
      <c r="J29" s="53">
        <v>6849</v>
      </c>
      <c r="K29" s="54">
        <v>1.3240583644384119</v>
      </c>
      <c r="L29" s="53">
        <v>3902</v>
      </c>
      <c r="M29" s="55">
        <v>5.0760744135166323E-3</v>
      </c>
      <c r="N29" s="55">
        <v>622.63636363636363</v>
      </c>
      <c r="O29" s="33">
        <v>4949</v>
      </c>
      <c r="P29" s="34">
        <v>9552</v>
      </c>
      <c r="Q29" s="51">
        <v>0.93008688623964431</v>
      </c>
      <c r="R29" s="34">
        <v>4603</v>
      </c>
      <c r="S29" s="36">
        <v>6.4486163019291838E-3</v>
      </c>
      <c r="T29" s="37">
        <v>868.36363636363637</v>
      </c>
      <c r="U29" s="50" t="s">
        <v>35</v>
      </c>
    </row>
    <row r="30" spans="1:21" ht="15" customHeight="1" x14ac:dyDescent="0.2">
      <c r="B30" s="50" t="s">
        <v>36</v>
      </c>
      <c r="C30" s="33">
        <v>4751</v>
      </c>
      <c r="D30" s="34">
        <v>1014</v>
      </c>
      <c r="E30" s="51">
        <v>-0.7865712481582825</v>
      </c>
      <c r="F30" s="34">
        <v>-3737</v>
      </c>
      <c r="G30" s="36">
        <v>3.4545409327328653E-4</v>
      </c>
      <c r="H30" s="37">
        <v>4.8361711260552297E-2</v>
      </c>
      <c r="I30" s="52">
        <v>0</v>
      </c>
      <c r="J30" s="53">
        <v>0</v>
      </c>
      <c r="K30" s="54" t="s">
        <v>23</v>
      </c>
      <c r="L30" s="53">
        <v>0</v>
      </c>
      <c r="M30" s="55">
        <v>0</v>
      </c>
      <c r="N30" s="55">
        <v>0</v>
      </c>
      <c r="O30" s="33">
        <v>0</v>
      </c>
      <c r="P30" s="34">
        <v>0</v>
      </c>
      <c r="Q30" s="51" t="s">
        <v>23</v>
      </c>
      <c r="R30" s="34">
        <v>0</v>
      </c>
      <c r="S30" s="36">
        <v>0</v>
      </c>
      <c r="T30" s="37">
        <v>0</v>
      </c>
      <c r="U30" s="50" t="s">
        <v>36</v>
      </c>
    </row>
    <row r="31" spans="1:21" ht="15" customHeight="1" x14ac:dyDescent="0.2">
      <c r="B31" s="50" t="s">
        <v>37</v>
      </c>
      <c r="C31" s="33">
        <v>1744</v>
      </c>
      <c r="D31" s="34">
        <v>4286</v>
      </c>
      <c r="E31" s="51">
        <v>1.4575688073394497</v>
      </c>
      <c r="F31" s="34">
        <v>2542</v>
      </c>
      <c r="G31" s="36">
        <v>1.460173810423379E-3</v>
      </c>
      <c r="H31" s="37">
        <v>9.7487945363078908E-4</v>
      </c>
      <c r="I31" s="52">
        <v>0</v>
      </c>
      <c r="J31" s="53">
        <v>0</v>
      </c>
      <c r="K31" s="54" t="s">
        <v>23</v>
      </c>
      <c r="L31" s="53">
        <v>0</v>
      </c>
      <c r="M31" s="55">
        <v>0</v>
      </c>
      <c r="N31" s="55">
        <v>0</v>
      </c>
      <c r="O31" s="33">
        <v>0</v>
      </c>
      <c r="P31" s="34">
        <v>0</v>
      </c>
      <c r="Q31" s="51" t="s">
        <v>23</v>
      </c>
      <c r="R31" s="34">
        <v>0</v>
      </c>
      <c r="S31" s="36">
        <v>0</v>
      </c>
      <c r="T31" s="37">
        <v>0</v>
      </c>
      <c r="U31" s="50" t="s">
        <v>37</v>
      </c>
    </row>
    <row r="32" spans="1:21" ht="15" customHeight="1" x14ac:dyDescent="0.2">
      <c r="B32" s="50" t="s">
        <v>38</v>
      </c>
      <c r="C32" s="33">
        <v>0</v>
      </c>
      <c r="D32" s="34">
        <v>0</v>
      </c>
      <c r="E32" s="51" t="s">
        <v>23</v>
      </c>
      <c r="F32" s="34">
        <v>0</v>
      </c>
      <c r="G32" s="36">
        <v>0</v>
      </c>
      <c r="H32" s="37">
        <v>0</v>
      </c>
      <c r="I32" s="52">
        <v>0</v>
      </c>
      <c r="J32" s="53">
        <v>0</v>
      </c>
      <c r="K32" s="54" t="s">
        <v>23</v>
      </c>
      <c r="L32" s="53">
        <v>0</v>
      </c>
      <c r="M32" s="55">
        <v>0</v>
      </c>
      <c r="N32" s="55">
        <v>0</v>
      </c>
      <c r="O32" s="33">
        <v>0</v>
      </c>
      <c r="P32" s="34">
        <v>0</v>
      </c>
      <c r="Q32" s="51" t="s">
        <v>23</v>
      </c>
      <c r="R32" s="34">
        <v>0</v>
      </c>
      <c r="S32" s="36">
        <v>0</v>
      </c>
      <c r="T32" s="37">
        <v>0</v>
      </c>
      <c r="U32" s="50" t="s">
        <v>38</v>
      </c>
    </row>
    <row r="33" spans="2:21" ht="15" customHeight="1" x14ac:dyDescent="0.2">
      <c r="B33" s="50" t="s">
        <v>39</v>
      </c>
      <c r="C33" s="33">
        <v>0</v>
      </c>
      <c r="D33" s="34">
        <v>611</v>
      </c>
      <c r="E33" s="51" t="s">
        <v>23</v>
      </c>
      <c r="F33" s="34">
        <v>611</v>
      </c>
      <c r="G33" s="36">
        <v>2.0815823569031368E-4</v>
      </c>
      <c r="H33" s="37" t="s">
        <v>23</v>
      </c>
      <c r="I33" s="52">
        <v>0</v>
      </c>
      <c r="J33" s="53">
        <v>0</v>
      </c>
      <c r="K33" s="54" t="s">
        <v>23</v>
      </c>
      <c r="L33" s="53">
        <v>0</v>
      </c>
      <c r="M33" s="55">
        <v>0</v>
      </c>
      <c r="N33" s="55" t="s">
        <v>23</v>
      </c>
      <c r="O33" s="33">
        <v>0</v>
      </c>
      <c r="P33" s="34">
        <v>0</v>
      </c>
      <c r="Q33" s="51" t="s">
        <v>23</v>
      </c>
      <c r="R33" s="34">
        <v>0</v>
      </c>
      <c r="S33" s="36">
        <v>0</v>
      </c>
      <c r="T33" s="37" t="s">
        <v>23</v>
      </c>
      <c r="U33" s="50" t="s">
        <v>39</v>
      </c>
    </row>
    <row r="34" spans="2:21" ht="15" customHeight="1" x14ac:dyDescent="0.2">
      <c r="B34" s="50" t="s">
        <v>40</v>
      </c>
      <c r="C34" s="33">
        <v>0</v>
      </c>
      <c r="D34" s="34">
        <v>3390</v>
      </c>
      <c r="E34" s="51" t="s">
        <v>23</v>
      </c>
      <c r="F34" s="34">
        <v>3390</v>
      </c>
      <c r="G34" s="36">
        <v>1.1549204893456029E-3</v>
      </c>
      <c r="H34" s="37" t="s">
        <v>23</v>
      </c>
      <c r="I34" s="52">
        <v>0</v>
      </c>
      <c r="J34" s="53">
        <v>0</v>
      </c>
      <c r="K34" s="54" t="s">
        <v>23</v>
      </c>
      <c r="L34" s="53">
        <v>0</v>
      </c>
      <c r="M34" s="55">
        <v>0</v>
      </c>
      <c r="N34" s="55" t="s">
        <v>23</v>
      </c>
      <c r="O34" s="33">
        <v>0</v>
      </c>
      <c r="P34" s="34">
        <v>0</v>
      </c>
      <c r="Q34" s="51" t="s">
        <v>23</v>
      </c>
      <c r="R34" s="34">
        <v>0</v>
      </c>
      <c r="S34" s="36">
        <v>0</v>
      </c>
      <c r="T34" s="37" t="s">
        <v>23</v>
      </c>
      <c r="U34" s="50" t="s">
        <v>40</v>
      </c>
    </row>
    <row r="35" spans="2:21" ht="15" customHeight="1" x14ac:dyDescent="0.2">
      <c r="B35" s="50" t="s">
        <v>41</v>
      </c>
      <c r="C35" s="33">
        <v>0</v>
      </c>
      <c r="D35" s="34">
        <v>4</v>
      </c>
      <c r="E35" s="51" t="s">
        <v>23</v>
      </c>
      <c r="F35" s="34">
        <v>4</v>
      </c>
      <c r="G35" s="36">
        <v>1.3627380405257851E-6</v>
      </c>
      <c r="H35" s="37" t="s">
        <v>23</v>
      </c>
      <c r="I35" s="52">
        <v>0</v>
      </c>
      <c r="J35" s="53">
        <v>3</v>
      </c>
      <c r="K35" s="54" t="s">
        <v>23</v>
      </c>
      <c r="L35" s="53">
        <v>3</v>
      </c>
      <c r="M35" s="55">
        <v>2.2234228705723312E-6</v>
      </c>
      <c r="N35" s="55" t="s">
        <v>23</v>
      </c>
      <c r="O35" s="33">
        <v>0</v>
      </c>
      <c r="P35" s="34">
        <v>6</v>
      </c>
      <c r="Q35" s="51" t="s">
        <v>23</v>
      </c>
      <c r="R35" s="34">
        <v>6</v>
      </c>
      <c r="S35" s="36">
        <v>4.0506383806087843E-6</v>
      </c>
      <c r="T35" s="37" t="s">
        <v>23</v>
      </c>
      <c r="U35" s="50" t="s">
        <v>41</v>
      </c>
    </row>
    <row r="36" spans="2:21" ht="15" customHeight="1" x14ac:dyDescent="0.2">
      <c r="B36" s="50" t="s">
        <v>42</v>
      </c>
      <c r="C36" s="33">
        <v>361</v>
      </c>
      <c r="D36" s="34">
        <v>438</v>
      </c>
      <c r="E36" s="51">
        <v>0.21329639889196672</v>
      </c>
      <c r="F36" s="34">
        <v>77</v>
      </c>
      <c r="G36" s="36">
        <v>1.4921981543757347E-4</v>
      </c>
      <c r="H36" s="37" t="s">
        <v>23</v>
      </c>
      <c r="I36" s="52">
        <v>0</v>
      </c>
      <c r="J36" s="53">
        <v>0</v>
      </c>
      <c r="K36" s="54" t="s">
        <v>23</v>
      </c>
      <c r="L36" s="53">
        <v>0</v>
      </c>
      <c r="M36" s="55">
        <v>0</v>
      </c>
      <c r="N36" s="55" t="s">
        <v>23</v>
      </c>
      <c r="O36" s="33">
        <v>0</v>
      </c>
      <c r="P36" s="34">
        <v>0</v>
      </c>
      <c r="Q36" s="51" t="s">
        <v>23</v>
      </c>
      <c r="R36" s="34">
        <v>0</v>
      </c>
      <c r="S36" s="36">
        <v>0</v>
      </c>
      <c r="T36" s="37" t="s">
        <v>23</v>
      </c>
      <c r="U36" s="50" t="s">
        <v>42</v>
      </c>
    </row>
    <row r="37" spans="2:21" ht="15" customHeight="1" x14ac:dyDescent="0.2">
      <c r="B37" s="50" t="s">
        <v>43</v>
      </c>
      <c r="C37" s="33">
        <v>27</v>
      </c>
      <c r="D37" s="34">
        <v>38</v>
      </c>
      <c r="E37" s="51">
        <v>0.40740740740740744</v>
      </c>
      <c r="F37" s="34">
        <v>11</v>
      </c>
      <c r="G37" s="36">
        <v>1.294601138499496E-5</v>
      </c>
      <c r="H37" s="37" t="s">
        <v>23</v>
      </c>
      <c r="I37" s="52">
        <v>0</v>
      </c>
      <c r="J37" s="53">
        <v>0</v>
      </c>
      <c r="K37" s="54" t="s">
        <v>23</v>
      </c>
      <c r="L37" s="53">
        <v>0</v>
      </c>
      <c r="M37" s="55">
        <v>0</v>
      </c>
      <c r="N37" s="55" t="s">
        <v>23</v>
      </c>
      <c r="O37" s="33">
        <v>0</v>
      </c>
      <c r="P37" s="34">
        <v>0</v>
      </c>
      <c r="Q37" s="51" t="s">
        <v>23</v>
      </c>
      <c r="R37" s="34">
        <v>0</v>
      </c>
      <c r="S37" s="36">
        <v>0</v>
      </c>
      <c r="T37" s="37" t="s">
        <v>23</v>
      </c>
      <c r="U37" s="50" t="s">
        <v>43</v>
      </c>
    </row>
    <row r="38" spans="2:21" ht="15" customHeight="1" x14ac:dyDescent="0.2">
      <c r="B38" s="50" t="s">
        <v>44</v>
      </c>
      <c r="C38" s="33">
        <v>0</v>
      </c>
      <c r="D38" s="34">
        <v>0</v>
      </c>
      <c r="E38" s="51" t="s">
        <v>23</v>
      </c>
      <c r="F38" s="34">
        <v>0</v>
      </c>
      <c r="G38" s="36">
        <v>0</v>
      </c>
      <c r="H38" s="37" t="s">
        <v>23</v>
      </c>
      <c r="I38" s="52">
        <v>0</v>
      </c>
      <c r="J38" s="53">
        <v>0</v>
      </c>
      <c r="K38" s="54" t="s">
        <v>23</v>
      </c>
      <c r="L38" s="53">
        <v>0</v>
      </c>
      <c r="M38" s="55">
        <v>0</v>
      </c>
      <c r="N38" s="55" t="s">
        <v>23</v>
      </c>
      <c r="O38" s="33">
        <v>0</v>
      </c>
      <c r="P38" s="34">
        <v>0</v>
      </c>
      <c r="Q38" s="51" t="s">
        <v>23</v>
      </c>
      <c r="R38" s="34">
        <v>0</v>
      </c>
      <c r="S38" s="36">
        <v>0</v>
      </c>
      <c r="T38" s="37" t="s">
        <v>23</v>
      </c>
      <c r="U38" s="50" t="s">
        <v>44</v>
      </c>
    </row>
    <row r="39" spans="2:21" ht="15" customHeight="1" x14ac:dyDescent="0.2">
      <c r="B39" s="56" t="s">
        <v>45</v>
      </c>
      <c r="C39" s="57">
        <v>13</v>
      </c>
      <c r="D39" s="58">
        <v>0</v>
      </c>
      <c r="E39" s="59">
        <v>-1</v>
      </c>
      <c r="F39" s="58">
        <v>-13</v>
      </c>
      <c r="G39" s="60">
        <v>0</v>
      </c>
      <c r="H39" s="61">
        <v>0</v>
      </c>
      <c r="I39" s="57">
        <v>0</v>
      </c>
      <c r="J39" s="58">
        <v>0</v>
      </c>
      <c r="K39" s="62" t="s">
        <v>23</v>
      </c>
      <c r="L39" s="58">
        <v>0</v>
      </c>
      <c r="M39" s="60">
        <v>0</v>
      </c>
      <c r="N39" s="60">
        <v>0</v>
      </c>
      <c r="O39" s="57">
        <v>6</v>
      </c>
      <c r="P39" s="58">
        <v>0</v>
      </c>
      <c r="Q39" s="59">
        <v>-1</v>
      </c>
      <c r="R39" s="58">
        <v>-6</v>
      </c>
      <c r="S39" s="60">
        <v>0</v>
      </c>
      <c r="T39" s="61">
        <v>0</v>
      </c>
      <c r="U39" s="56" t="s">
        <v>45</v>
      </c>
    </row>
    <row r="40" spans="2:21" ht="15" customHeight="1" x14ac:dyDescent="0.2">
      <c r="B40" s="50" t="s">
        <v>46</v>
      </c>
      <c r="C40" s="33">
        <v>9707</v>
      </c>
      <c r="D40" s="34">
        <v>18287</v>
      </c>
      <c r="E40" s="51">
        <v>0.88389821778098288</v>
      </c>
      <c r="F40" s="34">
        <v>8580</v>
      </c>
      <c r="G40" s="36">
        <v>6.2300976367737583E-3</v>
      </c>
      <c r="H40" s="37">
        <v>0.87218009252635098</v>
      </c>
      <c r="I40" s="52">
        <v>0</v>
      </c>
      <c r="J40" s="53">
        <v>362</v>
      </c>
      <c r="K40" s="54" t="s">
        <v>23</v>
      </c>
      <c r="L40" s="53">
        <v>362</v>
      </c>
      <c r="M40" s="55">
        <v>2.6829302638239466E-4</v>
      </c>
      <c r="N40" s="55">
        <v>1.7265226308007822E-2</v>
      </c>
      <c r="O40" s="33">
        <v>0</v>
      </c>
      <c r="P40" s="34">
        <v>681</v>
      </c>
      <c r="Q40" s="51" t="s">
        <v>23</v>
      </c>
      <c r="R40" s="34">
        <v>681</v>
      </c>
      <c r="S40" s="36">
        <v>4.5974745619909699E-4</v>
      </c>
      <c r="T40" s="37">
        <v>3.2479610816998142E-2</v>
      </c>
      <c r="U40" s="50" t="s">
        <v>46</v>
      </c>
    </row>
    <row r="41" spans="2:21" ht="15" x14ac:dyDescent="0.2">
      <c r="B41" s="38" t="s">
        <v>47</v>
      </c>
      <c r="C41" s="66">
        <v>1030619</v>
      </c>
      <c r="D41" s="67">
        <v>1173201</v>
      </c>
      <c r="E41" s="41">
        <v>0.13834598430651868</v>
      </c>
      <c r="F41" s="67">
        <v>142582</v>
      </c>
      <c r="G41" s="42">
        <v>0.39969140797072295</v>
      </c>
      <c r="H41" s="43">
        <v>0.26685243814257942</v>
      </c>
      <c r="I41" s="66">
        <v>556773</v>
      </c>
      <c r="J41" s="67">
        <v>792806</v>
      </c>
      <c r="K41" s="41">
        <v>0.42393039892379836</v>
      </c>
      <c r="L41" s="67">
        <v>236033</v>
      </c>
      <c r="M41" s="42">
        <v>0.58758099744232251</v>
      </c>
      <c r="N41" s="43">
        <v>0.18032904342398773</v>
      </c>
      <c r="O41" s="66">
        <v>605886</v>
      </c>
      <c r="P41" s="67">
        <v>703241</v>
      </c>
      <c r="Q41" s="41">
        <v>0.16068204249644324</v>
      </c>
      <c r="R41" s="67">
        <v>97355</v>
      </c>
      <c r="S41" s="42">
        <v>0.47476249756961697</v>
      </c>
      <c r="T41" s="43">
        <v>0.15995688330629251</v>
      </c>
      <c r="U41" s="38" t="s">
        <v>47</v>
      </c>
    </row>
    <row r="42" spans="2:21" ht="15" customHeight="1" x14ac:dyDescent="0.2">
      <c r="B42" s="68" t="s">
        <v>48</v>
      </c>
      <c r="C42" s="69">
        <v>2300360</v>
      </c>
      <c r="D42" s="70">
        <v>2935267</v>
      </c>
      <c r="E42" s="71">
        <v>0.27600332121928739</v>
      </c>
      <c r="F42" s="70">
        <v>634907</v>
      </c>
      <c r="G42" s="71">
        <v>1</v>
      </c>
      <c r="H42" s="72">
        <v>0.30195048441928063</v>
      </c>
      <c r="I42" s="69">
        <v>923306</v>
      </c>
      <c r="J42" s="70">
        <v>1349271</v>
      </c>
      <c r="K42" s="71">
        <v>0.46134759223919275</v>
      </c>
      <c r="L42" s="70">
        <v>425965</v>
      </c>
      <c r="M42" s="71">
        <v>1</v>
      </c>
      <c r="N42" s="72">
        <v>0.13879930924951195</v>
      </c>
      <c r="O42" s="69">
        <v>1142187</v>
      </c>
      <c r="P42" s="70">
        <v>1481248</v>
      </c>
      <c r="Q42" s="71">
        <v>0.29685244185059023</v>
      </c>
      <c r="R42" s="70">
        <v>339061</v>
      </c>
      <c r="S42" s="71">
        <v>1</v>
      </c>
      <c r="T42" s="72">
        <v>0.15237576382151627</v>
      </c>
      <c r="U42" s="68" t="s">
        <v>48</v>
      </c>
    </row>
    <row r="43" spans="2:21" ht="5.25" customHeight="1" x14ac:dyDescent="0.2">
      <c r="B43" s="73"/>
      <c r="C43" s="73"/>
      <c r="D43" s="73"/>
      <c r="E43" s="73"/>
      <c r="F43" s="73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</row>
    <row r="44" spans="2:21" ht="36" customHeight="1" thickBot="1" x14ac:dyDescent="0.25">
      <c r="B44" s="1" t="s">
        <v>61</v>
      </c>
      <c r="C44" s="1"/>
      <c r="D44" s="1"/>
      <c r="E44" s="1"/>
      <c r="F44" s="1"/>
      <c r="G44" s="1"/>
      <c r="H44" s="1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74"/>
      <c r="U44" s="74"/>
    </row>
    <row r="45" spans="2:21" ht="15" customHeight="1" x14ac:dyDescent="0.2">
      <c r="B45" s="75" t="s">
        <v>1</v>
      </c>
      <c r="C45" s="4" t="s">
        <v>50</v>
      </c>
      <c r="D45" s="5"/>
      <c r="E45" s="5"/>
      <c r="F45" s="5"/>
      <c r="G45" s="5"/>
      <c r="H45" s="6"/>
      <c r="I45" s="7" t="s">
        <v>51</v>
      </c>
      <c r="J45" s="8"/>
      <c r="K45" s="8"/>
      <c r="L45" s="8"/>
      <c r="M45" s="8"/>
      <c r="N45" s="9"/>
      <c r="O45" s="4" t="s">
        <v>52</v>
      </c>
      <c r="P45" s="5"/>
      <c r="Q45" s="5"/>
      <c r="R45" s="5"/>
      <c r="S45" s="5"/>
      <c r="T45" s="6"/>
      <c r="U45" s="10" t="s">
        <v>1</v>
      </c>
    </row>
    <row r="46" spans="2:21" ht="36.75" customHeight="1" x14ac:dyDescent="0.2">
      <c r="B46" s="76"/>
      <c r="C46" s="12" t="s">
        <v>59</v>
      </c>
      <c r="D46" s="13" t="s">
        <v>60</v>
      </c>
      <c r="E46" s="14" t="s">
        <v>7</v>
      </c>
      <c r="F46" s="14" t="s">
        <v>8</v>
      </c>
      <c r="G46" s="15" t="s">
        <v>9</v>
      </c>
      <c r="H46" s="16" t="s">
        <v>10</v>
      </c>
      <c r="I46" s="17" t="s">
        <v>59</v>
      </c>
      <c r="J46" s="18" t="s">
        <v>60</v>
      </c>
      <c r="K46" s="19" t="s">
        <v>7</v>
      </c>
      <c r="L46" s="19" t="s">
        <v>8</v>
      </c>
      <c r="M46" s="20" t="s">
        <v>9</v>
      </c>
      <c r="N46" s="21" t="s">
        <v>10</v>
      </c>
      <c r="O46" s="12" t="s">
        <v>59</v>
      </c>
      <c r="P46" s="13" t="s">
        <v>60</v>
      </c>
      <c r="Q46" s="22" t="s">
        <v>7</v>
      </c>
      <c r="R46" s="22" t="s">
        <v>8</v>
      </c>
      <c r="S46" s="23" t="s">
        <v>9</v>
      </c>
      <c r="T46" s="24" t="s">
        <v>10</v>
      </c>
      <c r="U46" s="25"/>
    </row>
    <row r="47" spans="2:21" ht="15" customHeight="1" x14ac:dyDescent="0.2">
      <c r="B47" s="26" t="s">
        <v>11</v>
      </c>
      <c r="C47" s="27">
        <v>705034</v>
      </c>
      <c r="D47" s="28">
        <v>866188</v>
      </c>
      <c r="E47" s="29">
        <v>0.22857621050899679</v>
      </c>
      <c r="F47" s="28">
        <v>161154</v>
      </c>
      <c r="G47" s="30">
        <v>0.23973653525258068</v>
      </c>
      <c r="H47" s="31">
        <v>0.31808205102970483</v>
      </c>
      <c r="I47" s="27">
        <v>236694</v>
      </c>
      <c r="J47" s="28">
        <v>259152</v>
      </c>
      <c r="K47" s="29">
        <v>9.4881999543714679E-2</v>
      </c>
      <c r="L47" s="28">
        <v>22458</v>
      </c>
      <c r="M47" s="30">
        <v>0.75741775585120064</v>
      </c>
      <c r="N47" s="31">
        <v>9.5165945139450175E-2</v>
      </c>
      <c r="O47" s="27">
        <v>2164974</v>
      </c>
      <c r="P47" s="28">
        <v>2723159</v>
      </c>
      <c r="Q47" s="29">
        <v>0.25782526718565668</v>
      </c>
      <c r="R47" s="28">
        <v>558185</v>
      </c>
      <c r="S47" s="30">
        <v>0.28013096566708373</v>
      </c>
      <c r="T47" s="31">
        <v>1</v>
      </c>
      <c r="U47" s="26" t="s">
        <v>11</v>
      </c>
    </row>
    <row r="48" spans="2:21" ht="15" customHeight="1" x14ac:dyDescent="0.2">
      <c r="B48" s="32" t="s">
        <v>12</v>
      </c>
      <c r="C48" s="33">
        <v>698978</v>
      </c>
      <c r="D48" s="34">
        <v>1051296</v>
      </c>
      <c r="E48" s="35">
        <v>0.50404733768444787</v>
      </c>
      <c r="F48" s="34">
        <v>352318</v>
      </c>
      <c r="G48" s="36">
        <v>0.29096923596828528</v>
      </c>
      <c r="H48" s="37">
        <v>0.40412374621408836</v>
      </c>
      <c r="I48" s="33">
        <v>34072</v>
      </c>
      <c r="J48" s="34">
        <v>51406</v>
      </c>
      <c r="K48" s="35">
        <v>0.50874618455036402</v>
      </c>
      <c r="L48" s="34">
        <v>17334</v>
      </c>
      <c r="M48" s="36">
        <v>0.15024316677967686</v>
      </c>
      <c r="N48" s="37">
        <v>1.9760738457942795E-2</v>
      </c>
      <c r="O48" s="33">
        <v>1682379</v>
      </c>
      <c r="P48" s="34">
        <v>2601421</v>
      </c>
      <c r="Q48" s="35">
        <v>0.5462752447575725</v>
      </c>
      <c r="R48" s="34">
        <v>919042</v>
      </c>
      <c r="S48" s="36">
        <v>0.26760779551859831</v>
      </c>
      <c r="T48" s="37">
        <v>1</v>
      </c>
      <c r="U48" s="32" t="s">
        <v>12</v>
      </c>
    </row>
    <row r="49" spans="2:21" ht="15" x14ac:dyDescent="0.2">
      <c r="B49" s="38" t="s">
        <v>13</v>
      </c>
      <c r="C49" s="39">
        <v>1404012</v>
      </c>
      <c r="D49" s="40">
        <v>1917484</v>
      </c>
      <c r="E49" s="41">
        <v>0.36571767192873006</v>
      </c>
      <c r="F49" s="40">
        <v>513472</v>
      </c>
      <c r="G49" s="42">
        <v>0.53070577122086593</v>
      </c>
      <c r="H49" s="43">
        <v>0.36011929579422225</v>
      </c>
      <c r="I49" s="39">
        <v>270766</v>
      </c>
      <c r="J49" s="40">
        <v>310558</v>
      </c>
      <c r="K49" s="41">
        <v>0.14696084441916635</v>
      </c>
      <c r="L49" s="40">
        <v>39792</v>
      </c>
      <c r="M49" s="42">
        <v>0.9076609226308775</v>
      </c>
      <c r="N49" s="43">
        <v>5.8325351483121672E-2</v>
      </c>
      <c r="O49" s="39">
        <v>3847353</v>
      </c>
      <c r="P49" s="40">
        <v>5324580</v>
      </c>
      <c r="Q49" s="41">
        <v>0.38395930916658805</v>
      </c>
      <c r="R49" s="40">
        <v>1477227</v>
      </c>
      <c r="S49" s="42">
        <v>0.54773876118568199</v>
      </c>
      <c r="T49" s="43">
        <v>1</v>
      </c>
      <c r="U49" s="38" t="s">
        <v>13</v>
      </c>
    </row>
    <row r="50" spans="2:21" ht="30" customHeight="1" x14ac:dyDescent="0.2">
      <c r="B50" s="44" t="s">
        <v>14</v>
      </c>
      <c r="C50" s="45">
        <v>2091281</v>
      </c>
      <c r="D50" s="46">
        <v>2746895</v>
      </c>
      <c r="E50" s="47">
        <v>0.31349875985101949</v>
      </c>
      <c r="F50" s="46">
        <v>655614</v>
      </c>
      <c r="G50" s="48">
        <v>0.76026346474741935</v>
      </c>
      <c r="H50" s="49">
        <v>0.39253346236321895</v>
      </c>
      <c r="I50" s="45">
        <v>87993</v>
      </c>
      <c r="J50" s="46">
        <v>83000</v>
      </c>
      <c r="K50" s="47">
        <v>-5.6743150023297328E-2</v>
      </c>
      <c r="L50" s="46">
        <v>-4993</v>
      </c>
      <c r="M50" s="48">
        <v>0.24258224414879936</v>
      </c>
      <c r="N50" s="49">
        <v>1.1860765473797568E-2</v>
      </c>
      <c r="O50" s="45">
        <v>5321881</v>
      </c>
      <c r="P50" s="46">
        <v>6997862</v>
      </c>
      <c r="Q50" s="47">
        <v>0.31492267489633829</v>
      </c>
      <c r="R50" s="46">
        <v>1675981</v>
      </c>
      <c r="S50" s="48">
        <v>0.71986903433291627</v>
      </c>
      <c r="T50" s="49">
        <v>1</v>
      </c>
      <c r="U50" s="44" t="s">
        <v>14</v>
      </c>
    </row>
    <row r="51" spans="2:21" ht="15" customHeight="1" x14ac:dyDescent="0.2">
      <c r="B51" s="50" t="s">
        <v>15</v>
      </c>
      <c r="C51" s="33">
        <v>49134</v>
      </c>
      <c r="D51" s="34">
        <v>90835</v>
      </c>
      <c r="E51" s="51">
        <v>0.84871982741075436</v>
      </c>
      <c r="F51" s="28">
        <v>41701</v>
      </c>
      <c r="G51" s="30">
        <v>2.5140579388848804E-2</v>
      </c>
      <c r="H51" s="37">
        <v>0.3382587874296652</v>
      </c>
      <c r="I51" s="52">
        <v>6245</v>
      </c>
      <c r="J51" s="53">
        <v>1787</v>
      </c>
      <c r="K51" s="54">
        <v>-0.71385108086469173</v>
      </c>
      <c r="L51" s="53">
        <v>-4458</v>
      </c>
      <c r="M51" s="55">
        <v>5.2228249433000536E-3</v>
      </c>
      <c r="N51" s="77">
        <v>6.6545764643233521E-3</v>
      </c>
      <c r="O51" s="33">
        <v>158668</v>
      </c>
      <c r="P51" s="34">
        <v>268537</v>
      </c>
      <c r="Q51" s="51">
        <v>0.69244586179948064</v>
      </c>
      <c r="R51" s="28">
        <v>109869</v>
      </c>
      <c r="S51" s="30">
        <v>2.762436167970422E-2</v>
      </c>
      <c r="T51" s="37">
        <v>1</v>
      </c>
      <c r="U51" s="50" t="s">
        <v>15</v>
      </c>
    </row>
    <row r="52" spans="2:21" ht="15" customHeight="1" x14ac:dyDescent="0.2">
      <c r="B52" s="56" t="s">
        <v>16</v>
      </c>
      <c r="C52" s="57">
        <v>99337</v>
      </c>
      <c r="D52" s="58">
        <v>125779</v>
      </c>
      <c r="E52" s="59">
        <v>0.26618480525886623</v>
      </c>
      <c r="F52" s="58">
        <v>26442</v>
      </c>
      <c r="G52" s="60">
        <v>3.4812098144437864E-2</v>
      </c>
      <c r="H52" s="61">
        <v>0.5963294488009786</v>
      </c>
      <c r="I52" s="57">
        <v>1239</v>
      </c>
      <c r="J52" s="58">
        <v>1797</v>
      </c>
      <c r="K52" s="62">
        <v>0.45036319612590803</v>
      </c>
      <c r="L52" s="58">
        <v>558</v>
      </c>
      <c r="M52" s="60">
        <v>5.252051719703524E-3</v>
      </c>
      <c r="N52" s="61">
        <v>8.5197371540190209E-3</v>
      </c>
      <c r="O52" s="57">
        <v>158073</v>
      </c>
      <c r="P52" s="58">
        <v>210922</v>
      </c>
      <c r="Q52" s="59">
        <v>0.3343328715213858</v>
      </c>
      <c r="R52" s="58">
        <v>52849</v>
      </c>
      <c r="S52" s="60">
        <v>2.169751510669507E-2</v>
      </c>
      <c r="T52" s="61">
        <v>1</v>
      </c>
      <c r="U52" s="56" t="s">
        <v>16</v>
      </c>
    </row>
    <row r="53" spans="2:21" ht="15" customHeight="1" x14ac:dyDescent="0.2">
      <c r="B53" s="50" t="s">
        <v>17</v>
      </c>
      <c r="C53" s="33">
        <v>250319</v>
      </c>
      <c r="D53" s="34">
        <v>323524</v>
      </c>
      <c r="E53" s="51">
        <v>0.29244683783492254</v>
      </c>
      <c r="F53" s="34">
        <v>73205</v>
      </c>
      <c r="G53" s="36">
        <v>8.9542365896382675E-2</v>
      </c>
      <c r="H53" s="37">
        <v>0.27346419195001431</v>
      </c>
      <c r="I53" s="52">
        <v>31826</v>
      </c>
      <c r="J53" s="53">
        <v>21823</v>
      </c>
      <c r="K53" s="54">
        <v>-0.31430277131904727</v>
      </c>
      <c r="L53" s="53">
        <v>-10003</v>
      </c>
      <c r="M53" s="55">
        <v>6.378159414529215E-2</v>
      </c>
      <c r="N53" s="77">
        <v>1.8446263834909191E-2</v>
      </c>
      <c r="O53" s="33">
        <v>887931</v>
      </c>
      <c r="P53" s="34">
        <v>1183058</v>
      </c>
      <c r="Q53" s="51">
        <v>0.33237605174275919</v>
      </c>
      <c r="R53" s="34">
        <v>295127</v>
      </c>
      <c r="S53" s="36">
        <v>0.12170100239470731</v>
      </c>
      <c r="T53" s="37">
        <v>1</v>
      </c>
      <c r="U53" s="50" t="s">
        <v>17</v>
      </c>
    </row>
    <row r="54" spans="2:21" ht="15" customHeight="1" x14ac:dyDescent="0.2">
      <c r="B54" s="56" t="s">
        <v>18</v>
      </c>
      <c r="C54" s="57">
        <v>49319</v>
      </c>
      <c r="D54" s="58">
        <v>105462</v>
      </c>
      <c r="E54" s="59">
        <v>1.1383645248281598</v>
      </c>
      <c r="F54" s="58">
        <v>56143</v>
      </c>
      <c r="G54" s="60">
        <v>2.9188922590485743E-2</v>
      </c>
      <c r="H54" s="61">
        <v>0.38561415183680631</v>
      </c>
      <c r="I54" s="57">
        <v>0</v>
      </c>
      <c r="J54" s="58">
        <v>0</v>
      </c>
      <c r="K54" s="62" t="s">
        <v>23</v>
      </c>
      <c r="L54" s="58">
        <v>0</v>
      </c>
      <c r="M54" s="60">
        <v>0</v>
      </c>
      <c r="N54" s="61">
        <v>0</v>
      </c>
      <c r="O54" s="57">
        <v>128608</v>
      </c>
      <c r="P54" s="58">
        <v>273491</v>
      </c>
      <c r="Q54" s="59">
        <v>1.1265473376461808</v>
      </c>
      <c r="R54" s="58">
        <v>144883</v>
      </c>
      <c r="S54" s="60">
        <v>2.8133978930813954E-2</v>
      </c>
      <c r="T54" s="61">
        <v>1</v>
      </c>
      <c r="U54" s="56" t="s">
        <v>18</v>
      </c>
    </row>
    <row r="55" spans="2:21" ht="15" customHeight="1" x14ac:dyDescent="0.2">
      <c r="B55" s="50" t="s">
        <v>19</v>
      </c>
      <c r="C55" s="33">
        <v>539134</v>
      </c>
      <c r="D55" s="34">
        <v>516561</v>
      </c>
      <c r="E55" s="51">
        <v>-4.1868997317920931E-2</v>
      </c>
      <c r="F55" s="34">
        <v>-22573</v>
      </c>
      <c r="G55" s="36">
        <v>0.14296959134345932</v>
      </c>
      <c r="H55" s="37">
        <v>0.46420223707374147</v>
      </c>
      <c r="I55" s="52">
        <v>7228</v>
      </c>
      <c r="J55" s="53">
        <v>1844</v>
      </c>
      <c r="K55" s="54">
        <v>-0.74488101826231323</v>
      </c>
      <c r="L55" s="53">
        <v>-5384</v>
      </c>
      <c r="M55" s="55">
        <v>5.3894175687998315E-3</v>
      </c>
      <c r="N55" s="77">
        <v>1.6570916603537225E-3</v>
      </c>
      <c r="O55" s="33">
        <v>1167974</v>
      </c>
      <c r="P55" s="34">
        <v>1112793</v>
      </c>
      <c r="Q55" s="51">
        <v>-4.7245058537261908E-2</v>
      </c>
      <c r="R55" s="34">
        <v>-55181</v>
      </c>
      <c r="S55" s="36">
        <v>0.11447285218291371</v>
      </c>
      <c r="T55" s="37">
        <v>1</v>
      </c>
      <c r="U55" s="50" t="s">
        <v>19</v>
      </c>
    </row>
    <row r="56" spans="2:21" ht="15" customHeight="1" x14ac:dyDescent="0.2">
      <c r="B56" s="56" t="s">
        <v>20</v>
      </c>
      <c r="C56" s="57">
        <v>35207</v>
      </c>
      <c r="D56" s="58">
        <v>41250</v>
      </c>
      <c r="E56" s="59">
        <v>0.17164200301076482</v>
      </c>
      <c r="F56" s="58">
        <v>6043</v>
      </c>
      <c r="G56" s="60">
        <v>1.1416842624429054E-2</v>
      </c>
      <c r="H56" s="61">
        <v>0.27173376020236756</v>
      </c>
      <c r="I56" s="57">
        <v>0</v>
      </c>
      <c r="J56" s="58">
        <v>0</v>
      </c>
      <c r="K56" s="62" t="s">
        <v>23</v>
      </c>
      <c r="L56" s="58">
        <v>0</v>
      </c>
      <c r="M56" s="60">
        <v>0</v>
      </c>
      <c r="N56" s="61">
        <v>0</v>
      </c>
      <c r="O56" s="57">
        <v>119920</v>
      </c>
      <c r="P56" s="58">
        <v>151803</v>
      </c>
      <c r="Q56" s="59">
        <v>0.26586891260840551</v>
      </c>
      <c r="R56" s="58">
        <v>31883</v>
      </c>
      <c r="S56" s="60">
        <v>1.561595227497194E-2</v>
      </c>
      <c r="T56" s="61">
        <v>1</v>
      </c>
      <c r="U56" s="56" t="s">
        <v>20</v>
      </c>
    </row>
    <row r="57" spans="2:21" ht="15" customHeight="1" x14ac:dyDescent="0.2">
      <c r="B57" s="50" t="s">
        <v>21</v>
      </c>
      <c r="C57" s="33">
        <v>57431</v>
      </c>
      <c r="D57" s="34">
        <v>121700</v>
      </c>
      <c r="E57" s="51">
        <v>1.1190646166704394</v>
      </c>
      <c r="F57" s="34">
        <v>64269</v>
      </c>
      <c r="G57" s="36">
        <v>3.3683145391345842E-2</v>
      </c>
      <c r="H57" s="37">
        <v>0.45110998261540003</v>
      </c>
      <c r="I57" s="52">
        <v>0</v>
      </c>
      <c r="J57" s="53">
        <v>0</v>
      </c>
      <c r="K57" s="54" t="s">
        <v>23</v>
      </c>
      <c r="L57" s="53">
        <v>0</v>
      </c>
      <c r="M57" s="55">
        <v>0</v>
      </c>
      <c r="N57" s="77">
        <v>0</v>
      </c>
      <c r="O57" s="33">
        <v>133492</v>
      </c>
      <c r="P57" s="34">
        <v>269779</v>
      </c>
      <c r="Q57" s="51">
        <v>1.020937584274713</v>
      </c>
      <c r="R57" s="34">
        <v>136287</v>
      </c>
      <c r="S57" s="36">
        <v>2.7752126036966692E-2</v>
      </c>
      <c r="T57" s="37">
        <v>1</v>
      </c>
      <c r="U57" s="50" t="s">
        <v>21</v>
      </c>
    </row>
    <row r="58" spans="2:21" ht="15" customHeight="1" x14ac:dyDescent="0.2">
      <c r="B58" s="56" t="s">
        <v>22</v>
      </c>
      <c r="C58" s="57">
        <v>139972</v>
      </c>
      <c r="D58" s="58">
        <v>58906</v>
      </c>
      <c r="E58" s="59">
        <v>-0.57915868888063327</v>
      </c>
      <c r="F58" s="58">
        <v>-81066</v>
      </c>
      <c r="G58" s="60">
        <v>1.6303528039627098E-2</v>
      </c>
      <c r="H58" s="61">
        <v>0.20321803867994176</v>
      </c>
      <c r="I58" s="57">
        <v>5457</v>
      </c>
      <c r="J58" s="58">
        <v>0</v>
      </c>
      <c r="K58" s="62">
        <v>-1</v>
      </c>
      <c r="L58" s="58">
        <v>-5457</v>
      </c>
      <c r="M58" s="60">
        <v>0</v>
      </c>
      <c r="N58" s="61">
        <v>0</v>
      </c>
      <c r="O58" s="57">
        <v>527655</v>
      </c>
      <c r="P58" s="58">
        <v>289866</v>
      </c>
      <c r="Q58" s="59">
        <v>-0.45065241493021013</v>
      </c>
      <c r="R58" s="58">
        <v>-237789</v>
      </c>
      <c r="S58" s="60">
        <v>2.9818472771532951E-2</v>
      </c>
      <c r="T58" s="61">
        <v>1</v>
      </c>
      <c r="U58" s="56" t="s">
        <v>22</v>
      </c>
    </row>
    <row r="59" spans="2:21" ht="15" customHeight="1" x14ac:dyDescent="0.2">
      <c r="B59" s="64" t="s">
        <v>24</v>
      </c>
      <c r="C59" s="33">
        <v>41845</v>
      </c>
      <c r="D59" s="34">
        <v>15402</v>
      </c>
      <c r="E59" s="51">
        <v>-0.63192735093798547</v>
      </c>
      <c r="F59" s="34">
        <v>-26443</v>
      </c>
      <c r="G59" s="36">
        <v>4.2628414570050014E-3</v>
      </c>
      <c r="H59" s="37">
        <v>0.1698893656448891</v>
      </c>
      <c r="I59" s="52">
        <v>1640</v>
      </c>
      <c r="J59" s="53">
        <v>0</v>
      </c>
      <c r="K59" s="54">
        <v>-1</v>
      </c>
      <c r="L59" s="53">
        <v>-1640</v>
      </c>
      <c r="M59" s="55">
        <v>0</v>
      </c>
      <c r="N59" s="77">
        <v>0</v>
      </c>
      <c r="O59" s="33">
        <v>166983</v>
      </c>
      <c r="P59" s="34">
        <v>90659</v>
      </c>
      <c r="Q59" s="51">
        <v>-0.45707646886209974</v>
      </c>
      <c r="R59" s="34">
        <v>-76324</v>
      </c>
      <c r="S59" s="36">
        <v>9.3260779911904321E-3</v>
      </c>
      <c r="T59" s="37">
        <v>1</v>
      </c>
      <c r="U59" s="64" t="s">
        <v>24</v>
      </c>
    </row>
    <row r="60" spans="2:21" ht="15" customHeight="1" x14ac:dyDescent="0.2">
      <c r="B60" s="65" t="s">
        <v>25</v>
      </c>
      <c r="C60" s="57">
        <v>20900</v>
      </c>
      <c r="D60" s="58">
        <v>5457</v>
      </c>
      <c r="E60" s="59">
        <v>-0.7388995215311005</v>
      </c>
      <c r="F60" s="58">
        <v>-15443</v>
      </c>
      <c r="G60" s="60">
        <v>1.51034448973356E-3</v>
      </c>
      <c r="H60" s="61">
        <v>9.8209304418248891E-2</v>
      </c>
      <c r="I60" s="57">
        <v>0</v>
      </c>
      <c r="J60" s="58">
        <v>0</v>
      </c>
      <c r="K60" s="62" t="s">
        <v>23</v>
      </c>
      <c r="L60" s="58">
        <v>0</v>
      </c>
      <c r="M60" s="60">
        <v>0</v>
      </c>
      <c r="N60" s="61">
        <v>0</v>
      </c>
      <c r="O60" s="57">
        <v>134251</v>
      </c>
      <c r="P60" s="58">
        <v>55565</v>
      </c>
      <c r="Q60" s="59">
        <v>-0.58611109042018317</v>
      </c>
      <c r="R60" s="58">
        <v>-78686</v>
      </c>
      <c r="S60" s="60">
        <v>5.715963374629064E-3</v>
      </c>
      <c r="T60" s="61">
        <v>1</v>
      </c>
      <c r="U60" s="65" t="s">
        <v>25</v>
      </c>
    </row>
    <row r="61" spans="2:21" ht="15" customHeight="1" x14ac:dyDescent="0.2">
      <c r="B61" s="64" t="s">
        <v>26</v>
      </c>
      <c r="C61" s="33">
        <v>36005</v>
      </c>
      <c r="D61" s="34">
        <v>24602</v>
      </c>
      <c r="E61" s="51">
        <v>-0.31670601305374257</v>
      </c>
      <c r="F61" s="34">
        <v>-11403</v>
      </c>
      <c r="G61" s="36">
        <v>6.8091433271806933E-3</v>
      </c>
      <c r="H61" s="37">
        <v>0.22505808954022358</v>
      </c>
      <c r="I61" s="52">
        <v>3817</v>
      </c>
      <c r="J61" s="53">
        <v>0</v>
      </c>
      <c r="K61" s="54">
        <v>-1</v>
      </c>
      <c r="L61" s="53">
        <v>-3817</v>
      </c>
      <c r="M61" s="55">
        <v>0</v>
      </c>
      <c r="N61" s="77">
        <v>0</v>
      </c>
      <c r="O61" s="33">
        <v>123128</v>
      </c>
      <c r="P61" s="34">
        <v>109314</v>
      </c>
      <c r="Q61" s="51">
        <v>-0.11219219024104998</v>
      </c>
      <c r="R61" s="34">
        <v>-13814</v>
      </c>
      <c r="S61" s="36">
        <v>1.1245115096449231E-2</v>
      </c>
      <c r="T61" s="37">
        <v>1</v>
      </c>
      <c r="U61" s="64" t="s">
        <v>26</v>
      </c>
    </row>
    <row r="62" spans="2:21" ht="15" customHeight="1" x14ac:dyDescent="0.2">
      <c r="B62" s="65" t="s">
        <v>27</v>
      </c>
      <c r="C62" s="57">
        <v>41222</v>
      </c>
      <c r="D62" s="58">
        <v>13445</v>
      </c>
      <c r="E62" s="59">
        <v>-0.6738392120712241</v>
      </c>
      <c r="F62" s="58">
        <v>-27777</v>
      </c>
      <c r="G62" s="60">
        <v>3.7211987657078454E-3</v>
      </c>
      <c r="H62" s="61">
        <v>0.39166278256816595</v>
      </c>
      <c r="I62" s="57">
        <v>0</v>
      </c>
      <c r="J62" s="58">
        <v>0</v>
      </c>
      <c r="K62" s="62" t="s">
        <v>23</v>
      </c>
      <c r="L62" s="58">
        <v>0</v>
      </c>
      <c r="M62" s="60">
        <v>0</v>
      </c>
      <c r="N62" s="61">
        <v>0</v>
      </c>
      <c r="O62" s="57">
        <v>103293</v>
      </c>
      <c r="P62" s="58">
        <v>34328</v>
      </c>
      <c r="Q62" s="59">
        <v>-0.66766383007561014</v>
      </c>
      <c r="R62" s="58">
        <v>-68965</v>
      </c>
      <c r="S62" s="60">
        <v>3.5313163092642224E-3</v>
      </c>
      <c r="T62" s="61">
        <v>1</v>
      </c>
      <c r="U62" s="65" t="s">
        <v>27</v>
      </c>
    </row>
    <row r="63" spans="2:21" ht="15" customHeight="1" x14ac:dyDescent="0.2">
      <c r="B63" s="50" t="s">
        <v>28</v>
      </c>
      <c r="C63" s="33">
        <v>31848</v>
      </c>
      <c r="D63" s="34">
        <v>57781</v>
      </c>
      <c r="E63" s="51">
        <v>0.81427405174579248</v>
      </c>
      <c r="F63" s="34">
        <v>25933</v>
      </c>
      <c r="G63" s="36">
        <v>1.5992159604415399E-2</v>
      </c>
      <c r="H63" s="37">
        <v>0.3798857338216054</v>
      </c>
      <c r="I63" s="52">
        <v>1926</v>
      </c>
      <c r="J63" s="53">
        <v>2037</v>
      </c>
      <c r="K63" s="54">
        <v>5.7632398753894032E-2</v>
      </c>
      <c r="L63" s="53">
        <v>111</v>
      </c>
      <c r="M63" s="55">
        <v>5.9534943533867991E-3</v>
      </c>
      <c r="N63" s="77">
        <v>1.3392416880888358E-2</v>
      </c>
      <c r="O63" s="33">
        <v>90994</v>
      </c>
      <c r="P63" s="34">
        <v>152101</v>
      </c>
      <c r="Q63" s="51">
        <v>0.67154977251247328</v>
      </c>
      <c r="R63" s="34">
        <v>61107</v>
      </c>
      <c r="S63" s="36">
        <v>1.5646607491126705E-2</v>
      </c>
      <c r="T63" s="37">
        <v>1</v>
      </c>
      <c r="U63" s="50" t="s">
        <v>28</v>
      </c>
    </row>
    <row r="64" spans="2:21" ht="15" customHeight="1" x14ac:dyDescent="0.2">
      <c r="B64" s="56" t="s">
        <v>29</v>
      </c>
      <c r="C64" s="57">
        <v>22135</v>
      </c>
      <c r="D64" s="58">
        <v>34331</v>
      </c>
      <c r="E64" s="59">
        <v>0.55098260673142074</v>
      </c>
      <c r="F64" s="58">
        <v>12196</v>
      </c>
      <c r="G64" s="60">
        <v>9.5018575548914876E-3</v>
      </c>
      <c r="H64" s="61">
        <v>0.73591134166470173</v>
      </c>
      <c r="I64" s="57">
        <v>0</v>
      </c>
      <c r="J64" s="58">
        <v>0</v>
      </c>
      <c r="K64" s="62" t="s">
        <v>23</v>
      </c>
      <c r="L64" s="58">
        <v>0</v>
      </c>
      <c r="M64" s="60">
        <v>0</v>
      </c>
      <c r="N64" s="61">
        <v>0</v>
      </c>
      <c r="O64" s="57">
        <v>37779</v>
      </c>
      <c r="P64" s="58">
        <v>46651</v>
      </c>
      <c r="Q64" s="59">
        <v>0.23483946107625919</v>
      </c>
      <c r="R64" s="58">
        <v>8872</v>
      </c>
      <c r="S64" s="60">
        <v>4.7989815061607209E-3</v>
      </c>
      <c r="T64" s="61">
        <v>1</v>
      </c>
      <c r="U64" s="56" t="s">
        <v>29</v>
      </c>
    </row>
    <row r="65" spans="2:21" ht="15" customHeight="1" x14ac:dyDescent="0.2">
      <c r="B65" s="50" t="s">
        <v>30</v>
      </c>
      <c r="C65" s="33">
        <v>10861</v>
      </c>
      <c r="D65" s="34">
        <v>2134</v>
      </c>
      <c r="E65" s="51">
        <v>-0.80351717153116653</v>
      </c>
      <c r="F65" s="34">
        <v>-8727</v>
      </c>
      <c r="G65" s="36">
        <v>5.9063132510379641E-4</v>
      </c>
      <c r="H65" s="37">
        <v>0.98979591836734693</v>
      </c>
      <c r="I65" s="52">
        <v>0</v>
      </c>
      <c r="J65" s="53">
        <v>0</v>
      </c>
      <c r="K65" s="54" t="s">
        <v>23</v>
      </c>
      <c r="L65" s="53">
        <v>0</v>
      </c>
      <c r="M65" s="55">
        <v>0</v>
      </c>
      <c r="N65" s="77">
        <v>0</v>
      </c>
      <c r="O65" s="33">
        <v>11006</v>
      </c>
      <c r="P65" s="34">
        <v>2156</v>
      </c>
      <c r="Q65" s="51">
        <v>-0.80410685080864985</v>
      </c>
      <c r="R65" s="34">
        <v>-8850</v>
      </c>
      <c r="S65" s="36">
        <v>2.2178740278413142E-4</v>
      </c>
      <c r="T65" s="37">
        <v>1</v>
      </c>
      <c r="U65" s="50" t="s">
        <v>30</v>
      </c>
    </row>
    <row r="66" spans="2:21" ht="15" customHeight="1" x14ac:dyDescent="0.2">
      <c r="B66" s="56" t="s">
        <v>31</v>
      </c>
      <c r="C66" s="57">
        <v>7724</v>
      </c>
      <c r="D66" s="58">
        <v>23193</v>
      </c>
      <c r="E66" s="59">
        <v>2.0027187985499739</v>
      </c>
      <c r="F66" s="58">
        <v>15469</v>
      </c>
      <c r="G66" s="60">
        <v>6.4191716603244379E-3</v>
      </c>
      <c r="H66" s="61">
        <v>0.45925823251024733</v>
      </c>
      <c r="I66" s="57">
        <v>0</v>
      </c>
      <c r="J66" s="58">
        <v>0</v>
      </c>
      <c r="K66" s="62" t="s">
        <v>23</v>
      </c>
      <c r="L66" s="58">
        <v>0</v>
      </c>
      <c r="M66" s="60">
        <v>0</v>
      </c>
      <c r="N66" s="61">
        <v>0</v>
      </c>
      <c r="O66" s="57">
        <v>15512</v>
      </c>
      <c r="P66" s="58">
        <v>50501</v>
      </c>
      <c r="Q66" s="59">
        <v>2.2556085611139762</v>
      </c>
      <c r="R66" s="58">
        <v>34989</v>
      </c>
      <c r="S66" s="60">
        <v>5.1950304397038131E-3</v>
      </c>
      <c r="T66" s="61">
        <v>1</v>
      </c>
      <c r="U66" s="56" t="s">
        <v>31</v>
      </c>
    </row>
    <row r="67" spans="2:21" ht="15" customHeight="1" x14ac:dyDescent="0.2">
      <c r="B67" s="50" t="s">
        <v>32</v>
      </c>
      <c r="C67" s="33">
        <v>45250</v>
      </c>
      <c r="D67" s="34">
        <v>78940</v>
      </c>
      <c r="E67" s="51">
        <v>0.74453038674033145</v>
      </c>
      <c r="F67" s="34">
        <v>33690</v>
      </c>
      <c r="G67" s="36">
        <v>2.1848377133877078E-2</v>
      </c>
      <c r="H67" s="37">
        <v>0.48158813050586885</v>
      </c>
      <c r="I67" s="52">
        <v>0</v>
      </c>
      <c r="J67" s="53">
        <v>2305</v>
      </c>
      <c r="K67" s="54" t="s">
        <v>23</v>
      </c>
      <c r="L67" s="53">
        <v>2305</v>
      </c>
      <c r="M67" s="55">
        <v>6.7367719609997892E-3</v>
      </c>
      <c r="N67" s="77">
        <v>1.4062080577856951E-2</v>
      </c>
      <c r="O67" s="33">
        <v>90459</v>
      </c>
      <c r="P67" s="34">
        <v>163916</v>
      </c>
      <c r="Q67" s="51">
        <v>0.8120474469096497</v>
      </c>
      <c r="R67" s="34">
        <v>73457</v>
      </c>
      <c r="S67" s="36">
        <v>1.6862014802766088E-2</v>
      </c>
      <c r="T67" s="37">
        <v>1</v>
      </c>
      <c r="U67" s="50" t="s">
        <v>32</v>
      </c>
    </row>
    <row r="68" spans="2:21" ht="15" customHeight="1" x14ac:dyDescent="0.2">
      <c r="B68" s="50" t="s">
        <v>33</v>
      </c>
      <c r="C68" s="33">
        <v>15623</v>
      </c>
      <c r="D68" s="34">
        <v>27725</v>
      </c>
      <c r="E68" s="51">
        <v>0.77462715227549128</v>
      </c>
      <c r="F68" s="34">
        <v>12102</v>
      </c>
      <c r="G68" s="36">
        <v>7.6735021033283767E-3</v>
      </c>
      <c r="H68" s="37">
        <v>0.48704435660957401</v>
      </c>
      <c r="I68" s="52">
        <v>0</v>
      </c>
      <c r="J68" s="53">
        <v>0</v>
      </c>
      <c r="K68" s="54" t="s">
        <v>23</v>
      </c>
      <c r="L68" s="53">
        <v>0</v>
      </c>
      <c r="M68" s="55">
        <v>0</v>
      </c>
      <c r="N68" s="77">
        <v>0</v>
      </c>
      <c r="O68" s="33">
        <v>29061</v>
      </c>
      <c r="P68" s="34">
        <v>56925</v>
      </c>
      <c r="Q68" s="51">
        <v>0.95881077733044284</v>
      </c>
      <c r="R68" s="34">
        <v>27864</v>
      </c>
      <c r="S68" s="36">
        <v>5.8558663745300003E-3</v>
      </c>
      <c r="T68" s="37">
        <v>1</v>
      </c>
      <c r="U68" s="50" t="s">
        <v>33</v>
      </c>
    </row>
    <row r="69" spans="2:21" ht="15" customHeight="1" x14ac:dyDescent="0.2">
      <c r="B69" s="50" t="s">
        <v>34</v>
      </c>
      <c r="C69" s="33">
        <v>504</v>
      </c>
      <c r="D69" s="34">
        <v>358</v>
      </c>
      <c r="E69" s="51">
        <v>-0.28968253968253965</v>
      </c>
      <c r="F69" s="34">
        <v>-146</v>
      </c>
      <c r="G69" s="36">
        <v>9.9084355382923666E-5</v>
      </c>
      <c r="H69" s="37">
        <v>1.7203267659778951E-2</v>
      </c>
      <c r="I69" s="52">
        <v>0</v>
      </c>
      <c r="J69" s="53">
        <v>0</v>
      </c>
      <c r="K69" s="54" t="s">
        <v>23</v>
      </c>
      <c r="L69" s="53">
        <v>0</v>
      </c>
      <c r="M69" s="55">
        <v>0</v>
      </c>
      <c r="N69" s="77">
        <v>0</v>
      </c>
      <c r="O69" s="33">
        <v>13747</v>
      </c>
      <c r="P69" s="34">
        <v>20810</v>
      </c>
      <c r="Q69" s="51">
        <v>0.51378482578017026</v>
      </c>
      <c r="R69" s="34">
        <v>7063</v>
      </c>
      <c r="S69" s="36">
        <v>2.1407216381900624E-3</v>
      </c>
      <c r="T69" s="37">
        <v>1</v>
      </c>
      <c r="U69" s="50" t="s">
        <v>34</v>
      </c>
    </row>
    <row r="70" spans="2:21" ht="15" customHeight="1" x14ac:dyDescent="0.2">
      <c r="B70" s="50" t="s">
        <v>35</v>
      </c>
      <c r="C70" s="33">
        <v>7107</v>
      </c>
      <c r="D70" s="34">
        <v>14278</v>
      </c>
      <c r="E70" s="51">
        <v>1.0090052061347965</v>
      </c>
      <c r="F70" s="34">
        <v>7171</v>
      </c>
      <c r="G70" s="36">
        <v>3.95174979373571E-3</v>
      </c>
      <c r="H70" s="37">
        <v>0.34681435060360949</v>
      </c>
      <c r="I70" s="52">
        <v>0</v>
      </c>
      <c r="J70" s="53">
        <v>0</v>
      </c>
      <c r="K70" s="54" t="s">
        <v>23</v>
      </c>
      <c r="L70" s="53">
        <v>0</v>
      </c>
      <c r="M70" s="55">
        <v>0</v>
      </c>
      <c r="N70" s="77">
        <v>0</v>
      </c>
      <c r="O70" s="33">
        <v>20616</v>
      </c>
      <c r="P70" s="34">
        <v>41169</v>
      </c>
      <c r="Q70" s="51">
        <v>0.99694412107101282</v>
      </c>
      <c r="R70" s="34">
        <v>20553</v>
      </c>
      <c r="S70" s="36">
        <v>4.2350489727365059E-3</v>
      </c>
      <c r="T70" s="37">
        <v>1</v>
      </c>
      <c r="U70" s="50" t="s">
        <v>35</v>
      </c>
    </row>
    <row r="71" spans="2:21" ht="15" customHeight="1" x14ac:dyDescent="0.2">
      <c r="B71" s="50" t="s">
        <v>36</v>
      </c>
      <c r="C71" s="33">
        <v>10987</v>
      </c>
      <c r="D71" s="34">
        <v>23184</v>
      </c>
      <c r="E71" s="51">
        <v>1.1101301538181487</v>
      </c>
      <c r="F71" s="34">
        <v>12197</v>
      </c>
      <c r="G71" s="36">
        <v>6.4166807128427442E-3</v>
      </c>
      <c r="H71" s="37">
        <v>0.95809571038928842</v>
      </c>
      <c r="I71" s="52">
        <v>0</v>
      </c>
      <c r="J71" s="53">
        <v>0</v>
      </c>
      <c r="K71" s="54" t="s">
        <v>23</v>
      </c>
      <c r="L71" s="53">
        <v>0</v>
      </c>
      <c r="M71" s="55">
        <v>0</v>
      </c>
      <c r="N71" s="77">
        <v>0</v>
      </c>
      <c r="O71" s="33">
        <v>15738</v>
      </c>
      <c r="P71" s="34">
        <v>24198</v>
      </c>
      <c r="Q71" s="51">
        <v>0.53755242089210831</v>
      </c>
      <c r="R71" s="34">
        <v>8460</v>
      </c>
      <c r="S71" s="36">
        <v>2.4892446997079832E-3</v>
      </c>
      <c r="T71" s="37">
        <v>1</v>
      </c>
      <c r="U71" s="50" t="s">
        <v>36</v>
      </c>
    </row>
    <row r="72" spans="2:21" ht="15" customHeight="1" x14ac:dyDescent="0.2">
      <c r="B72" s="50" t="s">
        <v>37</v>
      </c>
      <c r="C72" s="33">
        <v>5351</v>
      </c>
      <c r="D72" s="34">
        <v>11949</v>
      </c>
      <c r="E72" s="51">
        <v>1.2330405531676321</v>
      </c>
      <c r="F72" s="34">
        <v>6598</v>
      </c>
      <c r="G72" s="36">
        <v>3.3071479398618852E-3</v>
      </c>
      <c r="H72" s="37">
        <v>0.73600246381275025</v>
      </c>
      <c r="I72" s="52">
        <v>0</v>
      </c>
      <c r="J72" s="53">
        <v>0</v>
      </c>
      <c r="K72" s="54" t="s">
        <v>23</v>
      </c>
      <c r="L72" s="53">
        <v>0</v>
      </c>
      <c r="M72" s="55">
        <v>0</v>
      </c>
      <c r="N72" s="77">
        <v>0</v>
      </c>
      <c r="O72" s="33">
        <v>7095</v>
      </c>
      <c r="P72" s="34">
        <v>16235</v>
      </c>
      <c r="Q72" s="51">
        <v>1.2882311486962648</v>
      </c>
      <c r="R72" s="34">
        <v>9140</v>
      </c>
      <c r="S72" s="36">
        <v>1.6700920613174275E-3</v>
      </c>
      <c r="T72" s="37">
        <v>1</v>
      </c>
      <c r="U72" s="50" t="s">
        <v>37</v>
      </c>
    </row>
    <row r="73" spans="2:21" ht="15" customHeight="1" x14ac:dyDescent="0.2">
      <c r="B73" s="50" t="s">
        <v>38</v>
      </c>
      <c r="C73" s="33">
        <v>1709</v>
      </c>
      <c r="D73" s="34">
        <v>940</v>
      </c>
      <c r="E73" s="51">
        <v>-0.44997074312463425</v>
      </c>
      <c r="F73" s="34">
        <v>-769</v>
      </c>
      <c r="G73" s="36">
        <v>2.6016562586577725E-4</v>
      </c>
      <c r="H73" s="37">
        <v>1</v>
      </c>
      <c r="I73" s="52">
        <v>0</v>
      </c>
      <c r="J73" s="53">
        <v>0</v>
      </c>
      <c r="K73" s="54" t="s">
        <v>23</v>
      </c>
      <c r="L73" s="53">
        <v>0</v>
      </c>
      <c r="M73" s="55">
        <v>0</v>
      </c>
      <c r="N73" s="77">
        <v>0</v>
      </c>
      <c r="O73" s="33">
        <v>1709</v>
      </c>
      <c r="P73" s="34">
        <v>940</v>
      </c>
      <c r="Q73" s="51">
        <v>-0.44997074312463425</v>
      </c>
      <c r="R73" s="34">
        <v>-769</v>
      </c>
      <c r="S73" s="36">
        <v>9.6697661696235401E-5</v>
      </c>
      <c r="T73" s="37">
        <v>1</v>
      </c>
      <c r="U73" s="50" t="s">
        <v>38</v>
      </c>
    </row>
    <row r="74" spans="2:21" ht="15" customHeight="1" x14ac:dyDescent="0.2">
      <c r="B74" s="50" t="s">
        <v>39</v>
      </c>
      <c r="C74" s="33">
        <v>4975</v>
      </c>
      <c r="D74" s="34">
        <v>12514</v>
      </c>
      <c r="E74" s="51">
        <v>1.5153768844221105</v>
      </c>
      <c r="F74" s="34">
        <v>7539</v>
      </c>
      <c r="G74" s="36">
        <v>3.4635240873237619E-3</v>
      </c>
      <c r="H74" s="37">
        <v>0.9534476190476191</v>
      </c>
      <c r="I74" s="52">
        <v>0</v>
      </c>
      <c r="J74" s="53">
        <v>0</v>
      </c>
      <c r="K74" s="54" t="s">
        <v>23</v>
      </c>
      <c r="L74" s="53">
        <v>0</v>
      </c>
      <c r="M74" s="55">
        <v>0</v>
      </c>
      <c r="N74" s="77">
        <v>0</v>
      </c>
      <c r="O74" s="33">
        <v>4975</v>
      </c>
      <c r="P74" s="34">
        <v>13125</v>
      </c>
      <c r="Q74" s="51">
        <v>1.6381909547738696</v>
      </c>
      <c r="R74" s="34">
        <v>8150</v>
      </c>
      <c r="S74" s="36">
        <v>1.3501668188969039E-3</v>
      </c>
      <c r="T74" s="37">
        <v>1</v>
      </c>
      <c r="U74" s="50" t="s">
        <v>39</v>
      </c>
    </row>
    <row r="75" spans="2:21" ht="15" customHeight="1" x14ac:dyDescent="0.2">
      <c r="B75" s="50" t="s">
        <v>40</v>
      </c>
      <c r="C75" s="33">
        <v>3484</v>
      </c>
      <c r="D75" s="34">
        <v>4054</v>
      </c>
      <c r="E75" s="51">
        <v>0.16360505166475314</v>
      </c>
      <c r="F75" s="34">
        <v>570</v>
      </c>
      <c r="G75" s="36">
        <v>1.122033454531767E-3</v>
      </c>
      <c r="H75" s="37">
        <v>0.54459967759269212</v>
      </c>
      <c r="I75" s="52">
        <v>0</v>
      </c>
      <c r="J75" s="53">
        <v>0</v>
      </c>
      <c r="K75" s="54" t="s">
        <v>23</v>
      </c>
      <c r="L75" s="53">
        <v>0</v>
      </c>
      <c r="M75" s="55">
        <v>0</v>
      </c>
      <c r="N75" s="77">
        <v>0</v>
      </c>
      <c r="O75" s="33">
        <v>3484</v>
      </c>
      <c r="P75" s="34">
        <v>7444</v>
      </c>
      <c r="Q75" s="51">
        <v>1.1366245694603903</v>
      </c>
      <c r="R75" s="34">
        <v>3960</v>
      </c>
      <c r="S75" s="36">
        <v>7.6576318475188971E-4</v>
      </c>
      <c r="T75" s="37">
        <v>1</v>
      </c>
      <c r="U75" s="50" t="s">
        <v>40</v>
      </c>
    </row>
    <row r="76" spans="2:21" ht="15" customHeight="1" x14ac:dyDescent="0.2">
      <c r="B76" s="50" t="s">
        <v>41</v>
      </c>
      <c r="C76" s="33">
        <v>1670</v>
      </c>
      <c r="D76" s="34">
        <v>6606</v>
      </c>
      <c r="E76" s="51">
        <v>2.955688622754491</v>
      </c>
      <c r="F76" s="34">
        <v>4936</v>
      </c>
      <c r="G76" s="36">
        <v>1.8283554515631112E-3</v>
      </c>
      <c r="H76" s="37">
        <v>0.99803595709321646</v>
      </c>
      <c r="I76" s="52">
        <v>0</v>
      </c>
      <c r="J76" s="53">
        <v>0</v>
      </c>
      <c r="K76" s="54" t="s">
        <v>23</v>
      </c>
      <c r="L76" s="53">
        <v>0</v>
      </c>
      <c r="M76" s="55">
        <v>0</v>
      </c>
      <c r="N76" s="77">
        <v>0</v>
      </c>
      <c r="O76" s="33">
        <v>1670</v>
      </c>
      <c r="P76" s="34">
        <v>6619</v>
      </c>
      <c r="Q76" s="51">
        <v>2.9634730538922156</v>
      </c>
      <c r="R76" s="34">
        <v>4949</v>
      </c>
      <c r="S76" s="36">
        <v>6.808955561355129E-4</v>
      </c>
      <c r="T76" s="37">
        <v>1</v>
      </c>
      <c r="U76" s="50" t="s">
        <v>41</v>
      </c>
    </row>
    <row r="77" spans="2:21" ht="15" customHeight="1" x14ac:dyDescent="0.2">
      <c r="B77" s="50" t="s">
        <v>42</v>
      </c>
      <c r="C77" s="33">
        <v>1796</v>
      </c>
      <c r="D77" s="34">
        <v>8078</v>
      </c>
      <c r="E77" s="51">
        <v>3.4977728285077951</v>
      </c>
      <c r="F77" s="34">
        <v>6282</v>
      </c>
      <c r="G77" s="36">
        <v>2.2357637507912217E-3</v>
      </c>
      <c r="H77" s="37">
        <v>0.94856740253640204</v>
      </c>
      <c r="I77" s="52">
        <v>0</v>
      </c>
      <c r="J77" s="53">
        <v>0</v>
      </c>
      <c r="K77" s="54" t="s">
        <v>23</v>
      </c>
      <c r="L77" s="53">
        <v>0</v>
      </c>
      <c r="M77" s="55">
        <v>0</v>
      </c>
      <c r="N77" s="77">
        <v>0</v>
      </c>
      <c r="O77" s="33">
        <v>2157</v>
      </c>
      <c r="P77" s="34">
        <v>8516</v>
      </c>
      <c r="Q77" s="51">
        <v>2.9480760315252668</v>
      </c>
      <c r="R77" s="34">
        <v>6359</v>
      </c>
      <c r="S77" s="36">
        <v>8.7603966702674548E-4</v>
      </c>
      <c r="T77" s="37">
        <v>1</v>
      </c>
      <c r="U77" s="50" t="s">
        <v>42</v>
      </c>
    </row>
    <row r="78" spans="2:21" ht="15" customHeight="1" x14ac:dyDescent="0.2">
      <c r="B78" s="50" t="s">
        <v>43</v>
      </c>
      <c r="C78" s="33">
        <v>0</v>
      </c>
      <c r="D78" s="34">
        <v>3870</v>
      </c>
      <c r="E78" s="51" t="s">
        <v>23</v>
      </c>
      <c r="F78" s="34">
        <v>3870</v>
      </c>
      <c r="G78" s="36">
        <v>1.0711074171282531E-3</v>
      </c>
      <c r="H78" s="37">
        <v>0.99027635619242582</v>
      </c>
      <c r="I78" s="52">
        <v>0</v>
      </c>
      <c r="J78" s="53">
        <v>0</v>
      </c>
      <c r="K78" s="54" t="s">
        <v>23</v>
      </c>
      <c r="L78" s="53">
        <v>0</v>
      </c>
      <c r="M78" s="55">
        <v>0</v>
      </c>
      <c r="N78" s="77">
        <v>0</v>
      </c>
      <c r="O78" s="33">
        <v>27</v>
      </c>
      <c r="P78" s="34">
        <v>3908</v>
      </c>
      <c r="Q78" s="51">
        <v>143.74074074074073</v>
      </c>
      <c r="R78" s="34">
        <v>3881</v>
      </c>
      <c r="S78" s="36">
        <v>4.0201538500945529E-4</v>
      </c>
      <c r="T78" s="37">
        <v>1</v>
      </c>
      <c r="U78" s="50" t="s">
        <v>43</v>
      </c>
    </row>
    <row r="79" spans="2:21" ht="15" customHeight="1" x14ac:dyDescent="0.2">
      <c r="B79" s="50" t="s">
        <v>44</v>
      </c>
      <c r="C79" s="33">
        <v>1254</v>
      </c>
      <c r="D79" s="34">
        <v>0</v>
      </c>
      <c r="E79" s="51">
        <v>-1</v>
      </c>
      <c r="F79" s="34">
        <v>-1254</v>
      </c>
      <c r="G79" s="36">
        <v>0</v>
      </c>
      <c r="H79" s="37" t="s">
        <v>23</v>
      </c>
      <c r="I79" s="52">
        <v>0</v>
      </c>
      <c r="J79" s="53">
        <v>0</v>
      </c>
      <c r="K79" s="54" t="s">
        <v>23</v>
      </c>
      <c r="L79" s="53">
        <v>0</v>
      </c>
      <c r="M79" s="55">
        <v>0</v>
      </c>
      <c r="N79" s="77" t="s">
        <v>23</v>
      </c>
      <c r="O79" s="33">
        <v>1254</v>
      </c>
      <c r="P79" s="34">
        <v>0</v>
      </c>
      <c r="Q79" s="51">
        <v>-1</v>
      </c>
      <c r="R79" s="34">
        <v>-1254</v>
      </c>
      <c r="S79" s="36">
        <v>0</v>
      </c>
      <c r="T79" s="37" t="s">
        <v>23</v>
      </c>
      <c r="U79" s="50" t="s">
        <v>44</v>
      </c>
    </row>
    <row r="80" spans="2:21" ht="15" customHeight="1" x14ac:dyDescent="0.2">
      <c r="B80" s="56" t="s">
        <v>45</v>
      </c>
      <c r="C80" s="57">
        <v>5</v>
      </c>
      <c r="D80" s="58">
        <v>11</v>
      </c>
      <c r="E80" s="59">
        <v>1.2000000000000002</v>
      </c>
      <c r="F80" s="58">
        <v>6</v>
      </c>
      <c r="G80" s="60">
        <v>3.0444913665144146E-6</v>
      </c>
      <c r="H80" s="61">
        <v>1</v>
      </c>
      <c r="I80" s="57">
        <v>0</v>
      </c>
      <c r="J80" s="58">
        <v>0</v>
      </c>
      <c r="K80" s="62" t="s">
        <v>23</v>
      </c>
      <c r="L80" s="58">
        <v>0</v>
      </c>
      <c r="M80" s="60">
        <v>0</v>
      </c>
      <c r="N80" s="61">
        <v>0</v>
      </c>
      <c r="O80" s="57">
        <v>24</v>
      </c>
      <c r="P80" s="58">
        <v>11</v>
      </c>
      <c r="Q80" s="59">
        <v>-0.54166666666666674</v>
      </c>
      <c r="R80" s="58">
        <v>-13</v>
      </c>
      <c r="S80" s="60">
        <v>1.1315683815516908E-6</v>
      </c>
      <c r="T80" s="61">
        <v>1</v>
      </c>
      <c r="U80" s="56" t="s">
        <v>45</v>
      </c>
    </row>
    <row r="81" spans="2:21" ht="15" customHeight="1" x14ac:dyDescent="0.2">
      <c r="B81" s="50" t="s">
        <v>46</v>
      </c>
      <c r="C81" s="33">
        <v>167</v>
      </c>
      <c r="D81" s="34">
        <v>1636</v>
      </c>
      <c r="E81" s="51">
        <v>8.7964071856287429</v>
      </c>
      <c r="F81" s="34">
        <v>1469</v>
      </c>
      <c r="G81" s="36">
        <v>4.5279889778341654E-4</v>
      </c>
      <c r="H81" s="37">
        <v>7.8027376353317121E-2</v>
      </c>
      <c r="I81" s="52">
        <v>0</v>
      </c>
      <c r="J81" s="53">
        <v>1</v>
      </c>
      <c r="K81" s="54" t="s">
        <v>23</v>
      </c>
      <c r="L81" s="53">
        <v>1</v>
      </c>
      <c r="M81" s="55">
        <v>2.9226776403469805E-6</v>
      </c>
      <c r="N81" s="77">
        <v>4.7693995325988457E-5</v>
      </c>
      <c r="O81" s="33">
        <v>9874</v>
      </c>
      <c r="P81" s="34">
        <v>20967</v>
      </c>
      <c r="Q81" s="51">
        <v>1.1234555398014989</v>
      </c>
      <c r="R81" s="34">
        <v>11093</v>
      </c>
      <c r="S81" s="36">
        <v>2.1568722050903911E-3</v>
      </c>
      <c r="T81" s="37">
        <v>1</v>
      </c>
      <c r="U81" s="50" t="s">
        <v>46</v>
      </c>
    </row>
    <row r="82" spans="2:21" ht="15" customHeight="1" x14ac:dyDescent="0.2">
      <c r="B82" s="38" t="s">
        <v>47</v>
      </c>
      <c r="C82" s="66">
        <v>1392303</v>
      </c>
      <c r="D82" s="67">
        <v>1695599</v>
      </c>
      <c r="E82" s="41">
        <v>0.21783764022630137</v>
      </c>
      <c r="F82" s="67">
        <v>303296</v>
      </c>
      <c r="G82" s="42">
        <v>0.46929422877913407</v>
      </c>
      <c r="H82" s="43">
        <v>0.38567536787142143</v>
      </c>
      <c r="I82" s="66">
        <v>53921</v>
      </c>
      <c r="J82" s="67">
        <v>31594</v>
      </c>
      <c r="K82" s="41">
        <v>-0.41406873017933643</v>
      </c>
      <c r="L82" s="67">
        <v>-22327</v>
      </c>
      <c r="M82" s="42">
        <v>9.2339077369122502E-2</v>
      </c>
      <c r="N82" s="43">
        <v>7.1862672557188876E-3</v>
      </c>
      <c r="O82" s="66">
        <v>3639502</v>
      </c>
      <c r="P82" s="67">
        <v>4396441</v>
      </c>
      <c r="Q82" s="41">
        <v>0.20797872895797287</v>
      </c>
      <c r="R82" s="67">
        <v>756939</v>
      </c>
      <c r="S82" s="42">
        <v>0.45226123881431796</v>
      </c>
      <c r="T82" s="43">
        <v>1</v>
      </c>
      <c r="U82" s="38" t="s">
        <v>47</v>
      </c>
    </row>
    <row r="83" spans="2:21" ht="15" customHeight="1" x14ac:dyDescent="0.2">
      <c r="B83" s="68" t="s">
        <v>48</v>
      </c>
      <c r="C83" s="69">
        <v>2796315</v>
      </c>
      <c r="D83" s="70">
        <v>3613083</v>
      </c>
      <c r="E83" s="71">
        <v>0.29208726484677161</v>
      </c>
      <c r="F83" s="70">
        <v>816768</v>
      </c>
      <c r="G83" s="71">
        <v>1</v>
      </c>
      <c r="H83" s="72">
        <v>0.37167731661108439</v>
      </c>
      <c r="I83" s="69">
        <v>324687</v>
      </c>
      <c r="J83" s="70">
        <v>342152</v>
      </c>
      <c r="K83" s="78">
        <v>5.3790265702045259E-2</v>
      </c>
      <c r="L83" s="70">
        <v>17465</v>
      </c>
      <c r="M83" s="71">
        <v>1</v>
      </c>
      <c r="N83" s="72">
        <v>3.519712589860674E-2</v>
      </c>
      <c r="O83" s="69">
        <v>7486855</v>
      </c>
      <c r="P83" s="70">
        <v>9721021</v>
      </c>
      <c r="Q83" s="71">
        <v>0.29841181644362025</v>
      </c>
      <c r="R83" s="70">
        <v>2234166</v>
      </c>
      <c r="S83" s="71">
        <v>1</v>
      </c>
      <c r="T83" s="72">
        <v>1</v>
      </c>
      <c r="U83" s="68" t="s">
        <v>48</v>
      </c>
    </row>
    <row r="84" spans="2:21" ht="4.5" customHeight="1" x14ac:dyDescent="0.2">
      <c r="B84" s="79"/>
      <c r="C84" s="80"/>
      <c r="D84" s="80"/>
      <c r="E84" s="81"/>
      <c r="F84" s="81"/>
      <c r="G84" s="81"/>
      <c r="H84" s="81"/>
      <c r="I84" s="80"/>
      <c r="J84" s="80"/>
      <c r="K84" s="81"/>
      <c r="L84" s="81"/>
      <c r="M84" s="81"/>
      <c r="N84" s="81"/>
      <c r="O84" s="80"/>
      <c r="P84" s="80"/>
      <c r="Q84" s="81"/>
      <c r="R84" s="81"/>
      <c r="S84" s="81"/>
      <c r="T84" s="81"/>
      <c r="U84" s="79"/>
    </row>
    <row r="85" spans="2:21" ht="23.25" customHeight="1" x14ac:dyDescent="0.2">
      <c r="B85" s="82" t="s">
        <v>53</v>
      </c>
      <c r="C85" s="82"/>
      <c r="D85" s="82"/>
      <c r="E85" s="82"/>
      <c r="F85" s="82"/>
      <c r="G85" s="82"/>
      <c r="H85" s="82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</row>
    <row r="86" spans="2:21" x14ac:dyDescent="0.2">
      <c r="B86" s="84"/>
      <c r="C86" s="84"/>
      <c r="D86" s="84"/>
      <c r="E86" s="84"/>
      <c r="F86" s="84"/>
      <c r="G86" s="84"/>
      <c r="H86" s="84"/>
      <c r="I86" s="84"/>
      <c r="J86" s="84"/>
      <c r="K86" s="84"/>
      <c r="L86" s="84"/>
      <c r="M86" s="84"/>
      <c r="N86" s="84"/>
      <c r="O86" s="84"/>
      <c r="P86" s="84"/>
      <c r="Q86" s="84"/>
      <c r="R86" s="84"/>
      <c r="S86" s="84"/>
      <c r="T86" s="84"/>
      <c r="U86" s="84"/>
    </row>
    <row r="87" spans="2:21" ht="15" x14ac:dyDescent="0.2">
      <c r="B87" s="84"/>
      <c r="C87" s="84"/>
      <c r="D87" s="85"/>
      <c r="E87" s="86"/>
      <c r="F87" s="84"/>
      <c r="G87" s="84"/>
      <c r="H87" s="84"/>
      <c r="I87" s="84"/>
      <c r="J87" s="84"/>
      <c r="K87" s="84"/>
      <c r="L87" s="84"/>
      <c r="M87" s="84"/>
      <c r="N87" s="84"/>
      <c r="O87" s="84"/>
      <c r="P87" s="84"/>
      <c r="Q87" s="84"/>
      <c r="R87" s="84"/>
      <c r="S87" s="84"/>
      <c r="T87" s="84"/>
      <c r="U87" s="84"/>
    </row>
    <row r="88" spans="2:21" x14ac:dyDescent="0.2">
      <c r="B88" s="84"/>
      <c r="C88" s="84"/>
      <c r="D88" s="84"/>
      <c r="E88" s="84"/>
      <c r="F88" s="84"/>
      <c r="G88" s="87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T88" s="84"/>
      <c r="U88" s="84"/>
    </row>
    <row r="89" spans="2:21" x14ac:dyDescent="0.2"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</row>
    <row r="90" spans="2:21" x14ac:dyDescent="0.2">
      <c r="B90" s="84"/>
      <c r="C90" s="84"/>
      <c r="D90" s="84"/>
      <c r="E90" s="84"/>
      <c r="F90" s="84"/>
      <c r="G90" s="84"/>
      <c r="H90" s="84"/>
      <c r="I90" s="84"/>
      <c r="J90" s="84"/>
      <c r="K90" s="84"/>
      <c r="L90" s="84"/>
      <c r="M90" s="84"/>
      <c r="N90" s="84"/>
      <c r="O90" s="84"/>
      <c r="P90" s="84"/>
      <c r="Q90" s="84"/>
      <c r="R90" s="84"/>
      <c r="S90" s="84"/>
      <c r="T90" s="84"/>
      <c r="U90" s="84"/>
    </row>
    <row r="91" spans="2:21" ht="41.25" customHeight="1" thickBot="1" x14ac:dyDescent="0.25">
      <c r="B91" s="1" t="s">
        <v>62</v>
      </c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84"/>
      <c r="P91" s="84"/>
      <c r="Q91" s="84"/>
      <c r="R91" s="84"/>
      <c r="S91" s="84"/>
      <c r="T91" s="84"/>
      <c r="U91" s="84"/>
    </row>
    <row r="92" spans="2:21" ht="5.25" customHeight="1" thickBot="1" x14ac:dyDescent="0.25">
      <c r="B92" s="88"/>
      <c r="C92" s="88"/>
      <c r="D92" s="88"/>
      <c r="E92" s="88"/>
      <c r="F92" s="88"/>
      <c r="G92" s="88"/>
      <c r="H92" s="88"/>
      <c r="I92" s="88"/>
      <c r="J92" s="88"/>
      <c r="K92" s="88"/>
      <c r="L92" s="88"/>
      <c r="M92" s="88"/>
      <c r="N92" s="88"/>
      <c r="O92" s="84"/>
      <c r="P92" s="84"/>
      <c r="Q92" s="84"/>
      <c r="R92" s="84"/>
      <c r="S92" s="84"/>
      <c r="T92" s="84"/>
      <c r="U92" s="84"/>
    </row>
    <row r="93" spans="2:21" ht="12.75" customHeight="1" x14ac:dyDescent="0.2">
      <c r="B93" s="75" t="s">
        <v>1</v>
      </c>
      <c r="C93" s="4" t="s">
        <v>55</v>
      </c>
      <c r="D93" s="5"/>
      <c r="E93" s="5"/>
      <c r="F93" s="89"/>
      <c r="G93" s="90" t="s">
        <v>56</v>
      </c>
      <c r="H93" s="91"/>
      <c r="I93" s="91"/>
      <c r="J93" s="91"/>
      <c r="K93" s="5" t="s">
        <v>50</v>
      </c>
      <c r="L93" s="5"/>
      <c r="M93" s="5"/>
      <c r="N93" s="5"/>
      <c r="O93" s="84"/>
      <c r="P93" s="84"/>
      <c r="Q93" s="84"/>
      <c r="R93" s="84"/>
      <c r="S93" s="84"/>
      <c r="T93" s="84"/>
      <c r="U93" s="84"/>
    </row>
    <row r="94" spans="2:21" ht="38.25" x14ac:dyDescent="0.2">
      <c r="B94" s="76"/>
      <c r="C94" s="12" t="s">
        <v>59</v>
      </c>
      <c r="D94" s="13" t="s">
        <v>60</v>
      </c>
      <c r="E94" s="14" t="s">
        <v>7</v>
      </c>
      <c r="F94" s="14" t="s">
        <v>8</v>
      </c>
      <c r="G94" s="17" t="s">
        <v>59</v>
      </c>
      <c r="H94" s="18" t="s">
        <v>60</v>
      </c>
      <c r="I94" s="19" t="s">
        <v>7</v>
      </c>
      <c r="J94" s="19" t="s">
        <v>8</v>
      </c>
      <c r="K94" s="12" t="s">
        <v>59</v>
      </c>
      <c r="L94" s="13" t="s">
        <v>60</v>
      </c>
      <c r="M94" s="22" t="s">
        <v>7</v>
      </c>
      <c r="N94" s="14" t="s">
        <v>8</v>
      </c>
      <c r="S94" s="84"/>
      <c r="T94" s="84"/>
      <c r="U94" s="84"/>
    </row>
    <row r="95" spans="2:21" ht="15" customHeight="1" x14ac:dyDescent="0.2">
      <c r="B95" s="26" t="s">
        <v>11</v>
      </c>
      <c r="C95" s="92">
        <v>671995</v>
      </c>
      <c r="D95" s="93">
        <v>824176</v>
      </c>
      <c r="E95" s="29">
        <v>0.22646150641001794</v>
      </c>
      <c r="F95" s="28">
        <v>152181</v>
      </c>
      <c r="G95" s="92">
        <v>33039</v>
      </c>
      <c r="H95" s="93">
        <v>42012</v>
      </c>
      <c r="I95" s="29">
        <v>0.27158812312721325</v>
      </c>
      <c r="J95" s="28">
        <v>8973</v>
      </c>
      <c r="K95" s="92">
        <v>705034</v>
      </c>
      <c r="L95" s="93">
        <v>866188</v>
      </c>
      <c r="M95" s="29">
        <v>0.22857621050899679</v>
      </c>
      <c r="N95" s="28">
        <v>161154</v>
      </c>
      <c r="S95" s="84"/>
      <c r="T95" s="84"/>
      <c r="U95" s="84"/>
    </row>
    <row r="96" spans="2:21" ht="15" customHeight="1" x14ac:dyDescent="0.2">
      <c r="B96" s="32" t="s">
        <v>12</v>
      </c>
      <c r="C96" s="94">
        <v>609929</v>
      </c>
      <c r="D96" s="95">
        <v>876733</v>
      </c>
      <c r="E96" s="35">
        <v>0.43743452106720615</v>
      </c>
      <c r="F96" s="34">
        <v>266804</v>
      </c>
      <c r="G96" s="94">
        <v>89049</v>
      </c>
      <c r="H96" s="95">
        <v>174563</v>
      </c>
      <c r="I96" s="35">
        <v>0.96030275466316306</v>
      </c>
      <c r="J96" s="34">
        <v>85514</v>
      </c>
      <c r="K96" s="94">
        <v>698978</v>
      </c>
      <c r="L96" s="95">
        <v>1051296</v>
      </c>
      <c r="M96" s="35">
        <v>0.50404733768444787</v>
      </c>
      <c r="N96" s="34">
        <v>352318</v>
      </c>
      <c r="S96" s="84"/>
      <c r="T96" s="84"/>
      <c r="U96" s="84"/>
    </row>
    <row r="97" spans="2:21" ht="15" customHeight="1" x14ac:dyDescent="0.2">
      <c r="B97" s="38" t="s">
        <v>13</v>
      </c>
      <c r="C97" s="96">
        <v>1281924</v>
      </c>
      <c r="D97" s="97">
        <v>1700909</v>
      </c>
      <c r="E97" s="41">
        <v>0.32684074874953595</v>
      </c>
      <c r="F97" s="40">
        <v>418985</v>
      </c>
      <c r="G97" s="96">
        <v>122088</v>
      </c>
      <c r="H97" s="97">
        <v>216575</v>
      </c>
      <c r="I97" s="41">
        <v>0.77392536531026801</v>
      </c>
      <c r="J97" s="40">
        <v>94487</v>
      </c>
      <c r="K97" s="96">
        <v>1404012</v>
      </c>
      <c r="L97" s="97">
        <v>1917484</v>
      </c>
      <c r="M97" s="41">
        <v>0.36571767192873006</v>
      </c>
      <c r="N97" s="40">
        <v>513472</v>
      </c>
      <c r="S97" s="84"/>
      <c r="T97" s="84"/>
      <c r="U97" s="84"/>
    </row>
    <row r="98" spans="2:21" ht="30" customHeight="1" x14ac:dyDescent="0.2">
      <c r="B98" s="44" t="s">
        <v>14</v>
      </c>
      <c r="C98" s="98">
        <v>616606</v>
      </c>
      <c r="D98" s="99">
        <v>883849</v>
      </c>
      <c r="E98" s="47">
        <v>0.43340966516705959</v>
      </c>
      <c r="F98" s="46">
        <v>267243</v>
      </c>
      <c r="G98" s="98">
        <v>1474675</v>
      </c>
      <c r="H98" s="99">
        <v>1863046</v>
      </c>
      <c r="I98" s="47">
        <v>0.26336040144438599</v>
      </c>
      <c r="J98" s="46">
        <v>388371</v>
      </c>
      <c r="K98" s="98">
        <v>2091281</v>
      </c>
      <c r="L98" s="99">
        <v>2746895</v>
      </c>
      <c r="M98" s="47">
        <v>0.31349875985101949</v>
      </c>
      <c r="N98" s="46">
        <v>655614</v>
      </c>
      <c r="S98" s="84"/>
      <c r="T98" s="84"/>
      <c r="U98" s="84"/>
    </row>
    <row r="99" spans="2:21" ht="15" customHeight="1" x14ac:dyDescent="0.2">
      <c r="B99" s="50" t="s">
        <v>15</v>
      </c>
      <c r="C99" s="33">
        <v>0</v>
      </c>
      <c r="D99" s="34">
        <v>0</v>
      </c>
      <c r="E99" s="51" t="s">
        <v>23</v>
      </c>
      <c r="F99" s="28">
        <v>0</v>
      </c>
      <c r="G99" s="52">
        <v>49134</v>
      </c>
      <c r="H99" s="53">
        <v>90835</v>
      </c>
      <c r="I99" s="54">
        <v>0.84871982741075436</v>
      </c>
      <c r="J99" s="53">
        <v>41701</v>
      </c>
      <c r="K99" s="33">
        <v>49134</v>
      </c>
      <c r="L99" s="34">
        <v>90835</v>
      </c>
      <c r="M99" s="51">
        <v>0.84871982741075436</v>
      </c>
      <c r="N99" s="28">
        <v>41701</v>
      </c>
      <c r="S99" s="84"/>
      <c r="T99" s="84"/>
      <c r="U99" s="84"/>
    </row>
    <row r="100" spans="2:21" ht="15" customHeight="1" x14ac:dyDescent="0.2">
      <c r="B100" s="56" t="s">
        <v>16</v>
      </c>
      <c r="C100" s="57">
        <v>0</v>
      </c>
      <c r="D100" s="58">
        <v>0</v>
      </c>
      <c r="E100" s="59" t="s">
        <v>23</v>
      </c>
      <c r="F100" s="58">
        <v>0</v>
      </c>
      <c r="G100" s="57">
        <v>99337</v>
      </c>
      <c r="H100" s="58">
        <v>125779</v>
      </c>
      <c r="I100" s="62">
        <v>0.26618480525886623</v>
      </c>
      <c r="J100" s="58">
        <v>26442</v>
      </c>
      <c r="K100" s="57">
        <v>99337</v>
      </c>
      <c r="L100" s="58">
        <v>125779</v>
      </c>
      <c r="M100" s="59">
        <v>0.26618480525886623</v>
      </c>
      <c r="N100" s="58">
        <v>26442</v>
      </c>
      <c r="S100" s="84"/>
      <c r="T100" s="84"/>
      <c r="U100" s="84"/>
    </row>
    <row r="101" spans="2:21" ht="15" customHeight="1" x14ac:dyDescent="0.2">
      <c r="B101" s="50" t="s">
        <v>17</v>
      </c>
      <c r="C101" s="33">
        <v>7</v>
      </c>
      <c r="D101" s="34">
        <v>19</v>
      </c>
      <c r="E101" s="51">
        <v>1.7142857142857144</v>
      </c>
      <c r="F101" s="34">
        <v>12</v>
      </c>
      <c r="G101" s="52">
        <v>250312</v>
      </c>
      <c r="H101" s="53">
        <v>323505</v>
      </c>
      <c r="I101" s="54">
        <v>0.29240707596919036</v>
      </c>
      <c r="J101" s="53">
        <v>73193</v>
      </c>
      <c r="K101" s="33">
        <v>250319</v>
      </c>
      <c r="L101" s="34">
        <v>323524</v>
      </c>
      <c r="M101" s="51">
        <v>0.29244683783492254</v>
      </c>
      <c r="N101" s="34">
        <v>73205</v>
      </c>
      <c r="S101" s="84"/>
      <c r="T101" s="84"/>
      <c r="U101" s="84"/>
    </row>
    <row r="102" spans="2:21" ht="15" customHeight="1" x14ac:dyDescent="0.2">
      <c r="B102" s="56" t="s">
        <v>18</v>
      </c>
      <c r="C102" s="57">
        <v>8</v>
      </c>
      <c r="D102" s="58">
        <v>29</v>
      </c>
      <c r="E102" s="59">
        <v>2.625</v>
      </c>
      <c r="F102" s="58">
        <v>21</v>
      </c>
      <c r="G102" s="57">
        <v>49311</v>
      </c>
      <c r="H102" s="58">
        <v>105433</v>
      </c>
      <c r="I102" s="62">
        <v>1.138123339619963</v>
      </c>
      <c r="J102" s="58">
        <v>56122</v>
      </c>
      <c r="K102" s="57">
        <v>49319</v>
      </c>
      <c r="L102" s="58">
        <v>105462</v>
      </c>
      <c r="M102" s="59">
        <v>1.1383645248281598</v>
      </c>
      <c r="N102" s="58">
        <v>56143</v>
      </c>
      <c r="S102" s="84"/>
      <c r="T102" s="84"/>
      <c r="U102" s="84"/>
    </row>
    <row r="103" spans="2:21" ht="15" customHeight="1" x14ac:dyDescent="0.2">
      <c r="B103" s="50" t="s">
        <v>19</v>
      </c>
      <c r="C103" s="33">
        <v>0</v>
      </c>
      <c r="D103" s="34">
        <v>5</v>
      </c>
      <c r="E103" s="51" t="s">
        <v>23</v>
      </c>
      <c r="F103" s="34">
        <v>5</v>
      </c>
      <c r="G103" s="52">
        <v>539134</v>
      </c>
      <c r="H103" s="53">
        <v>516556</v>
      </c>
      <c r="I103" s="54">
        <v>-4.1878271450140447E-2</v>
      </c>
      <c r="J103" s="53">
        <v>-22578</v>
      </c>
      <c r="K103" s="33">
        <v>539134</v>
      </c>
      <c r="L103" s="34">
        <v>516561</v>
      </c>
      <c r="M103" s="51">
        <v>-4.1868997317920931E-2</v>
      </c>
      <c r="N103" s="34">
        <v>-22573</v>
      </c>
      <c r="S103" s="84"/>
      <c r="T103" s="84"/>
      <c r="U103" s="84"/>
    </row>
    <row r="104" spans="2:21" ht="15" customHeight="1" x14ac:dyDescent="0.2">
      <c r="B104" s="56" t="s">
        <v>20</v>
      </c>
      <c r="C104" s="57">
        <v>0</v>
      </c>
      <c r="D104" s="58">
        <v>0</v>
      </c>
      <c r="E104" s="59" t="s">
        <v>23</v>
      </c>
      <c r="F104" s="58">
        <v>0</v>
      </c>
      <c r="G104" s="57">
        <v>35207</v>
      </c>
      <c r="H104" s="58">
        <v>41250</v>
      </c>
      <c r="I104" s="62">
        <v>0.17164200301076482</v>
      </c>
      <c r="J104" s="58">
        <v>6043</v>
      </c>
      <c r="K104" s="57">
        <v>35207</v>
      </c>
      <c r="L104" s="58">
        <v>41250</v>
      </c>
      <c r="M104" s="59">
        <v>0.17164200301076482</v>
      </c>
      <c r="N104" s="58">
        <v>6043</v>
      </c>
      <c r="S104" s="84"/>
      <c r="T104" s="84"/>
      <c r="U104" s="84"/>
    </row>
    <row r="105" spans="2:21" ht="15" customHeight="1" x14ac:dyDescent="0.2">
      <c r="B105" s="50" t="s">
        <v>21</v>
      </c>
      <c r="C105" s="33">
        <v>156</v>
      </c>
      <c r="D105" s="34">
        <v>0</v>
      </c>
      <c r="E105" s="51">
        <v>-1</v>
      </c>
      <c r="F105" s="34">
        <v>-156</v>
      </c>
      <c r="G105" s="52">
        <v>57275</v>
      </c>
      <c r="H105" s="53">
        <v>121700</v>
      </c>
      <c r="I105" s="54">
        <v>1.1248363160192056</v>
      </c>
      <c r="J105" s="53">
        <v>64425</v>
      </c>
      <c r="K105" s="33">
        <v>57431</v>
      </c>
      <c r="L105" s="34">
        <v>121700</v>
      </c>
      <c r="M105" s="51">
        <v>1.1190646166704394</v>
      </c>
      <c r="N105" s="34">
        <v>64269</v>
      </c>
      <c r="S105" s="84"/>
      <c r="T105" s="84"/>
      <c r="U105" s="84"/>
    </row>
    <row r="106" spans="2:21" ht="15" customHeight="1" x14ac:dyDescent="0.2">
      <c r="B106" s="56" t="s">
        <v>22</v>
      </c>
      <c r="C106" s="57">
        <v>0</v>
      </c>
      <c r="D106" s="58">
        <v>2035</v>
      </c>
      <c r="E106" s="59" t="s">
        <v>23</v>
      </c>
      <c r="F106" s="58">
        <v>2035</v>
      </c>
      <c r="G106" s="57">
        <v>139972</v>
      </c>
      <c r="H106" s="58">
        <v>56871</v>
      </c>
      <c r="I106" s="62">
        <v>-0.59369731089074951</v>
      </c>
      <c r="J106" s="58">
        <v>-83101</v>
      </c>
      <c r="K106" s="57">
        <v>139972</v>
      </c>
      <c r="L106" s="58">
        <v>58906</v>
      </c>
      <c r="M106" s="59">
        <v>-0.57915868888063327</v>
      </c>
      <c r="N106" s="58">
        <v>-81066</v>
      </c>
      <c r="S106" s="84"/>
      <c r="T106" s="84"/>
      <c r="U106" s="84"/>
    </row>
    <row r="107" spans="2:21" ht="15" customHeight="1" x14ac:dyDescent="0.2">
      <c r="B107" s="64" t="s">
        <v>24</v>
      </c>
      <c r="C107" s="33">
        <v>0</v>
      </c>
      <c r="D107" s="34">
        <v>0</v>
      </c>
      <c r="E107" s="51" t="s">
        <v>23</v>
      </c>
      <c r="F107" s="34">
        <v>0</v>
      </c>
      <c r="G107" s="52">
        <v>41845</v>
      </c>
      <c r="H107" s="53">
        <v>15402</v>
      </c>
      <c r="I107" s="54">
        <v>-0.63192735093798547</v>
      </c>
      <c r="J107" s="53">
        <v>-26443</v>
      </c>
      <c r="K107" s="33">
        <v>41845</v>
      </c>
      <c r="L107" s="34">
        <v>15402</v>
      </c>
      <c r="M107" s="51">
        <v>-0.63192735093798547</v>
      </c>
      <c r="N107" s="34">
        <v>-26443</v>
      </c>
      <c r="S107" s="84"/>
      <c r="T107" s="84"/>
      <c r="U107" s="84"/>
    </row>
    <row r="108" spans="2:21" ht="15" customHeight="1" x14ac:dyDescent="0.2">
      <c r="B108" s="65" t="s">
        <v>25</v>
      </c>
      <c r="C108" s="57">
        <v>0</v>
      </c>
      <c r="D108" s="58">
        <v>0</v>
      </c>
      <c r="E108" s="59" t="s">
        <v>23</v>
      </c>
      <c r="F108" s="58">
        <v>0</v>
      </c>
      <c r="G108" s="57">
        <v>20900</v>
      </c>
      <c r="H108" s="58">
        <v>5457</v>
      </c>
      <c r="I108" s="62">
        <v>-0.7388995215311005</v>
      </c>
      <c r="J108" s="58">
        <v>-15443</v>
      </c>
      <c r="K108" s="57">
        <v>20900</v>
      </c>
      <c r="L108" s="58">
        <v>5457</v>
      </c>
      <c r="M108" s="59">
        <v>-0.7388995215311005</v>
      </c>
      <c r="N108" s="58">
        <v>-15443</v>
      </c>
      <c r="S108" s="84"/>
      <c r="T108" s="84"/>
      <c r="U108" s="84"/>
    </row>
    <row r="109" spans="2:21" ht="15" customHeight="1" x14ac:dyDescent="0.2">
      <c r="B109" s="64" t="s">
        <v>26</v>
      </c>
      <c r="C109" s="33">
        <v>0</v>
      </c>
      <c r="D109" s="34">
        <v>2035</v>
      </c>
      <c r="E109" s="51" t="s">
        <v>23</v>
      </c>
      <c r="F109" s="34">
        <v>2035</v>
      </c>
      <c r="G109" s="52">
        <v>36005</v>
      </c>
      <c r="H109" s="53">
        <v>22567</v>
      </c>
      <c r="I109" s="54">
        <v>-0.37322594084154981</v>
      </c>
      <c r="J109" s="53">
        <v>-13438</v>
      </c>
      <c r="K109" s="33">
        <v>36005</v>
      </c>
      <c r="L109" s="34">
        <v>24602</v>
      </c>
      <c r="M109" s="51">
        <v>-0.31670601305374257</v>
      </c>
      <c r="N109" s="34">
        <v>-11403</v>
      </c>
      <c r="S109" s="84"/>
      <c r="T109" s="84"/>
      <c r="U109" s="84"/>
    </row>
    <row r="110" spans="2:21" ht="15" customHeight="1" x14ac:dyDescent="0.2">
      <c r="B110" s="65" t="s">
        <v>27</v>
      </c>
      <c r="C110" s="57">
        <v>0</v>
      </c>
      <c r="D110" s="58">
        <v>0</v>
      </c>
      <c r="E110" s="59" t="s">
        <v>23</v>
      </c>
      <c r="F110" s="58">
        <v>0</v>
      </c>
      <c r="G110" s="57">
        <v>41222</v>
      </c>
      <c r="H110" s="58">
        <v>13445</v>
      </c>
      <c r="I110" s="62">
        <v>-0.6738392120712241</v>
      </c>
      <c r="J110" s="58">
        <v>-27777</v>
      </c>
      <c r="K110" s="57">
        <v>41222</v>
      </c>
      <c r="L110" s="58">
        <v>13445</v>
      </c>
      <c r="M110" s="59">
        <v>-0.6738392120712241</v>
      </c>
      <c r="N110" s="58">
        <v>-27777</v>
      </c>
      <c r="S110" s="84"/>
      <c r="T110" s="84"/>
      <c r="U110" s="84"/>
    </row>
    <row r="111" spans="2:21" ht="15" customHeight="1" x14ac:dyDescent="0.2">
      <c r="B111" s="50" t="s">
        <v>28</v>
      </c>
      <c r="C111" s="33">
        <v>0</v>
      </c>
      <c r="D111" s="34">
        <v>7</v>
      </c>
      <c r="E111" s="51" t="s">
        <v>23</v>
      </c>
      <c r="F111" s="34">
        <v>7</v>
      </c>
      <c r="G111" s="52">
        <v>31848</v>
      </c>
      <c r="H111" s="53">
        <v>57774</v>
      </c>
      <c r="I111" s="54">
        <v>0.81405425772418982</v>
      </c>
      <c r="J111" s="53">
        <v>25926</v>
      </c>
      <c r="K111" s="33">
        <v>31848</v>
      </c>
      <c r="L111" s="34">
        <v>57781</v>
      </c>
      <c r="M111" s="51">
        <v>0.81427405174579248</v>
      </c>
      <c r="N111" s="34">
        <v>25933</v>
      </c>
      <c r="S111" s="84"/>
      <c r="T111" s="84"/>
      <c r="U111" s="84"/>
    </row>
    <row r="112" spans="2:21" ht="15" customHeight="1" x14ac:dyDescent="0.2">
      <c r="B112" s="56" t="s">
        <v>29</v>
      </c>
      <c r="C112" s="57">
        <v>0</v>
      </c>
      <c r="D112" s="58">
        <v>0</v>
      </c>
      <c r="E112" s="59" t="s">
        <v>23</v>
      </c>
      <c r="F112" s="58">
        <v>0</v>
      </c>
      <c r="G112" s="57">
        <v>22135</v>
      </c>
      <c r="H112" s="58">
        <v>34331</v>
      </c>
      <c r="I112" s="62">
        <v>0.55098260673142074</v>
      </c>
      <c r="J112" s="58">
        <v>12196</v>
      </c>
      <c r="K112" s="57">
        <v>22135</v>
      </c>
      <c r="L112" s="58">
        <v>34331</v>
      </c>
      <c r="M112" s="59">
        <v>0.55098260673142074</v>
      </c>
      <c r="N112" s="58">
        <v>12196</v>
      </c>
      <c r="S112" s="84"/>
      <c r="T112" s="84"/>
      <c r="U112" s="84"/>
    </row>
    <row r="113" spans="2:21" ht="15" customHeight="1" x14ac:dyDescent="0.2">
      <c r="B113" s="50" t="s">
        <v>30</v>
      </c>
      <c r="C113" s="33">
        <v>0</v>
      </c>
      <c r="D113" s="34">
        <v>0</v>
      </c>
      <c r="E113" s="51" t="s">
        <v>23</v>
      </c>
      <c r="F113" s="34">
        <v>0</v>
      </c>
      <c r="G113" s="52">
        <v>10861</v>
      </c>
      <c r="H113" s="53">
        <v>2134</v>
      </c>
      <c r="I113" s="54">
        <v>-0.80351717153116653</v>
      </c>
      <c r="J113" s="53">
        <v>-8727</v>
      </c>
      <c r="K113" s="33">
        <v>10861</v>
      </c>
      <c r="L113" s="34">
        <v>2134</v>
      </c>
      <c r="M113" s="51">
        <v>-0.80351717153116653</v>
      </c>
      <c r="N113" s="34">
        <v>-8727</v>
      </c>
      <c r="S113" s="84"/>
      <c r="T113" s="84"/>
      <c r="U113" s="84"/>
    </row>
    <row r="114" spans="2:21" ht="15" customHeight="1" x14ac:dyDescent="0.2">
      <c r="B114" s="56" t="s">
        <v>31</v>
      </c>
      <c r="C114" s="57">
        <v>2</v>
      </c>
      <c r="D114" s="58">
        <v>0</v>
      </c>
      <c r="E114" s="59">
        <v>-1</v>
      </c>
      <c r="F114" s="58">
        <v>-2</v>
      </c>
      <c r="G114" s="57">
        <v>7722</v>
      </c>
      <c r="H114" s="58">
        <v>23193</v>
      </c>
      <c r="I114" s="62">
        <v>2.0034965034965033</v>
      </c>
      <c r="J114" s="58">
        <v>15471</v>
      </c>
      <c r="K114" s="57">
        <v>7724</v>
      </c>
      <c r="L114" s="58">
        <v>23193</v>
      </c>
      <c r="M114" s="59">
        <v>2.0027187985499739</v>
      </c>
      <c r="N114" s="58">
        <v>15469</v>
      </c>
      <c r="S114" s="84"/>
      <c r="T114" s="84"/>
      <c r="U114" s="84"/>
    </row>
    <row r="115" spans="2:21" ht="15" customHeight="1" x14ac:dyDescent="0.2">
      <c r="B115" s="50" t="s">
        <v>32</v>
      </c>
      <c r="C115" s="33">
        <v>0</v>
      </c>
      <c r="D115" s="34">
        <v>0</v>
      </c>
      <c r="E115" s="51" t="s">
        <v>23</v>
      </c>
      <c r="F115" s="34">
        <v>0</v>
      </c>
      <c r="G115" s="52">
        <v>45250</v>
      </c>
      <c r="H115" s="53">
        <v>78940</v>
      </c>
      <c r="I115" s="54">
        <v>0.74453038674033145</v>
      </c>
      <c r="J115" s="53">
        <v>33690</v>
      </c>
      <c r="K115" s="33">
        <v>45250</v>
      </c>
      <c r="L115" s="34">
        <v>78940</v>
      </c>
      <c r="M115" s="51">
        <v>0.74453038674033145</v>
      </c>
      <c r="N115" s="34">
        <v>33690</v>
      </c>
      <c r="S115" s="84"/>
      <c r="T115" s="84"/>
      <c r="U115" s="84"/>
    </row>
    <row r="116" spans="2:21" ht="15" customHeight="1" x14ac:dyDescent="0.2">
      <c r="B116" s="50" t="s">
        <v>33</v>
      </c>
      <c r="C116" s="33">
        <v>4388</v>
      </c>
      <c r="D116" s="34">
        <v>3871</v>
      </c>
      <c r="E116" s="51">
        <v>-0.11782133090246127</v>
      </c>
      <c r="F116" s="34">
        <v>-517</v>
      </c>
      <c r="G116" s="52">
        <v>11235</v>
      </c>
      <c r="H116" s="53">
        <v>23854</v>
      </c>
      <c r="I116" s="54">
        <v>1.1231864708500221</v>
      </c>
      <c r="J116" s="53">
        <v>12619</v>
      </c>
      <c r="K116" s="33">
        <v>15623</v>
      </c>
      <c r="L116" s="34">
        <v>27725</v>
      </c>
      <c r="M116" s="51">
        <v>0.77462715227549128</v>
      </c>
      <c r="N116" s="34">
        <v>12102</v>
      </c>
      <c r="S116" s="84"/>
      <c r="T116" s="84"/>
      <c r="U116" s="84"/>
    </row>
    <row r="117" spans="2:21" ht="15" customHeight="1" x14ac:dyDescent="0.2">
      <c r="B117" s="50" t="s">
        <v>34</v>
      </c>
      <c r="C117" s="33">
        <v>490</v>
      </c>
      <c r="D117" s="34">
        <v>0</v>
      </c>
      <c r="E117" s="51">
        <v>-1</v>
      </c>
      <c r="F117" s="34">
        <v>-490</v>
      </c>
      <c r="G117" s="52">
        <v>14</v>
      </c>
      <c r="H117" s="53">
        <v>358</v>
      </c>
      <c r="I117" s="54">
        <v>24.571428571428573</v>
      </c>
      <c r="J117" s="53">
        <v>344</v>
      </c>
      <c r="K117" s="33">
        <v>504</v>
      </c>
      <c r="L117" s="34">
        <v>358</v>
      </c>
      <c r="M117" s="51">
        <v>-0.28968253968253965</v>
      </c>
      <c r="N117" s="34">
        <v>-146</v>
      </c>
      <c r="S117" s="84"/>
      <c r="T117" s="84"/>
      <c r="U117" s="84"/>
    </row>
    <row r="118" spans="2:21" ht="15" customHeight="1" x14ac:dyDescent="0.2">
      <c r="B118" s="50" t="s">
        <v>35</v>
      </c>
      <c r="C118" s="33">
        <v>0</v>
      </c>
      <c r="D118" s="34">
        <v>0</v>
      </c>
      <c r="E118" s="51" t="s">
        <v>23</v>
      </c>
      <c r="F118" s="34">
        <v>0</v>
      </c>
      <c r="G118" s="52">
        <v>7107</v>
      </c>
      <c r="H118" s="53">
        <v>14278</v>
      </c>
      <c r="I118" s="54">
        <v>1.0090052061347965</v>
      </c>
      <c r="J118" s="53">
        <v>7171</v>
      </c>
      <c r="K118" s="33">
        <v>7107</v>
      </c>
      <c r="L118" s="34">
        <v>14278</v>
      </c>
      <c r="M118" s="51">
        <v>1.0090052061347965</v>
      </c>
      <c r="N118" s="34">
        <v>7171</v>
      </c>
      <c r="S118" s="84"/>
      <c r="T118" s="84"/>
      <c r="U118" s="84"/>
    </row>
    <row r="119" spans="2:21" ht="15" customHeight="1" x14ac:dyDescent="0.2">
      <c r="B119" s="50" t="s">
        <v>36</v>
      </c>
      <c r="C119" s="33">
        <v>0</v>
      </c>
      <c r="D119" s="34">
        <v>0</v>
      </c>
      <c r="E119" s="51" t="s">
        <v>23</v>
      </c>
      <c r="F119" s="34">
        <v>0</v>
      </c>
      <c r="G119" s="52">
        <v>10987</v>
      </c>
      <c r="H119" s="53">
        <v>23184</v>
      </c>
      <c r="I119" s="54">
        <v>1.1101301538181487</v>
      </c>
      <c r="J119" s="53">
        <v>12197</v>
      </c>
      <c r="K119" s="33">
        <v>10987</v>
      </c>
      <c r="L119" s="34">
        <v>23184</v>
      </c>
      <c r="M119" s="51">
        <v>1.1101301538181487</v>
      </c>
      <c r="N119" s="34">
        <v>12197</v>
      </c>
      <c r="S119" s="84"/>
      <c r="T119" s="84"/>
      <c r="U119" s="84"/>
    </row>
    <row r="120" spans="2:21" ht="15" customHeight="1" x14ac:dyDescent="0.2">
      <c r="B120" s="50" t="s">
        <v>37</v>
      </c>
      <c r="C120" s="33">
        <v>0</v>
      </c>
      <c r="D120" s="34">
        <v>0</v>
      </c>
      <c r="E120" s="51" t="s">
        <v>23</v>
      </c>
      <c r="F120" s="34">
        <v>0</v>
      </c>
      <c r="G120" s="52">
        <v>5351</v>
      </c>
      <c r="H120" s="53">
        <v>11949</v>
      </c>
      <c r="I120" s="54">
        <v>1.2330405531676321</v>
      </c>
      <c r="J120" s="53">
        <v>6598</v>
      </c>
      <c r="K120" s="33">
        <v>5351</v>
      </c>
      <c r="L120" s="34">
        <v>11949</v>
      </c>
      <c r="M120" s="51">
        <v>1.2330405531676321</v>
      </c>
      <c r="N120" s="34">
        <v>6598</v>
      </c>
      <c r="S120" s="84"/>
      <c r="T120" s="84"/>
      <c r="U120" s="84"/>
    </row>
    <row r="121" spans="2:21" ht="15" customHeight="1" x14ac:dyDescent="0.2">
      <c r="B121" s="50" t="s">
        <v>38</v>
      </c>
      <c r="C121" s="33">
        <v>1586</v>
      </c>
      <c r="D121" s="34">
        <v>940</v>
      </c>
      <c r="E121" s="51">
        <v>-0.40731399747793195</v>
      </c>
      <c r="F121" s="34">
        <v>-646</v>
      </c>
      <c r="G121" s="52">
        <v>123</v>
      </c>
      <c r="H121" s="53">
        <v>0</v>
      </c>
      <c r="I121" s="54">
        <v>-1</v>
      </c>
      <c r="J121" s="53">
        <v>-123</v>
      </c>
      <c r="K121" s="33">
        <v>1709</v>
      </c>
      <c r="L121" s="34">
        <v>940</v>
      </c>
      <c r="M121" s="51">
        <v>-0.44997074312463425</v>
      </c>
      <c r="N121" s="34">
        <v>-769</v>
      </c>
      <c r="S121" s="84"/>
      <c r="T121" s="84"/>
      <c r="U121" s="84"/>
    </row>
    <row r="122" spans="2:21" ht="15" customHeight="1" x14ac:dyDescent="0.2">
      <c r="B122" s="50" t="s">
        <v>39</v>
      </c>
      <c r="C122" s="33">
        <v>0</v>
      </c>
      <c r="D122" s="34">
        <v>0</v>
      </c>
      <c r="E122" s="51" t="s">
        <v>23</v>
      </c>
      <c r="F122" s="34">
        <v>0</v>
      </c>
      <c r="G122" s="52">
        <v>4975</v>
      </c>
      <c r="H122" s="53">
        <v>12514</v>
      </c>
      <c r="I122" s="54">
        <v>1.5153768844221105</v>
      </c>
      <c r="J122" s="53">
        <v>7539</v>
      </c>
      <c r="K122" s="33">
        <v>4975</v>
      </c>
      <c r="L122" s="34">
        <v>12514</v>
      </c>
      <c r="M122" s="51">
        <v>1.5153768844221105</v>
      </c>
      <c r="N122" s="34">
        <v>7539</v>
      </c>
      <c r="S122" s="84"/>
      <c r="T122" s="84"/>
      <c r="U122" s="84"/>
    </row>
    <row r="123" spans="2:21" ht="15" customHeight="1" x14ac:dyDescent="0.2">
      <c r="B123" s="50" t="s">
        <v>40</v>
      </c>
      <c r="C123" s="33">
        <v>0</v>
      </c>
      <c r="D123" s="34">
        <v>0</v>
      </c>
      <c r="E123" s="51" t="s">
        <v>23</v>
      </c>
      <c r="F123" s="34">
        <v>0</v>
      </c>
      <c r="G123" s="52">
        <v>3484</v>
      </c>
      <c r="H123" s="53">
        <v>4054</v>
      </c>
      <c r="I123" s="54">
        <v>0.16360505166475314</v>
      </c>
      <c r="J123" s="53">
        <v>570</v>
      </c>
      <c r="K123" s="33">
        <v>3484</v>
      </c>
      <c r="L123" s="34">
        <v>4054</v>
      </c>
      <c r="M123" s="51">
        <v>0.16360505166475314</v>
      </c>
      <c r="N123" s="34">
        <v>570</v>
      </c>
      <c r="S123" s="84"/>
      <c r="T123" s="84"/>
      <c r="U123" s="84"/>
    </row>
    <row r="124" spans="2:21" ht="15" customHeight="1" x14ac:dyDescent="0.2">
      <c r="B124" s="50" t="s">
        <v>41</v>
      </c>
      <c r="C124" s="33">
        <v>0</v>
      </c>
      <c r="D124" s="34">
        <v>0</v>
      </c>
      <c r="E124" s="51" t="s">
        <v>23</v>
      </c>
      <c r="F124" s="34">
        <v>0</v>
      </c>
      <c r="G124" s="52">
        <v>1670</v>
      </c>
      <c r="H124" s="53">
        <v>6606</v>
      </c>
      <c r="I124" s="54">
        <v>2.955688622754491</v>
      </c>
      <c r="J124" s="53">
        <v>4936</v>
      </c>
      <c r="K124" s="33">
        <v>1670</v>
      </c>
      <c r="L124" s="34">
        <v>6606</v>
      </c>
      <c r="M124" s="51">
        <v>2.955688622754491</v>
      </c>
      <c r="N124" s="34">
        <v>4936</v>
      </c>
      <c r="S124" s="84"/>
      <c r="T124" s="84"/>
      <c r="U124" s="84"/>
    </row>
    <row r="125" spans="2:21" ht="15" customHeight="1" x14ac:dyDescent="0.2">
      <c r="B125" s="50" t="s">
        <v>42</v>
      </c>
      <c r="C125" s="33">
        <v>0</v>
      </c>
      <c r="D125" s="34">
        <v>0</v>
      </c>
      <c r="E125" s="51" t="s">
        <v>23</v>
      </c>
      <c r="F125" s="34">
        <v>0</v>
      </c>
      <c r="G125" s="52">
        <v>1796</v>
      </c>
      <c r="H125" s="53">
        <v>8078</v>
      </c>
      <c r="I125" s="54">
        <v>3.4977728285077951</v>
      </c>
      <c r="J125" s="53">
        <v>6282</v>
      </c>
      <c r="K125" s="33">
        <v>1796</v>
      </c>
      <c r="L125" s="34">
        <v>8078</v>
      </c>
      <c r="M125" s="51">
        <v>3.4977728285077951</v>
      </c>
      <c r="N125" s="34">
        <v>6282</v>
      </c>
      <c r="S125" s="84"/>
      <c r="T125" s="84"/>
      <c r="U125" s="84"/>
    </row>
    <row r="126" spans="2:21" ht="15" customHeight="1" x14ac:dyDescent="0.2">
      <c r="B126" s="50" t="s">
        <v>43</v>
      </c>
      <c r="C126" s="33">
        <v>0</v>
      </c>
      <c r="D126" s="34">
        <v>0</v>
      </c>
      <c r="E126" s="51" t="s">
        <v>23</v>
      </c>
      <c r="F126" s="34">
        <v>0</v>
      </c>
      <c r="G126" s="52">
        <v>0</v>
      </c>
      <c r="H126" s="53">
        <v>3870</v>
      </c>
      <c r="I126" s="54" t="s">
        <v>23</v>
      </c>
      <c r="J126" s="53">
        <v>3870</v>
      </c>
      <c r="K126" s="33">
        <v>0</v>
      </c>
      <c r="L126" s="34">
        <v>3870</v>
      </c>
      <c r="M126" s="51" t="s">
        <v>23</v>
      </c>
      <c r="N126" s="34">
        <v>3870</v>
      </c>
      <c r="S126" s="84"/>
      <c r="T126" s="84"/>
      <c r="U126" s="84"/>
    </row>
    <row r="127" spans="2:21" ht="15" customHeight="1" x14ac:dyDescent="0.2">
      <c r="B127" s="50" t="s">
        <v>44</v>
      </c>
      <c r="C127" s="33">
        <v>0</v>
      </c>
      <c r="D127" s="34">
        <v>0</v>
      </c>
      <c r="E127" s="51" t="s">
        <v>23</v>
      </c>
      <c r="F127" s="34">
        <v>0</v>
      </c>
      <c r="G127" s="52">
        <v>1254</v>
      </c>
      <c r="H127" s="53">
        <v>0</v>
      </c>
      <c r="I127" s="54">
        <v>-1</v>
      </c>
      <c r="J127" s="53">
        <v>-1254</v>
      </c>
      <c r="K127" s="33">
        <v>1254</v>
      </c>
      <c r="L127" s="34">
        <v>0</v>
      </c>
      <c r="M127" s="51">
        <v>-1</v>
      </c>
      <c r="N127" s="34">
        <v>-1254</v>
      </c>
      <c r="S127" s="84"/>
      <c r="T127" s="84"/>
      <c r="U127" s="84"/>
    </row>
    <row r="128" spans="2:21" ht="15" customHeight="1" x14ac:dyDescent="0.2">
      <c r="B128" s="56" t="s">
        <v>45</v>
      </c>
      <c r="C128" s="57">
        <v>0</v>
      </c>
      <c r="D128" s="58">
        <v>0</v>
      </c>
      <c r="E128" s="59" t="s">
        <v>23</v>
      </c>
      <c r="F128" s="58">
        <v>0</v>
      </c>
      <c r="G128" s="57">
        <v>5</v>
      </c>
      <c r="H128" s="58">
        <v>11</v>
      </c>
      <c r="I128" s="62">
        <v>1.2000000000000002</v>
      </c>
      <c r="J128" s="58">
        <v>6</v>
      </c>
      <c r="K128" s="57">
        <v>5</v>
      </c>
      <c r="L128" s="58">
        <v>11</v>
      </c>
      <c r="M128" s="59">
        <v>1.2000000000000002</v>
      </c>
      <c r="N128" s="58">
        <v>6</v>
      </c>
      <c r="S128" s="84"/>
      <c r="T128" s="84"/>
      <c r="U128" s="84"/>
    </row>
    <row r="129" spans="2:21" ht="15" customHeight="1" x14ac:dyDescent="0.2">
      <c r="B129" s="50" t="s">
        <v>46</v>
      </c>
      <c r="C129" s="33">
        <v>40</v>
      </c>
      <c r="D129" s="34">
        <v>210</v>
      </c>
      <c r="E129" s="51">
        <v>4.25</v>
      </c>
      <c r="F129" s="34">
        <v>170</v>
      </c>
      <c r="G129" s="52">
        <v>127</v>
      </c>
      <c r="H129" s="53">
        <v>1426</v>
      </c>
      <c r="I129" s="54">
        <v>10.228346456692913</v>
      </c>
      <c r="J129" s="53">
        <v>1299</v>
      </c>
      <c r="K129" s="33">
        <v>167</v>
      </c>
      <c r="L129" s="34">
        <v>1636</v>
      </c>
      <c r="M129" s="51">
        <v>8.7964071856287429</v>
      </c>
      <c r="N129" s="34">
        <v>1469</v>
      </c>
      <c r="S129" s="84"/>
      <c r="T129" s="84"/>
      <c r="U129" s="84"/>
    </row>
    <row r="130" spans="2:21" ht="15" customHeight="1" x14ac:dyDescent="0.2">
      <c r="B130" s="38" t="s">
        <v>47</v>
      </c>
      <c r="C130" s="100">
        <v>6677</v>
      </c>
      <c r="D130" s="101">
        <v>7116</v>
      </c>
      <c r="E130" s="41">
        <v>6.5748090459787356E-2</v>
      </c>
      <c r="F130" s="101">
        <v>439</v>
      </c>
      <c r="G130" s="100">
        <v>1385626</v>
      </c>
      <c r="H130" s="101">
        <v>1688483</v>
      </c>
      <c r="I130" s="41">
        <v>0.21857052335911709</v>
      </c>
      <c r="J130" s="67">
        <v>302857</v>
      </c>
      <c r="K130" s="100">
        <v>1392303</v>
      </c>
      <c r="L130" s="101">
        <v>1695599</v>
      </c>
      <c r="M130" s="41">
        <v>0.21783764022630137</v>
      </c>
      <c r="N130" s="101">
        <v>303296</v>
      </c>
      <c r="S130" s="84"/>
      <c r="T130" s="84"/>
      <c r="U130" s="84"/>
    </row>
    <row r="131" spans="2:21" ht="15" customHeight="1" x14ac:dyDescent="0.2">
      <c r="B131" s="68" t="s">
        <v>48</v>
      </c>
      <c r="C131" s="102">
        <v>1288601</v>
      </c>
      <c r="D131" s="103">
        <v>1708025</v>
      </c>
      <c r="E131" s="78">
        <v>0.32548787405876611</v>
      </c>
      <c r="F131" s="103">
        <v>419424</v>
      </c>
      <c r="G131" s="102">
        <v>1507714</v>
      </c>
      <c r="H131" s="103">
        <v>1905058</v>
      </c>
      <c r="I131" s="78">
        <v>0.2635406980368955</v>
      </c>
      <c r="J131" s="70">
        <v>397344</v>
      </c>
      <c r="K131" s="102">
        <v>2796315</v>
      </c>
      <c r="L131" s="103">
        <v>3613083</v>
      </c>
      <c r="M131" s="78">
        <v>0.29208726484677161</v>
      </c>
      <c r="N131" s="103">
        <v>816768</v>
      </c>
      <c r="S131" s="84"/>
      <c r="T131" s="84"/>
      <c r="U131" s="84"/>
    </row>
    <row r="132" spans="2:21" ht="5.25" customHeight="1" x14ac:dyDescent="0.2">
      <c r="B132" s="79"/>
      <c r="C132" s="80"/>
      <c r="D132" s="80"/>
      <c r="E132" s="81"/>
      <c r="F132" s="81"/>
      <c r="G132" s="80"/>
      <c r="H132" s="80"/>
      <c r="I132" s="81"/>
      <c r="J132" s="80"/>
      <c r="K132" s="80"/>
      <c r="L132" s="81"/>
      <c r="N132" s="79"/>
      <c r="S132" s="84"/>
      <c r="T132" s="84"/>
      <c r="U132" s="84"/>
    </row>
    <row r="133" spans="2:21" ht="12.75" customHeight="1" x14ac:dyDescent="0.2">
      <c r="B133" s="104" t="s">
        <v>57</v>
      </c>
      <c r="C133" s="104"/>
      <c r="D133" s="104"/>
      <c r="E133" s="104"/>
      <c r="F133" s="104"/>
      <c r="G133" s="104"/>
      <c r="H133" s="104"/>
      <c r="I133" s="104"/>
      <c r="J133" s="104"/>
      <c r="K133" s="104"/>
      <c r="L133" s="104"/>
      <c r="M133" s="104"/>
      <c r="N133" s="104"/>
      <c r="O133" s="84"/>
      <c r="P133" s="84"/>
      <c r="Q133" s="84"/>
      <c r="R133" s="84"/>
      <c r="S133" s="84"/>
      <c r="T133" s="84"/>
      <c r="U133" s="84"/>
    </row>
    <row r="134" spans="2:21" x14ac:dyDescent="0.2">
      <c r="H134" s="105"/>
    </row>
    <row r="135" spans="2:21" x14ac:dyDescent="0.2">
      <c r="D135" s="105"/>
      <c r="H135" s="105"/>
    </row>
    <row r="137" spans="2:21" x14ac:dyDescent="0.2">
      <c r="H137" s="106"/>
    </row>
  </sheetData>
  <mergeCells count="18">
    <mergeCell ref="B85:H85"/>
    <mergeCell ref="B91:N91"/>
    <mergeCell ref="B93:B94"/>
    <mergeCell ref="C93:E93"/>
    <mergeCell ref="G93:J93"/>
    <mergeCell ref="K93:N93"/>
    <mergeCell ref="B44:H44"/>
    <mergeCell ref="B45:B46"/>
    <mergeCell ref="C45:H45"/>
    <mergeCell ref="I45:N45"/>
    <mergeCell ref="O45:T45"/>
    <mergeCell ref="U45:U46"/>
    <mergeCell ref="B2:U2"/>
    <mergeCell ref="B4:B5"/>
    <mergeCell ref="C4:H4"/>
    <mergeCell ref="I4:N4"/>
    <mergeCell ref="O4:T4"/>
    <mergeCell ref="U4:U5"/>
  </mergeCells>
  <printOptions horizontalCentered="1" verticalCentered="1"/>
  <pageMargins left="0.31496062992125984" right="0.31496062992125984" top="0.35433070866141736" bottom="0.35433070866141736" header="0.11811023622047245" footer="0.11811023622047245"/>
  <pageSetup paperSize="9" scale="56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s xmlns="36c86fb7-c3ab-4219-b2b9-06651c03637a">noviembre</mes>
    <year xmlns="36c86fb7-c3ab-4219-b2b9-06651c03637a">2021</year>
    <PublishingExpirationDate xmlns="http://schemas.microsoft.com/sharepoint/v3" xsi:nil="true"/>
    <DocumentoAdjunto1_mercado_cp xmlns="8b099203-c902-4a5b-992f-1f849b15ff82">espana</DocumentoAdjunto1_mercado_cp>
    <DestacadoHome xmlns="8b099203-c902-4a5b-992f-1f849b15ff82">No</DestacadoHome>
    <PublishingStartDate xmlns="http://schemas.microsoft.com/sharepoint/v3">2021-12-15T16:24:08+00:00</PublishingStartDate>
    <_dlc_DocId xmlns="8b099203-c902-4a5b-992f-1f849b15ff82">Q5F7QW3RQ55V-2044-399</_dlc_DocId>
    <_dlc_DocIdUrl xmlns="8b099203-c902-4a5b-992f-1f849b15ff82">
      <Url>http://admin.webtenerife.com/es/investigacion/Situacion-turistica/Trafico-Aereo/_layouts/DocIdRedir.aspx?ID=Q5F7QW3RQ55V-2044-399</Url>
      <Description>Q5F7QW3RQ55V-2044-399</Description>
    </_dlc_DocIdUrl>
  </documentManagement>
</p:properti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0E923ACC1315A458CF429CEA96AEDA3" ma:contentTypeVersion="63" ma:contentTypeDescription="Crear nuevo documento." ma:contentTypeScope="" ma:versionID="ae3a81bc6722a7abcf73e2bc989128c3">
  <xsd:schema xmlns:xsd="http://www.w3.org/2001/XMLSchema" xmlns:xs="http://www.w3.org/2001/XMLSchema" xmlns:p="http://schemas.microsoft.com/office/2006/metadata/properties" xmlns:ns1="http://schemas.microsoft.com/sharepoint/v3" xmlns:ns2="8b099203-c902-4a5b-992f-1f849b15ff82" xmlns:ns3="36c86fb7-c3ab-4219-b2b9-06651c03637a" targetNamespace="http://schemas.microsoft.com/office/2006/metadata/properties" ma:root="true" ma:fieldsID="a1361219458881803b05f1c22aeda7eb" ns1:_="" ns2:_="" ns3:_="">
    <xsd:import namespace="http://schemas.microsoft.com/sharepoint/v3"/>
    <xsd:import namespace="8b099203-c902-4a5b-992f-1f849b15ff82"/>
    <xsd:import namespace="36c86fb7-c3ab-4219-b2b9-06651c03637a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DocumentoAdjunto1_mercado_cp" minOccurs="0"/>
                <xsd:element ref="ns2:DestacadoHome" minOccurs="0"/>
                <xsd:element ref="ns3:year" minOccurs="0"/>
                <xsd:element ref="ns3:mes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099203-c902-4a5b-992f-1f849b15ff82" elementFormDefault="qualified">
    <xsd:import namespace="http://schemas.microsoft.com/office/2006/documentManagement/types"/>
    <xsd:import namespace="http://schemas.microsoft.com/office/infopath/2007/PartnerControls"/>
    <xsd:element name="DocumentoAdjunto1_mercado_cp" ma:index="10" nillable="true" ma:displayName="mercado" ma:default="espana" ma:format="Dropdown" ma:internalName="DocumentoAdjunto1_mercado_cp">
      <xsd:simpleType>
        <xsd:union memberTypes="dms:Text">
          <xsd:simpleType>
            <xsd:restriction base="dms:Choice">
              <xsd:enumeration value="alemania"/>
              <xsd:enumeration value="espana"/>
              <xsd:enumeration value="reinoUnido"/>
              <xsd:enumeration value="hungria"/>
              <xsd:enumeration value="francia"/>
              <xsd:enumeration value="belgica"/>
              <xsd:enumeration value="holanda"/>
              <xsd:enumeration value="rusia"/>
              <xsd:enumeration value="italia"/>
              <xsd:enumeration value="irlanda"/>
              <xsd:enumeration value="noruega"/>
              <xsd:enumeration value="suecia"/>
              <xsd:enumeration value="dinamarca"/>
              <xsd:enumeration value="finlandia"/>
              <xsd:enumeration value="austria"/>
              <xsd:enumeration value="suiza"/>
              <xsd:enumeration value="eeuu"/>
            </xsd:restriction>
          </xsd:simpleType>
        </xsd:union>
      </xsd:simpleType>
    </xsd:element>
    <xsd:element name="DestacadoHome" ma:index="11" nillable="true" ma:displayName="DestacadoHome" ma:default="No" ma:format="Dropdown" ma:internalName="DestacadoHome">
      <xsd:simpleType>
        <xsd:restriction base="dms:Choice">
          <xsd:enumeration value="No"/>
          <xsd:enumeration value="Si"/>
        </xsd:restriction>
      </xsd:simpleType>
    </xsd:element>
    <xsd:element name="_dlc_DocId" ma:index="14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15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6" nillable="true" ma:displayName="Identificador persistente" ma:description="Mantener el identificador al agregar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c86fb7-c3ab-4219-b2b9-06651c03637a" elementFormDefault="qualified">
    <xsd:import namespace="http://schemas.microsoft.com/office/2006/documentManagement/types"/>
    <xsd:import namespace="http://schemas.microsoft.com/office/infopath/2007/PartnerControls"/>
    <xsd:element name="year" ma:index="12" nillable="true" ma:displayName="year" ma:internalName="year">
      <xsd:simpleType>
        <xsd:restriction base="dms:Text">
          <xsd:maxLength value="255"/>
        </xsd:restriction>
      </xsd:simpleType>
    </xsd:element>
    <xsd:element name="mes" ma:index="13" nillable="true" ma:displayName="mes" ma:format="Dropdown" ma:internalName="mes0">
      <xsd:simpleType>
        <xsd:restriction base="dms:Choice">
          <xsd:enumeration value="enero"/>
          <xsd:enumeration value="febrero"/>
          <xsd:enumeration value="marzo"/>
          <xsd:enumeration value="abril"/>
          <xsd:enumeration value="mayo"/>
          <xsd:enumeration value="junio"/>
          <xsd:enumeration value="julio"/>
          <xsd:enumeration value="agosto"/>
          <xsd:enumeration value="septiembre"/>
          <xsd:enumeration value="octubre"/>
          <xsd:enumeration value="noviembre"/>
          <xsd:enumeration value="diciembre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2A164B-B652-4C96-9CD7-F2D7E990A9DF}"/>
</file>

<file path=customXml/itemProps2.xml><?xml version="1.0" encoding="utf-8"?>
<ds:datastoreItem xmlns:ds="http://schemas.openxmlformats.org/officeDocument/2006/customXml" ds:itemID="{6986F04C-BACD-4E39-84AC-5AB0958FCF15}"/>
</file>

<file path=customXml/itemProps3.xml><?xml version="1.0" encoding="utf-8"?>
<ds:datastoreItem xmlns:ds="http://schemas.openxmlformats.org/officeDocument/2006/customXml" ds:itemID="{CD04FAFE-95F7-405D-95B0-E6939AD62923}"/>
</file>

<file path=customXml/itemProps4.xml><?xml version="1.0" encoding="utf-8"?>
<ds:datastoreItem xmlns:ds="http://schemas.openxmlformats.org/officeDocument/2006/customXml" ds:itemID="{D8C680CF-BE96-4202-89BE-1CD01280AE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noviembre 21</vt:lpstr>
      <vt:lpstr>ac nov21</vt:lpstr>
      <vt:lpstr>'ac nov21'!Área_de_impresión</vt:lpstr>
      <vt:lpstr>'noviembre 21'!Área_de_impresión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Pasajeros llegados a Canarias e Islas (noviembre 2021)</dc:title>
  <dc:creator>Alejandro Garcia</dc:creator>
  <cp:lastModifiedBy>Alejandro García Cabrera</cp:lastModifiedBy>
  <dcterms:created xsi:type="dcterms:W3CDTF">2021-12-13T14:52:36Z</dcterms:created>
  <dcterms:modified xsi:type="dcterms:W3CDTF">2021-12-13T15:52:40Z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0x01010020E923ACC1315A458CF429CEA96AEDA3</vt:lpwstr>
  </property>
  <property fmtid="{D5CDD505-2E9C-101B-9397-08002B2CF9AE}" pid="3" name="_dlc_DocIdItemGuid">
    <vt:lpwstr>5a741adf-ebf4-4bbd-a095-6adc73b6b058</vt:lpwstr>
  </property>
</Properties>
</file>