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1/"/>
    </mc:Choice>
  </mc:AlternateContent>
  <xr:revisionPtr revIDLastSave="2" documentId="8_{1DCBF2A1-D695-4DD0-8E20-A4176A49FF0B}" xr6:coauthVersionLast="47" xr6:coauthVersionMax="47" xr10:uidLastSave="{36EEBA08-E948-4BA4-B307-60739024241B}"/>
  <bookViews>
    <workbookView xWindow="19090" yWindow="-110" windowWidth="19420" windowHeight="10420" activeTab="1" xr2:uid="{05FCCC0D-0984-4096-886D-BE519DA9C0D2}"/>
  </bookViews>
  <sheets>
    <sheet name="Tabla pasajeros mes" sheetId="2" r:id="rId1"/>
    <sheet name="año 2021" sheetId="1" r:id="rId2"/>
  </sheets>
  <externalReferences>
    <externalReference r:id="rId3"/>
  </externalReferences>
  <definedNames>
    <definedName name="_xlnm.Print_Area" localSheetId="1">'año 2021'!$B$3:$U$43,'año 2021'!$B$45:$U$86,'año 2021'!$B$92:$N$134</definedName>
    <definedName name="_xlnm.Print_Area" localSheetId="0">'Tabla pasajeros mes'!$B$3:$U$43,'Tabla pasajeros mes'!$B$45:$U$86,'Tabla pasajeros mes'!$B$92:$N$134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D136" i="1" l="1"/>
</calcChain>
</file>

<file path=xl/sharedStrings.xml><?xml version="1.0" encoding="utf-8"?>
<sst xmlns="http://schemas.openxmlformats.org/spreadsheetml/2006/main" count="764" uniqueCount="63">
  <si>
    <t>AEROPUERTO PROCEDENCIA DEL VUELO</t>
  </si>
  <si>
    <t>GRAN CANARIA</t>
  </si>
  <si>
    <t>FUERTEVENTURA</t>
  </si>
  <si>
    <t>LANZAROTE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</si>
  <si>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</si>
  <si>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</si>
  <si>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</si>
  <si>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</si>
  <si>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</si>
  <si>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</si>
  <si>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</si>
  <si>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</si>
  <si>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</si>
  <si>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</si>
  <si>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</si>
  <si>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</si>
  <si>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</si>
  <si>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</si>
  <si>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</si>
  <si>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</si>
  <si>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</si>
  <si>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</si>
  <si>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</si>
  <si>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</si>
  <si>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</si>
  <si>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</si>
  <si>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</si>
  <si>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</si>
  <si>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</si>
  <si>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</si>
  <si>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</si>
  <si>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</si>
  <si>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</si>
  <si>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</si>
  <si>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</si>
  <si>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</si>
  <si>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</si>
  <si>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</si>
  <si>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</si>
  <si>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</si>
  <si>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</si>
  <si>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</si>
  <si>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</si>
  <si>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</si>
  <si>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</si>
  <si>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</si>
  <si>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</si>
  <si>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</si>
  <si>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</si>
  <si>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TFN</t>
  </si>
  <si>
    <t>TFS</t>
  </si>
  <si>
    <t xml:space="preserve">FUENTE: AENA. ELABORACIÓN: Turismo de Tenerife </t>
  </si>
  <si>
    <t>-</t>
  </si>
  <si>
    <t>año 2020</t>
  </si>
  <si>
    <t>año 2021</t>
  </si>
  <si>
    <t>LLEGADA DE PASAJEROS DESDE AEROPUERTOS NACIONALES Y EXTRANJEROS (Regular + No regular)
Canarias e Islas  (año 2021)</t>
  </si>
  <si>
    <t>LLEGADA DE PASAJEROS DESDE AEROPUERTOS NACIONALES Y EXTRANJEROS
(Regular + No regular) Canarias e Islas  (año 2021)</t>
  </si>
  <si>
    <t>LLEGADA DE PASAJEROS DESDE AEROPUERTOS NACIONALES Y EXTRANJEROS TFN, TFS Y TOTAL TENERIFE 
 (Regular + No regular) (año 2021)</t>
  </si>
  <si>
    <t>diciembre 2021</t>
  </si>
  <si>
    <t>diciembre 2020</t>
  </si>
  <si>
    <t>LLEGADA DE PASAJEROS DESDE AEROPUERTOS NACIONALES Y EXTRANJEROS (Regular + No regular)
Canarias e Islas  (diciembre 2021)</t>
  </si>
  <si>
    <t>LLEGADA DE PASAJEROS DESDE AEROPUERTOS NACIONALES Y EXTRANJEROS
(Regular + No regular) Canarias e Islas  (diciembre 2021)</t>
  </si>
  <si>
    <t>LLEGADA DE PASAJEROS DESDE AEROPUERTOS NACIONALES Y EXTRANJEROS TFN, TFS Y TOTAL TENERIFE 
 (Regular + No regular) (diciembre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</si>
</sst>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_)"/>
    <numFmt numFmtId="165" formatCode="0.0%"/>
    <numFmt numFmtId="166" formatCode="#,##0.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5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107">
    <xf numFmtId="3" fontId="0" fillId="0" borderId="0" xfId="0">
      <alignment vertical="center"/>
    </xf>
    <xf numFmtId="3" fontId="2" fillId="0" borderId="0" xfId="2" applyFont="1" applyAlignment="1">
      <alignment horizontal="center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7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3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4" fontId="5" fillId="0" borderId="10" xfId="0" applyNumberFormat="1" applyFont="1" applyBorder="1" applyAlignment="1" applyProtection="1">
      <alignment horizontal="right" vertical="center"/>
      <protection hidden="1"/>
    </xf>
    <xf numFmtId="165" fontId="4" fillId="0" borderId="10" xfId="3" applyNumberFormat="1" applyFont="1" applyBorder="1" applyAlignment="1">
      <alignment horizontal="right" vertical="center" wrapText="1"/>
    </xf>
    <xf numFmtId="165" fontId="5" fillId="0" borderId="10" xfId="3" applyNumberFormat="1" applyFont="1" applyBorder="1" applyAlignment="1">
      <alignment horizontal="right" vertical="center" wrapText="1"/>
    </xf>
    <xf numFmtId="165" fontId="5" fillId="0" borderId="12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7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8" xfId="3" applyNumberFormat="1" applyFont="1" applyBorder="1" applyAlignment="1">
      <alignment horizontal="right" vertical="center" wrapText="1"/>
    </xf>
    <xf numFmtId="3" fontId="6" fillId="0" borderId="13" xfId="0" applyFont="1" applyBorder="1" applyAlignment="1">
      <alignment vertical="center" wrapText="1"/>
    </xf>
    <xf numFmtId="164" fontId="6" fillId="0" borderId="14" xfId="0" applyNumberFormat="1" applyFont="1" applyBorder="1" applyAlignment="1" applyProtection="1">
      <alignment horizontal="right" vertical="center"/>
      <protection hidden="1"/>
    </xf>
    <xf numFmtId="164" fontId="6" fillId="0" borderId="13" xfId="0" applyNumberFormat="1" applyFont="1" applyBorder="1" applyAlignment="1" applyProtection="1">
      <alignment horizontal="right" vertical="center"/>
      <protection hidden="1"/>
    </xf>
    <xf numFmtId="165" fontId="7" fillId="0" borderId="13" xfId="3" applyNumberFormat="1" applyFont="1" applyBorder="1" applyAlignment="1">
      <alignment horizontal="right" vertical="center" wrapText="1"/>
    </xf>
    <xf numFmtId="165" fontId="6" fillId="0" borderId="13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3" fontId="8" fillId="4" borderId="13" xfId="0" applyFont="1" applyFill="1" applyBorder="1" applyAlignment="1">
      <alignment vertical="center" wrapText="1"/>
    </xf>
    <xf numFmtId="164" fontId="8" fillId="4" borderId="14" xfId="0" applyNumberFormat="1" applyFont="1" applyFill="1" applyBorder="1" applyAlignment="1" applyProtection="1">
      <alignment horizontal="right" vertical="center"/>
      <protection hidden="1"/>
    </xf>
    <xf numFmtId="164" fontId="8" fillId="4" borderId="13" xfId="0" applyNumberFormat="1" applyFont="1" applyFill="1" applyBorder="1" applyAlignment="1" applyProtection="1">
      <alignment horizontal="right" vertical="center"/>
      <protection hidden="1"/>
    </xf>
    <xf numFmtId="165" fontId="9" fillId="4" borderId="13" xfId="3" applyNumberFormat="1" applyFont="1" applyFill="1" applyBorder="1" applyAlignment="1">
      <alignment horizontal="right" vertical="center" wrapText="1"/>
    </xf>
    <xf numFmtId="165" fontId="8" fillId="4" borderId="13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7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7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8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  <protection hidden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3" fontId="10" fillId="0" borderId="13" xfId="0" applyFont="1" applyBorder="1" applyAlignment="1">
      <alignment vertical="center" wrapText="1"/>
    </xf>
    <xf numFmtId="164" fontId="10" fillId="0" borderId="14" xfId="0" applyNumberFormat="1" applyFont="1" applyBorder="1" applyAlignment="1" applyProtection="1">
      <alignment horizontal="right" vertical="center"/>
      <protection hidden="1"/>
    </xf>
    <xf numFmtId="164" fontId="10" fillId="0" borderId="13" xfId="0" applyNumberFormat="1" applyFont="1" applyBorder="1" applyAlignment="1" applyProtection="1">
      <alignment horizontal="right" vertical="center"/>
      <protection hidden="1"/>
    </xf>
    <xf numFmtId="165" fontId="10" fillId="0" borderId="13" xfId="3" applyNumberFormat="1" applyFont="1" applyBorder="1" applyAlignment="1">
      <alignment horizontal="right" vertical="center" wrapText="1"/>
    </xf>
    <xf numFmtId="165" fontId="10" fillId="0" borderId="15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3" fontId="2" fillId="0" borderId="1" xfId="2" applyFont="1" applyBorder="1" applyAlignment="1">
      <alignment horizontal="left" vertical="center" wrapText="1"/>
    </xf>
    <xf numFmtId="165" fontId="5" fillId="2" borderId="8" xfId="3" applyNumberFormat="1" applyFont="1" applyFill="1" applyBorder="1" applyAlignment="1">
      <alignment horizontal="right" vertical="center" wrapText="1"/>
    </xf>
    <xf numFmtId="165" fontId="11" fillId="0" borderId="13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0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4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>
      <alignment vertical="center"/>
    </xf>
    <xf numFmtId="3" fontId="2" fillId="0" borderId="0" xfId="2" applyFont="1" applyAlignment="1">
      <alignment horizontal="left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0" xfId="0" applyNumberFormat="1" applyFont="1" applyBorder="1" applyProtection="1">
      <alignment vertical="center"/>
      <protection hidden="1"/>
    </xf>
    <xf numFmtId="164" fontId="5" fillId="0" borderId="7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4" xfId="0" applyNumberFormat="1" applyFont="1" applyBorder="1" applyProtection="1">
      <alignment vertical="center"/>
      <protection hidden="1"/>
    </xf>
    <xf numFmtId="164" fontId="6" fillId="0" borderId="13" xfId="0" applyNumberFormat="1" applyFont="1" applyBorder="1" applyProtection="1">
      <alignment vertical="center"/>
      <protection hidden="1"/>
    </xf>
    <xf numFmtId="164" fontId="8" fillId="4" borderId="14" xfId="0" applyNumberFormat="1" applyFont="1" applyFill="1" applyBorder="1" applyProtection="1">
      <alignment vertical="center"/>
      <protection hidden="1"/>
    </xf>
    <xf numFmtId="164" fontId="8" fillId="4" borderId="13" xfId="0" applyNumberFormat="1" applyFont="1" applyFill="1" applyBorder="1" applyProtection="1">
      <alignment vertical="center"/>
      <protection hidden="1"/>
    </xf>
    <xf numFmtId="164" fontId="6" fillId="0" borderId="14" xfId="0" applyNumberFormat="1" applyFont="1" applyBorder="1" applyAlignment="1" applyProtection="1">
      <alignment vertical="center" wrapText="1"/>
      <protection hidden="1"/>
    </xf>
    <xf numFmtId="164" fontId="6" fillId="0" borderId="13" xfId="0" applyNumberFormat="1" applyFont="1" applyBorder="1" applyAlignment="1" applyProtection="1">
      <alignment vertical="center" wrapText="1"/>
      <protection hidden="1"/>
    </xf>
    <xf numFmtId="164" fontId="10" fillId="0" borderId="14" xfId="0" applyNumberFormat="1" applyFont="1" applyBorder="1" applyProtection="1">
      <alignment vertical="center"/>
      <protection hidden="1"/>
    </xf>
    <xf numFmtId="164" fontId="10" fillId="0" borderId="13" xfId="0" applyNumberFormat="1" applyFont="1" applyBorder="1" applyProtection="1">
      <alignment vertical="center"/>
      <protection hidden="1"/>
    </xf>
    <xf numFmtId="0" fontId="5" fillId="2" borderId="10" xfId="4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0" fontId="5" fillId="2" borderId="10" xfId="4" applyFont="1" applyFill="1" applyBorder="1" applyAlignment="1">
      <alignment horizontal="left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16" xfId="2" applyNumberFormat="1" applyFont="1" applyFill="1" applyBorder="1" applyAlignment="1">
      <alignment horizontal="left" vertical="center" wrapText="1"/>
    </xf>
    <xf numFmtId="1" fontId="3" fillId="2" borderId="17" xfId="2" applyNumberFormat="1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9" xfId="2" applyNumberFormat="1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Alignment="1">
      <alignment horizontal="center" vertical="center" wrapText="1"/>
    </xf>
  </cellXfs>
  <cellStyles count="5">
    <cellStyle name="Normal" xfId="0" builtinId="0"/>
    <cellStyle name="Normal_CANARIAS E ISLAS 2004" xfId="4" xr:uid="{BED83B95-CAB5-4B00-8965-BD386784604E}"/>
    <cellStyle name="Normal_Datos para el Boletín resumen 2004" xfId="2" xr:uid="{8C901C1B-0D07-4CCF-8B2B-781B8C314F5B}"/>
    <cellStyle name="Porcentaje" xfId="1" builtinId="5"/>
    <cellStyle name="Porcentual_Series anuales Estadísticas de Turismo" xfId="3" xr:uid="{8D27260D-A15B-4AE7-8491-A253A3091895}"/>
  </cellStyles>
  <dxfs count="0"/>
  <tableStyles count="1" defaultTableStyle="TableStyleMedium2" defaultPivotStyle="PivotStyleLight16">
    <tableStyle name="Invisible" pivot="0" table="0" count="0" xr9:uid="{AEACBB82-D7A9-409C-BDA8-84FD571585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21</xdr:col>
      <xdr:colOff>5802</xdr:colOff>
      <xdr:row>2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EAC8C3-9928-43CC-A608-47DF829D8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05" y="679636"/>
          <a:ext cx="1959547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21</xdr:col>
      <xdr:colOff>12152</xdr:colOff>
      <xdr:row>2</xdr:row>
      <xdr:rowOff>374963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142676-F898-4E22-83A3-9BBA1B3B2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05" y="679636"/>
          <a:ext cx="1959547" cy="536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ajeros%20Canarias%20e%20islas%20por%20mercad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es"/>
      <sheetName val="I cuatrimestre 2020 (2)"/>
      <sheetName val="dinamica graficos mes"/>
      <sheetName val="Tabla dinamica islas ext"/>
      <sheetName val="dinamica graficos acumulado"/>
      <sheetName val="ACTUALIZACIONES"/>
      <sheetName val="Hoja4"/>
      <sheetName val="Tabla pasajeros mes"/>
      <sheetName val="Tabla dinamica islas ext invier"/>
      <sheetName val="Tabla pasajeros inv"/>
      <sheetName val="Gráfica"/>
      <sheetName val="Gráfica (inv)"/>
      <sheetName val="noviembre 21"/>
      <sheetName val="ac nov21"/>
      <sheetName val="septiembre 2021"/>
      <sheetName val="ac sept 2021"/>
      <sheetName val="agosto2021"/>
      <sheetName val="acumulado agosto 2021"/>
      <sheetName val="mayo 2021"/>
      <sheetName val="ac mayo 2021"/>
      <sheetName val="febrero 2021"/>
      <sheetName val="acum feb 2021"/>
      <sheetName val="comparativo agosto  sept 20"/>
      <sheetName val="dic y año 20"/>
      <sheetName val="diciembre 2020"/>
      <sheetName val="año 2020"/>
      <sheetName val="noviembre 2020"/>
      <sheetName val="acum nov 2020"/>
      <sheetName val="tabla setp y acum tfe"/>
      <sheetName val="sept 2020"/>
      <sheetName val="Acum sept 2020"/>
      <sheetName val="agosto 2020"/>
      <sheetName val="acum agosto 2020"/>
      <sheetName val="julio 2020"/>
      <sheetName val="acumulado julio 2020"/>
      <sheetName val="junio 2020"/>
      <sheetName val="I semestre 2020"/>
      <sheetName val="Mayo 2020"/>
      <sheetName val="Acum mayo 2020"/>
      <sheetName val="abril 2020"/>
      <sheetName val="I cuatrimestre 2020"/>
      <sheetName val="marzo 2020"/>
      <sheetName val="I trimestre 2020"/>
      <sheetName val="ac febrero 2020"/>
      <sheetName val="febrero 2020"/>
      <sheetName val="enero 2020"/>
      <sheetName val="enero 2019"/>
      <sheetName val="febrero 2019"/>
      <sheetName val="ac feb 2019"/>
      <sheetName val="marzo 2019"/>
      <sheetName val="I trimestre 2019"/>
      <sheetName val="Tabla pasajeros inv 1819"/>
      <sheetName val="I cuatrimestre 2019"/>
      <sheetName val="abril 2019"/>
      <sheetName val="Mayo 2019"/>
      <sheetName val="acumulado Mayo"/>
      <sheetName val="junio 2019"/>
      <sheetName val="julio 2019"/>
      <sheetName val="acum julio"/>
      <sheetName val="agosto"/>
      <sheetName val="acum agosto 2019"/>
      <sheetName val="septiembre 2019"/>
      <sheetName val="acumu septiembre 2019"/>
      <sheetName val="verano 2019"/>
      <sheetName val="Octubre 2019"/>
      <sheetName val="Acum octubre 2019"/>
      <sheetName val="noviembre 2019"/>
      <sheetName val="acum nov 2019"/>
      <sheetName val="diciembre 2019"/>
      <sheetName val="año 2019"/>
    </sheetNames>
    <sheetDataSet>
      <sheetData sheetId="0"/>
      <sheetData sheetId="1"/>
      <sheetData sheetId="2"/>
      <sheetData sheetId="3"/>
      <sheetData sheetId="4"/>
      <sheetData sheetId="5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1FD2-9DB2-4BB2-B38B-5D492C1617A8}">
  <sheetPr>
    <pageSetUpPr fitToPage="1"/>
  </sheetPr>
  <dimension ref="A1:U138"/>
  <sheetViews>
    <sheetView showGridLines="0" zoomScale="85" zoomScaleNormal="85" workbookViewId="0">
      <selection activeCell="D84" sqref="D84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92" t="s">
        <v>60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5.2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2">
      <c r="B5" s="105" t="s">
        <v>0</v>
      </c>
      <c r="C5" s="95" t="s">
        <v>1</v>
      </c>
      <c r="D5" s="96"/>
      <c r="E5" s="96"/>
      <c r="F5" s="96"/>
      <c r="G5" s="96"/>
      <c r="H5" s="99"/>
      <c r="I5" s="100" t="s">
        <v>2</v>
      </c>
      <c r="J5" s="101"/>
      <c r="K5" s="101"/>
      <c r="L5" s="101"/>
      <c r="M5" s="101"/>
      <c r="N5" s="102"/>
      <c r="O5" s="95" t="s">
        <v>3</v>
      </c>
      <c r="P5" s="96"/>
      <c r="Q5" s="96"/>
      <c r="R5" s="96"/>
      <c r="S5" s="96"/>
      <c r="T5" s="99"/>
      <c r="U5" s="103" t="s">
        <v>0</v>
      </c>
    </row>
    <row r="6" spans="1:21" ht="35.25" customHeight="1" x14ac:dyDescent="0.2">
      <c r="B6" s="106"/>
      <c r="C6" s="2" t="s">
        <v>59</v>
      </c>
      <c r="D6" s="3" t="s">
        <v>58</v>
      </c>
      <c r="E6" s="4" t="s">
        <v>4</v>
      </c>
      <c r="F6" s="4" t="s">
        <v>5</v>
      </c>
      <c r="G6" s="5" t="s">
        <v>6</v>
      </c>
      <c r="H6" s="6" t="s">
        <v>7</v>
      </c>
      <c r="I6" s="7" t="s">
        <v>59</v>
      </c>
      <c r="J6" s="8" t="s">
        <v>58</v>
      </c>
      <c r="K6" s="9" t="s">
        <v>4</v>
      </c>
      <c r="L6" s="9" t="s">
        <v>5</v>
      </c>
      <c r="M6" s="10" t="s">
        <v>6</v>
      </c>
      <c r="N6" s="11" t="s">
        <v>7</v>
      </c>
      <c r="O6" s="2" t="s">
        <v>59</v>
      </c>
      <c r="P6" s="3" t="s">
        <v>58</v>
      </c>
      <c r="Q6" s="12" t="s">
        <v>4</v>
      </c>
      <c r="R6" s="12" t="s">
        <v>5</v>
      </c>
      <c r="S6" s="13" t="s">
        <v>6</v>
      </c>
      <c r="T6" s="14" t="s">
        <v>7</v>
      </c>
      <c r="U6" s="104"/>
    </row>
    <row r="7" spans="1:21" ht="15" customHeight="1" x14ac:dyDescent="0.2">
      <c r="B7" s="15" t="s">
        <v>8</v>
      </c>
      <c r="C7" s="16">
        <v>70757</v>
      </c>
      <c r="D7" s="17">
        <v>93307</v>
      </c>
      <c r="E7" s="18">
        <v>0.31869638339669581</v>
      </c>
      <c r="F7" s="17">
        <v>22550</v>
      </c>
      <c r="G7" s="19">
        <v>0.18348737512782193</v>
      </c>
      <c r="H7" s="20">
        <v>0.32901032796307461</v>
      </c>
      <c r="I7" s="16">
        <v>25423</v>
      </c>
      <c r="J7" s="17">
        <v>32880</v>
      </c>
      <c r="K7" s="18">
        <v>0.29331707508948579</v>
      </c>
      <c r="L7" s="17">
        <v>7457</v>
      </c>
      <c r="M7" s="19">
        <v>0.1631802277972158</v>
      </c>
      <c r="N7" s="20">
        <v>0.11593834957104926</v>
      </c>
      <c r="O7" s="16">
        <v>33201</v>
      </c>
      <c r="P7" s="17">
        <v>44279</v>
      </c>
      <c r="Q7" s="18">
        <v>0.33366464865516088</v>
      </c>
      <c r="R7" s="17">
        <v>11078</v>
      </c>
      <c r="S7" s="19">
        <v>0.18477684812318734</v>
      </c>
      <c r="T7" s="20">
        <v>0.15613242641899303</v>
      </c>
      <c r="U7" s="15" t="s">
        <v>8</v>
      </c>
    </row>
    <row r="8" spans="1:21" ht="15" customHeight="1" x14ac:dyDescent="0.2">
      <c r="B8" s="21" t="s">
        <v>9</v>
      </c>
      <c r="C8" s="22">
        <v>49368</v>
      </c>
      <c r="D8" s="23">
        <v>124160</v>
      </c>
      <c r="E8" s="24">
        <v>1.5149894668611248</v>
      </c>
      <c r="F8" s="23">
        <v>74792</v>
      </c>
      <c r="G8" s="25">
        <v>0.2441595217493904</v>
      </c>
      <c r="H8" s="26">
        <v>0.35191447027178702</v>
      </c>
      <c r="I8" s="22">
        <v>11143</v>
      </c>
      <c r="J8" s="23">
        <v>29368</v>
      </c>
      <c r="K8" s="24">
        <v>1.6355559544108407</v>
      </c>
      <c r="L8" s="23">
        <v>18225</v>
      </c>
      <c r="M8" s="25">
        <v>0.14575051490111418</v>
      </c>
      <c r="N8" s="26">
        <v>8.3239563168023847E-2</v>
      </c>
      <c r="O8" s="22">
        <v>18116</v>
      </c>
      <c r="P8" s="23">
        <v>47282</v>
      </c>
      <c r="Q8" s="24">
        <v>1.6099580481342461</v>
      </c>
      <c r="R8" s="23">
        <v>29166</v>
      </c>
      <c r="S8" s="25">
        <v>0.19730840653493856</v>
      </c>
      <c r="T8" s="26">
        <v>0.1340143362064323</v>
      </c>
      <c r="U8" s="21" t="s">
        <v>9</v>
      </c>
    </row>
    <row r="9" spans="1:21" ht="20.25" customHeight="1" x14ac:dyDescent="0.2">
      <c r="B9" s="27" t="s">
        <v>10</v>
      </c>
      <c r="C9" s="28">
        <v>120125</v>
      </c>
      <c r="D9" s="29">
        <v>217467</v>
      </c>
      <c r="E9" s="30">
        <v>0.8103392299687826</v>
      </c>
      <c r="F9" s="29">
        <v>97342</v>
      </c>
      <c r="G9" s="31">
        <v>0.4276468968772123</v>
      </c>
      <c r="H9" s="32">
        <v>0.34170788734341906</v>
      </c>
      <c r="I9" s="28">
        <v>36566</v>
      </c>
      <c r="J9" s="29">
        <v>62248</v>
      </c>
      <c r="K9" s="30">
        <v>0.70234644204999186</v>
      </c>
      <c r="L9" s="29">
        <v>25682</v>
      </c>
      <c r="M9" s="31">
        <v>0.30893074269832999</v>
      </c>
      <c r="N9" s="32">
        <v>9.7810852089526903E-2</v>
      </c>
      <c r="O9" s="28">
        <v>51317</v>
      </c>
      <c r="P9" s="29">
        <v>91561</v>
      </c>
      <c r="Q9" s="30">
        <v>0.78422355164955082</v>
      </c>
      <c r="R9" s="29">
        <v>40244</v>
      </c>
      <c r="S9" s="31">
        <v>0.38208525465812587</v>
      </c>
      <c r="T9" s="32">
        <v>0.14387063726013966</v>
      </c>
      <c r="U9" s="27" t="s">
        <v>10</v>
      </c>
    </row>
    <row r="10" spans="1:21" ht="30" customHeight="1" x14ac:dyDescent="0.2">
      <c r="B10" s="33" t="s">
        <v>11</v>
      </c>
      <c r="C10" s="34">
        <v>110346</v>
      </c>
      <c r="D10" s="35">
        <v>415213</v>
      </c>
      <c r="E10" s="36">
        <v>2.7628278324542803</v>
      </c>
      <c r="F10" s="35">
        <v>304867</v>
      </c>
      <c r="G10" s="37">
        <v>0.81651262487217813</v>
      </c>
      <c r="H10" s="38">
        <v>0.32000483999873602</v>
      </c>
      <c r="I10" s="34">
        <v>47003</v>
      </c>
      <c r="J10" s="35">
        <v>168615</v>
      </c>
      <c r="K10" s="36">
        <v>2.5873242133480843</v>
      </c>
      <c r="L10" s="35">
        <v>121612</v>
      </c>
      <c r="M10" s="37">
        <v>0.83681977220278414</v>
      </c>
      <c r="N10" s="38">
        <v>0.12995165396166999</v>
      </c>
      <c r="O10" s="34">
        <v>54077</v>
      </c>
      <c r="P10" s="35">
        <v>195356</v>
      </c>
      <c r="Q10" s="36">
        <v>2.6125524714758583</v>
      </c>
      <c r="R10" s="35">
        <v>141279</v>
      </c>
      <c r="S10" s="37">
        <v>0.8152231518768126</v>
      </c>
      <c r="T10" s="38">
        <v>0.15056095431210748</v>
      </c>
      <c r="U10" s="33" t="s">
        <v>11</v>
      </c>
    </row>
    <row r="11" spans="1:21" ht="15" customHeight="1" x14ac:dyDescent="0.2">
      <c r="B11" s="39" t="s">
        <v>12</v>
      </c>
      <c r="C11" s="22">
        <v>2919</v>
      </c>
      <c r="D11" s="23">
        <v>22030</v>
      </c>
      <c r="E11" s="40">
        <v>6.5471051730044536</v>
      </c>
      <c r="F11" s="17">
        <v>19111</v>
      </c>
      <c r="G11" s="19">
        <v>4.3321796586171635E-2</v>
      </c>
      <c r="H11" s="26">
        <v>0.4026833369891058</v>
      </c>
      <c r="I11" s="41">
        <v>604</v>
      </c>
      <c r="J11" s="42">
        <v>5437</v>
      </c>
      <c r="K11" s="43">
        <v>8.0016556291390728</v>
      </c>
      <c r="L11" s="42">
        <v>4833</v>
      </c>
      <c r="M11" s="44">
        <v>2.6983299833742772E-2</v>
      </c>
      <c r="N11" s="44">
        <v>9.9382174453462022E-2</v>
      </c>
      <c r="O11" s="22">
        <v>1167</v>
      </c>
      <c r="P11" s="23">
        <v>8887</v>
      </c>
      <c r="Q11" s="40">
        <v>6.6152527849185949</v>
      </c>
      <c r="R11" s="17">
        <v>7720</v>
      </c>
      <c r="S11" s="19">
        <v>3.7085567634110209E-2</v>
      </c>
      <c r="T11" s="26">
        <v>0.16244424946991298</v>
      </c>
      <c r="U11" s="39" t="s">
        <v>12</v>
      </c>
    </row>
    <row r="12" spans="1:21" ht="15" customHeight="1" x14ac:dyDescent="0.2">
      <c r="B12" s="45" t="s">
        <v>13</v>
      </c>
      <c r="C12" s="46">
        <v>4954</v>
      </c>
      <c r="D12" s="47">
        <v>8756</v>
      </c>
      <c r="E12" s="48">
        <v>0.76746063786838925</v>
      </c>
      <c r="F12" s="47">
        <v>3802</v>
      </c>
      <c r="G12" s="49">
        <v>1.7218595138834263E-2</v>
      </c>
      <c r="H12" s="50">
        <v>0.22703347421370601</v>
      </c>
      <c r="I12" s="46">
        <v>1750</v>
      </c>
      <c r="J12" s="47">
        <v>1304</v>
      </c>
      <c r="K12" s="51">
        <v>-0.25485714285714289</v>
      </c>
      <c r="L12" s="47">
        <v>-446</v>
      </c>
      <c r="M12" s="49">
        <v>6.4716246060696299E-3</v>
      </c>
      <c r="N12" s="49">
        <v>3.3811289444343612E-2</v>
      </c>
      <c r="O12" s="46">
        <v>2691</v>
      </c>
      <c r="P12" s="47">
        <v>3875</v>
      </c>
      <c r="Q12" s="48">
        <v>0.43998513563730945</v>
      </c>
      <c r="R12" s="47">
        <v>1184</v>
      </c>
      <c r="S12" s="49">
        <v>1.6170425855989316E-2</v>
      </c>
      <c r="T12" s="50">
        <v>0.10047449892395052</v>
      </c>
      <c r="U12" s="45" t="s">
        <v>13</v>
      </c>
    </row>
    <row r="13" spans="1:21" ht="15" customHeight="1" x14ac:dyDescent="0.2">
      <c r="B13" s="39" t="s">
        <v>14</v>
      </c>
      <c r="C13" s="22">
        <v>25338</v>
      </c>
      <c r="D13" s="23">
        <v>77167</v>
      </c>
      <c r="E13" s="40">
        <v>2.045504775436104</v>
      </c>
      <c r="F13" s="23">
        <v>51829</v>
      </c>
      <c r="G13" s="25">
        <v>0.15174821049319595</v>
      </c>
      <c r="H13" s="26">
        <v>0.33072043886341235</v>
      </c>
      <c r="I13" s="41">
        <v>17809</v>
      </c>
      <c r="J13" s="42">
        <v>59401</v>
      </c>
      <c r="K13" s="43">
        <v>2.3354483688022909</v>
      </c>
      <c r="L13" s="42">
        <v>41592</v>
      </c>
      <c r="M13" s="44">
        <v>0.29480135983523165</v>
      </c>
      <c r="N13" s="44">
        <v>0.25457935113358765</v>
      </c>
      <c r="O13" s="22">
        <v>6020</v>
      </c>
      <c r="P13" s="23">
        <v>24460</v>
      </c>
      <c r="Q13" s="40">
        <v>3.0631229235880397</v>
      </c>
      <c r="R13" s="23">
        <v>18440</v>
      </c>
      <c r="S13" s="25">
        <v>0.1020719010161287</v>
      </c>
      <c r="T13" s="26">
        <v>0.10483006900098572</v>
      </c>
      <c r="U13" s="39" t="s">
        <v>14</v>
      </c>
    </row>
    <row r="14" spans="1:21" ht="15" customHeight="1" x14ac:dyDescent="0.2">
      <c r="B14" s="45" t="s">
        <v>15</v>
      </c>
      <c r="C14" s="46">
        <v>1333</v>
      </c>
      <c r="D14" s="47">
        <v>7719</v>
      </c>
      <c r="E14" s="48">
        <v>4.7906976744186043</v>
      </c>
      <c r="F14" s="47">
        <v>6386</v>
      </c>
      <c r="G14" s="49">
        <v>1.5179343978604577E-2</v>
      </c>
      <c r="H14" s="50">
        <v>0.14815454597800426</v>
      </c>
      <c r="I14" s="46">
        <v>2223</v>
      </c>
      <c r="J14" s="47">
        <v>10596</v>
      </c>
      <c r="K14" s="51">
        <v>3.7665317139001351</v>
      </c>
      <c r="L14" s="47">
        <v>8373</v>
      </c>
      <c r="M14" s="49">
        <v>5.2586912826621007E-2</v>
      </c>
      <c r="N14" s="49">
        <v>0.20337421546611389</v>
      </c>
      <c r="O14" s="46">
        <v>4294</v>
      </c>
      <c r="P14" s="47">
        <v>14719</v>
      </c>
      <c r="Q14" s="48">
        <v>2.4278062412668842</v>
      </c>
      <c r="R14" s="47">
        <v>10425</v>
      </c>
      <c r="S14" s="49">
        <v>6.1422580174014647E-2</v>
      </c>
      <c r="T14" s="50">
        <v>0.28250897295637317</v>
      </c>
      <c r="U14" s="45" t="s">
        <v>15</v>
      </c>
    </row>
    <row r="15" spans="1:21" ht="15" customHeight="1" x14ac:dyDescent="0.2">
      <c r="B15" s="39" t="s">
        <v>16</v>
      </c>
      <c r="C15" s="22">
        <v>10320</v>
      </c>
      <c r="D15" s="23">
        <v>36764</v>
      </c>
      <c r="E15" s="40">
        <v>2.5624031007751937</v>
      </c>
      <c r="F15" s="23">
        <v>26444</v>
      </c>
      <c r="G15" s="25">
        <v>7.2296074883977032E-2</v>
      </c>
      <c r="H15" s="26">
        <v>0.15773801862101514</v>
      </c>
      <c r="I15" s="41">
        <v>7204</v>
      </c>
      <c r="J15" s="42">
        <v>26619</v>
      </c>
      <c r="K15" s="43">
        <v>2.6950305385896725</v>
      </c>
      <c r="L15" s="42">
        <v>19415</v>
      </c>
      <c r="M15" s="44">
        <v>0.13210749646393211</v>
      </c>
      <c r="N15" s="44">
        <v>0.11421032307890333</v>
      </c>
      <c r="O15" s="22">
        <v>16777</v>
      </c>
      <c r="P15" s="23">
        <v>60175</v>
      </c>
      <c r="Q15" s="40">
        <v>2.5867556774155092</v>
      </c>
      <c r="R15" s="23">
        <v>43398</v>
      </c>
      <c r="S15" s="25">
        <v>0.25111106474429862</v>
      </c>
      <c r="T15" s="26">
        <v>0.25818423649547345</v>
      </c>
      <c r="U15" s="39" t="s">
        <v>16</v>
      </c>
    </row>
    <row r="16" spans="1:21" ht="15" customHeight="1" x14ac:dyDescent="0.2">
      <c r="A16" s="52"/>
      <c r="B16" s="45" t="s">
        <v>17</v>
      </c>
      <c r="C16" s="46">
        <v>739</v>
      </c>
      <c r="D16" s="47">
        <v>5067</v>
      </c>
      <c r="E16" s="48">
        <v>5.8565629228687417</v>
      </c>
      <c r="F16" s="47">
        <v>4328</v>
      </c>
      <c r="G16" s="49">
        <v>9.9642098639188235E-3</v>
      </c>
      <c r="H16" s="50">
        <v>0.16597333682727899</v>
      </c>
      <c r="I16" s="46">
        <v>964</v>
      </c>
      <c r="J16" s="47">
        <v>2694</v>
      </c>
      <c r="K16" s="51">
        <v>1.7946058091286305</v>
      </c>
      <c r="L16" s="47">
        <v>1730</v>
      </c>
      <c r="M16" s="49">
        <v>1.3370058810392318E-2</v>
      </c>
      <c r="N16" s="49">
        <v>8.8243964754823281E-2</v>
      </c>
      <c r="O16" s="46">
        <v>2826</v>
      </c>
      <c r="P16" s="47">
        <v>12734</v>
      </c>
      <c r="Q16" s="48">
        <v>3.5060155697098372</v>
      </c>
      <c r="R16" s="47">
        <v>9908</v>
      </c>
      <c r="S16" s="49">
        <v>5.3139149122623991E-2</v>
      </c>
      <c r="T16" s="50">
        <v>0.41711159880769105</v>
      </c>
      <c r="U16" s="45" t="s">
        <v>17</v>
      </c>
    </row>
    <row r="17" spans="1:21" ht="15" customHeight="1" x14ac:dyDescent="0.2">
      <c r="A17" s="52"/>
      <c r="B17" s="39" t="s">
        <v>18</v>
      </c>
      <c r="C17" s="22">
        <v>1261</v>
      </c>
      <c r="D17" s="23">
        <v>10289</v>
      </c>
      <c r="E17" s="40">
        <v>7.1593973037272001</v>
      </c>
      <c r="F17" s="23">
        <v>9028</v>
      </c>
      <c r="G17" s="25">
        <v>2.0233225831825689E-2</v>
      </c>
      <c r="H17" s="26">
        <v>0.17641410764192514</v>
      </c>
      <c r="I17" s="41">
        <v>1333</v>
      </c>
      <c r="J17" s="42">
        <v>12622</v>
      </c>
      <c r="K17" s="43">
        <v>8.4688672168042007</v>
      </c>
      <c r="L17" s="42">
        <v>11289</v>
      </c>
      <c r="M17" s="44">
        <v>6.2641752897094227E-2</v>
      </c>
      <c r="N17" s="44">
        <v>0.21641547931347838</v>
      </c>
      <c r="O17" s="22">
        <v>282</v>
      </c>
      <c r="P17" s="23">
        <v>8062</v>
      </c>
      <c r="Q17" s="40">
        <v>27.588652482269502</v>
      </c>
      <c r="R17" s="23">
        <v>7780</v>
      </c>
      <c r="S17" s="25">
        <v>3.3642831806706033E-2</v>
      </c>
      <c r="T17" s="26">
        <v>0.1382302007784236</v>
      </c>
      <c r="U17" s="39" t="s">
        <v>18</v>
      </c>
    </row>
    <row r="18" spans="1:21" ht="15" customHeight="1" x14ac:dyDescent="0.2">
      <c r="A18" s="52"/>
      <c r="B18" s="45" t="s">
        <v>19</v>
      </c>
      <c r="C18" s="46">
        <v>5606</v>
      </c>
      <c r="D18" s="47">
        <v>98359</v>
      </c>
      <c r="E18" s="48">
        <v>16.545308597930788</v>
      </c>
      <c r="F18" s="47">
        <v>92753</v>
      </c>
      <c r="G18" s="49">
        <v>0.19342208762683866</v>
      </c>
      <c r="H18" s="50">
        <v>0.66976950052773143</v>
      </c>
      <c r="I18" s="46">
        <v>813</v>
      </c>
      <c r="J18" s="47">
        <v>6480</v>
      </c>
      <c r="K18" s="51">
        <v>6.9704797047970484</v>
      </c>
      <c r="L18" s="47">
        <v>5667</v>
      </c>
      <c r="M18" s="49">
        <v>3.2159606938137422E-2</v>
      </c>
      <c r="N18" s="49">
        <v>4.4125157468250999E-2</v>
      </c>
      <c r="O18" s="46">
        <v>0</v>
      </c>
      <c r="P18" s="47">
        <v>7127</v>
      </c>
      <c r="Q18" s="48" t="s">
        <v>52</v>
      </c>
      <c r="R18" s="47">
        <v>7127</v>
      </c>
      <c r="S18" s="49">
        <v>2.9741064535647965E-2</v>
      </c>
      <c r="T18" s="50">
        <v>4.8530863777195191E-2</v>
      </c>
      <c r="U18" s="45" t="s">
        <v>19</v>
      </c>
    </row>
    <row r="19" spans="1:21" ht="15" customHeight="1" x14ac:dyDescent="0.2">
      <c r="A19" s="52"/>
      <c r="B19" s="53" t="s">
        <v>20</v>
      </c>
      <c r="C19" s="22">
        <v>4844</v>
      </c>
      <c r="D19" s="23">
        <v>33553</v>
      </c>
      <c r="E19" s="40">
        <v>5.9267134599504541</v>
      </c>
      <c r="F19" s="23">
        <v>28709</v>
      </c>
      <c r="G19" s="25">
        <v>6.598167230394085E-2</v>
      </c>
      <c r="H19" s="26">
        <v>0.72565854924520956</v>
      </c>
      <c r="I19" s="41">
        <v>813</v>
      </c>
      <c r="J19" s="42">
        <v>2430</v>
      </c>
      <c r="K19" s="43">
        <v>1.9889298892988929</v>
      </c>
      <c r="L19" s="42">
        <v>1617</v>
      </c>
      <c r="M19" s="44">
        <v>1.2059852601801533E-2</v>
      </c>
      <c r="N19" s="44">
        <v>5.2554176218694577E-2</v>
      </c>
      <c r="O19" s="22">
        <v>0</v>
      </c>
      <c r="P19" s="23">
        <v>1200</v>
      </c>
      <c r="Q19" s="40" t="s">
        <v>52</v>
      </c>
      <c r="R19" s="23">
        <v>1200</v>
      </c>
      <c r="S19" s="25">
        <v>5.0076157489515301E-3</v>
      </c>
      <c r="T19" s="26">
        <v>2.5952679614170162E-2</v>
      </c>
      <c r="U19" s="53" t="s">
        <v>20</v>
      </c>
    </row>
    <row r="20" spans="1:21" ht="15" customHeight="1" x14ac:dyDescent="0.2">
      <c r="A20" s="52"/>
      <c r="B20" s="54" t="s">
        <v>21</v>
      </c>
      <c r="C20" s="46">
        <v>69</v>
      </c>
      <c r="D20" s="47">
        <v>25704</v>
      </c>
      <c r="E20" s="48">
        <v>371.52173913043481</v>
      </c>
      <c r="F20" s="47">
        <v>25635</v>
      </c>
      <c r="G20" s="49">
        <v>5.0546684496185004E-2</v>
      </c>
      <c r="H20" s="50">
        <v>0.81943381790359604</v>
      </c>
      <c r="I20" s="46">
        <v>0</v>
      </c>
      <c r="J20" s="47">
        <v>234</v>
      </c>
      <c r="K20" s="51" t="s">
        <v>52</v>
      </c>
      <c r="L20" s="47">
        <v>234</v>
      </c>
      <c r="M20" s="49">
        <v>1.1613191394327402E-3</v>
      </c>
      <c r="N20" s="49">
        <v>7.459831675592961E-3</v>
      </c>
      <c r="O20" s="46">
        <v>0</v>
      </c>
      <c r="P20" s="47">
        <v>992</v>
      </c>
      <c r="Q20" s="48" t="s">
        <v>52</v>
      </c>
      <c r="R20" s="47">
        <v>992</v>
      </c>
      <c r="S20" s="49">
        <v>4.139629019133265E-3</v>
      </c>
      <c r="T20" s="50">
        <v>3.162458556490691E-2</v>
      </c>
      <c r="U20" s="54" t="s">
        <v>21</v>
      </c>
    </row>
    <row r="21" spans="1:21" ht="15" customHeight="1" x14ac:dyDescent="0.2">
      <c r="A21" s="52"/>
      <c r="B21" s="53" t="s">
        <v>22</v>
      </c>
      <c r="C21" s="22">
        <v>693</v>
      </c>
      <c r="D21" s="23">
        <v>24106</v>
      </c>
      <c r="E21" s="40">
        <v>33.784992784992788</v>
      </c>
      <c r="F21" s="23">
        <v>23413</v>
      </c>
      <c r="G21" s="25">
        <v>4.7404231888617948E-2</v>
      </c>
      <c r="H21" s="26">
        <v>0.57280676741754588</v>
      </c>
      <c r="I21" s="41">
        <v>0</v>
      </c>
      <c r="J21" s="42">
        <v>3078</v>
      </c>
      <c r="K21" s="43" t="s">
        <v>52</v>
      </c>
      <c r="L21" s="42">
        <v>3078</v>
      </c>
      <c r="M21" s="44">
        <v>1.5275813295615276E-2</v>
      </c>
      <c r="N21" s="44">
        <v>7.3139435414884518E-2</v>
      </c>
      <c r="O21" s="22">
        <v>0</v>
      </c>
      <c r="P21" s="23">
        <v>3589</v>
      </c>
      <c r="Q21" s="40" t="s">
        <v>52</v>
      </c>
      <c r="R21" s="23">
        <v>3589</v>
      </c>
      <c r="S21" s="25">
        <v>1.4976944102489202E-2</v>
      </c>
      <c r="T21" s="26">
        <v>8.5281817317745465E-2</v>
      </c>
      <c r="U21" s="53" t="s">
        <v>22</v>
      </c>
    </row>
    <row r="22" spans="1:21" ht="15" customHeight="1" x14ac:dyDescent="0.2">
      <c r="A22" s="52"/>
      <c r="B22" s="54" t="s">
        <v>23</v>
      </c>
      <c r="C22" s="46">
        <v>0</v>
      </c>
      <c r="D22" s="47">
        <v>14996</v>
      </c>
      <c r="E22" s="48" t="s">
        <v>52</v>
      </c>
      <c r="F22" s="47">
        <v>14996</v>
      </c>
      <c r="G22" s="49">
        <v>2.9489498938094865E-2</v>
      </c>
      <c r="H22" s="50">
        <v>0.55203386710841151</v>
      </c>
      <c r="I22" s="46">
        <v>0</v>
      </c>
      <c r="J22" s="47">
        <v>738</v>
      </c>
      <c r="K22" s="51" t="s">
        <v>52</v>
      </c>
      <c r="L22" s="47">
        <v>738</v>
      </c>
      <c r="M22" s="49">
        <v>3.6626219012878733E-3</v>
      </c>
      <c r="N22" s="49">
        <v>2.7167310877967973E-2</v>
      </c>
      <c r="O22" s="46">
        <v>0</v>
      </c>
      <c r="P22" s="47">
        <v>1346</v>
      </c>
      <c r="Q22" s="48" t="s">
        <v>52</v>
      </c>
      <c r="R22" s="47">
        <v>1346</v>
      </c>
      <c r="S22" s="49">
        <v>5.6168756650739667E-3</v>
      </c>
      <c r="T22" s="50">
        <v>4.9549052089085222E-2</v>
      </c>
      <c r="U22" s="54" t="s">
        <v>23</v>
      </c>
    </row>
    <row r="23" spans="1:21" ht="15" customHeight="1" x14ac:dyDescent="0.2">
      <c r="A23" s="52"/>
      <c r="B23" s="39" t="s">
        <v>24</v>
      </c>
      <c r="C23" s="22">
        <v>2877</v>
      </c>
      <c r="D23" s="23">
        <v>6959</v>
      </c>
      <c r="E23" s="40">
        <v>1.4188390684741048</v>
      </c>
      <c r="F23" s="23">
        <v>4082</v>
      </c>
      <c r="G23" s="25">
        <v>1.3684810823566427E-2</v>
      </c>
      <c r="H23" s="26">
        <v>0.32617764237168972</v>
      </c>
      <c r="I23" s="41">
        <v>1074</v>
      </c>
      <c r="J23" s="42">
        <v>3787</v>
      </c>
      <c r="K23" s="43">
        <v>2.5260707635009312</v>
      </c>
      <c r="L23" s="42">
        <v>2713</v>
      </c>
      <c r="M23" s="44">
        <v>1.8794511030050372E-2</v>
      </c>
      <c r="N23" s="44">
        <v>0.17750175767518162</v>
      </c>
      <c r="O23" s="22">
        <v>1181</v>
      </c>
      <c r="P23" s="23">
        <v>2929</v>
      </c>
      <c r="Q23" s="40">
        <v>1.4801016088060965</v>
      </c>
      <c r="R23" s="23">
        <v>1748</v>
      </c>
      <c r="S23" s="25">
        <v>1.222275544056586E-2</v>
      </c>
      <c r="T23" s="26">
        <v>0.13728614951956877</v>
      </c>
      <c r="U23" s="39" t="s">
        <v>24</v>
      </c>
    </row>
    <row r="24" spans="1:21" ht="15" customHeight="1" x14ac:dyDescent="0.2">
      <c r="A24" s="52"/>
      <c r="B24" s="45" t="s">
        <v>25</v>
      </c>
      <c r="C24" s="46">
        <v>569</v>
      </c>
      <c r="D24" s="47">
        <v>4519</v>
      </c>
      <c r="E24" s="48">
        <v>6.9420035149384889</v>
      </c>
      <c r="F24" s="47">
        <v>3950</v>
      </c>
      <c r="G24" s="49">
        <v>8.8865727994965789E-3</v>
      </c>
      <c r="H24" s="50">
        <v>0.37452345433449363</v>
      </c>
      <c r="I24" s="46">
        <v>0</v>
      </c>
      <c r="J24" s="47">
        <v>1009</v>
      </c>
      <c r="K24" s="51" t="s">
        <v>52</v>
      </c>
      <c r="L24" s="47">
        <v>1009</v>
      </c>
      <c r="M24" s="49">
        <v>5.007568426015534E-3</v>
      </c>
      <c r="N24" s="49">
        <v>8.3623404607989393E-2</v>
      </c>
      <c r="O24" s="46">
        <v>0</v>
      </c>
      <c r="P24" s="47">
        <v>299</v>
      </c>
      <c r="Q24" s="48" t="s">
        <v>52</v>
      </c>
      <c r="R24" s="47">
        <v>299</v>
      </c>
      <c r="S24" s="49">
        <v>1.2477309241137563E-3</v>
      </c>
      <c r="T24" s="50">
        <v>2.4780374606331843E-2</v>
      </c>
      <c r="U24" s="45" t="s">
        <v>25</v>
      </c>
    </row>
    <row r="25" spans="1:21" ht="15" customHeight="1" x14ac:dyDescent="0.2">
      <c r="A25" s="52"/>
      <c r="B25" s="39" t="s">
        <v>26</v>
      </c>
      <c r="C25" s="22">
        <v>0</v>
      </c>
      <c r="D25" s="23">
        <v>0</v>
      </c>
      <c r="E25" s="40" t="s">
        <v>52</v>
      </c>
      <c r="F25" s="23">
        <v>0</v>
      </c>
      <c r="G25" s="25">
        <v>0</v>
      </c>
      <c r="H25" s="26">
        <v>0</v>
      </c>
      <c r="I25" s="41">
        <v>0</v>
      </c>
      <c r="J25" s="42">
        <v>0</v>
      </c>
      <c r="K25" s="43" t="s">
        <v>52</v>
      </c>
      <c r="L25" s="42">
        <v>0</v>
      </c>
      <c r="M25" s="44">
        <v>0</v>
      </c>
      <c r="N25" s="44">
        <v>0</v>
      </c>
      <c r="O25" s="22">
        <v>0</v>
      </c>
      <c r="P25" s="23">
        <v>0</v>
      </c>
      <c r="Q25" s="40" t="s">
        <v>52</v>
      </c>
      <c r="R25" s="23">
        <v>0</v>
      </c>
      <c r="S25" s="25">
        <v>0</v>
      </c>
      <c r="T25" s="26">
        <v>0</v>
      </c>
      <c r="U25" s="39" t="s">
        <v>26</v>
      </c>
    </row>
    <row r="26" spans="1:21" ht="15" customHeight="1" x14ac:dyDescent="0.2">
      <c r="B26" s="45" t="s">
        <v>27</v>
      </c>
      <c r="C26" s="46">
        <v>1029</v>
      </c>
      <c r="D26" s="47">
        <v>956</v>
      </c>
      <c r="E26" s="48">
        <v>-7.0942662779397425E-2</v>
      </c>
      <c r="F26" s="47">
        <v>-73</v>
      </c>
      <c r="G26" s="49">
        <v>1.8799653897585149E-3</v>
      </c>
      <c r="H26" s="50">
        <v>0.15856692652181126</v>
      </c>
      <c r="I26" s="46">
        <v>364</v>
      </c>
      <c r="J26" s="47">
        <v>1403</v>
      </c>
      <c r="K26" s="51">
        <v>2.8543956043956045</v>
      </c>
      <c r="L26" s="47">
        <v>1039</v>
      </c>
      <c r="M26" s="49">
        <v>6.9629519342911733E-3</v>
      </c>
      <c r="N26" s="49">
        <v>0.23270857521977112</v>
      </c>
      <c r="O26" s="46">
        <v>0</v>
      </c>
      <c r="P26" s="47">
        <v>390</v>
      </c>
      <c r="Q26" s="48" t="s">
        <v>52</v>
      </c>
      <c r="R26" s="47">
        <v>390</v>
      </c>
      <c r="S26" s="49">
        <v>1.6274751184092474E-3</v>
      </c>
      <c r="T26" s="50">
        <v>6.4687344501575719E-2</v>
      </c>
      <c r="U26" s="45" t="s">
        <v>27</v>
      </c>
    </row>
    <row r="27" spans="1:21" ht="15" customHeight="1" x14ac:dyDescent="0.2">
      <c r="B27" s="39" t="s">
        <v>28</v>
      </c>
      <c r="C27" s="22">
        <v>181</v>
      </c>
      <c r="D27" s="23">
        <v>2913</v>
      </c>
      <c r="E27" s="40">
        <v>15.093922651933703</v>
      </c>
      <c r="F27" s="23">
        <v>2732</v>
      </c>
      <c r="G27" s="25">
        <v>5.7283882639817506E-3</v>
      </c>
      <c r="H27" s="26">
        <v>0.1451637015996412</v>
      </c>
      <c r="I27" s="41">
        <v>1493</v>
      </c>
      <c r="J27" s="42">
        <v>5748</v>
      </c>
      <c r="K27" s="43">
        <v>2.8499665103817815</v>
      </c>
      <c r="L27" s="42">
        <v>4255</v>
      </c>
      <c r="M27" s="44">
        <v>2.852676245068116E-2</v>
      </c>
      <c r="N27" s="44">
        <v>0.28644042457766483</v>
      </c>
      <c r="O27" s="22">
        <v>120</v>
      </c>
      <c r="P27" s="23">
        <v>1691</v>
      </c>
      <c r="Q27" s="40">
        <v>13.091666666666667</v>
      </c>
      <c r="R27" s="23">
        <v>1571</v>
      </c>
      <c r="S27" s="25">
        <v>7.056565192897532E-3</v>
      </c>
      <c r="T27" s="26">
        <v>8.4267703194299104E-2</v>
      </c>
      <c r="U27" s="39" t="s">
        <v>28</v>
      </c>
    </row>
    <row r="28" spans="1:21" ht="15" customHeight="1" x14ac:dyDescent="0.2">
      <c r="B28" s="39" t="s">
        <v>29</v>
      </c>
      <c r="C28" s="22">
        <v>644</v>
      </c>
      <c r="D28" s="23">
        <v>2823</v>
      </c>
      <c r="E28" s="40">
        <v>3.3835403726708071</v>
      </c>
      <c r="F28" s="23">
        <v>2179</v>
      </c>
      <c r="G28" s="25">
        <v>5.5514040745693388E-3</v>
      </c>
      <c r="H28" s="26">
        <v>0.27972651605231869</v>
      </c>
      <c r="I28" s="41">
        <v>4</v>
      </c>
      <c r="J28" s="42">
        <v>904</v>
      </c>
      <c r="K28" s="43">
        <v>225</v>
      </c>
      <c r="L28" s="42">
        <v>900</v>
      </c>
      <c r="M28" s="44">
        <v>4.4864636839623811E-3</v>
      </c>
      <c r="N28" s="44">
        <v>8.9575901704320254E-2</v>
      </c>
      <c r="O28" s="22">
        <v>0</v>
      </c>
      <c r="P28" s="23">
        <v>1000</v>
      </c>
      <c r="Q28" s="40" t="s">
        <v>52</v>
      </c>
      <c r="R28" s="23">
        <v>1000</v>
      </c>
      <c r="S28" s="25">
        <v>4.173013124126275E-3</v>
      </c>
      <c r="T28" s="26">
        <v>9.9088386841062234E-2</v>
      </c>
      <c r="U28" s="39" t="s">
        <v>29</v>
      </c>
    </row>
    <row r="29" spans="1:21" ht="15" customHeight="1" x14ac:dyDescent="0.2">
      <c r="B29" s="39" t="s">
        <v>30</v>
      </c>
      <c r="C29" s="22">
        <v>1755</v>
      </c>
      <c r="D29" s="23">
        <v>0</v>
      </c>
      <c r="E29" s="40">
        <v>-1</v>
      </c>
      <c r="F29" s="23">
        <v>-1755</v>
      </c>
      <c r="G29" s="25">
        <v>0</v>
      </c>
      <c r="H29" s="26" t="s">
        <v>52</v>
      </c>
      <c r="I29" s="41">
        <v>0</v>
      </c>
      <c r="J29" s="42">
        <v>0</v>
      </c>
      <c r="K29" s="43" t="s">
        <v>52</v>
      </c>
      <c r="L29" s="42">
        <v>0</v>
      </c>
      <c r="M29" s="44">
        <v>0</v>
      </c>
      <c r="N29" s="44" t="s">
        <v>52</v>
      </c>
      <c r="O29" s="22">
        <v>0</v>
      </c>
      <c r="P29" s="23">
        <v>0</v>
      </c>
      <c r="Q29" s="40" t="s">
        <v>52</v>
      </c>
      <c r="R29" s="23">
        <v>0</v>
      </c>
      <c r="S29" s="25">
        <v>0</v>
      </c>
      <c r="T29" s="26" t="s">
        <v>52</v>
      </c>
      <c r="U29" s="39" t="s">
        <v>30</v>
      </c>
    </row>
    <row r="30" spans="1:21" ht="15" customHeight="1" x14ac:dyDescent="0.2">
      <c r="B30" s="39" t="s">
        <v>31</v>
      </c>
      <c r="C30" s="22">
        <v>511</v>
      </c>
      <c r="D30" s="23">
        <v>1754</v>
      </c>
      <c r="E30" s="40">
        <v>2.4324853228962819</v>
      </c>
      <c r="F30" s="23">
        <v>1243</v>
      </c>
      <c r="G30" s="25">
        <v>3.4492252025485723E-3</v>
      </c>
      <c r="H30" s="26" t="s">
        <v>52</v>
      </c>
      <c r="I30" s="41">
        <v>225</v>
      </c>
      <c r="J30" s="42">
        <v>391</v>
      </c>
      <c r="K30" s="43">
        <v>0.73777777777777787</v>
      </c>
      <c r="L30" s="42">
        <v>166</v>
      </c>
      <c r="M30" s="44">
        <v>1.9404948013598353E-3</v>
      </c>
      <c r="N30" s="44" t="s">
        <v>52</v>
      </c>
      <c r="O30" s="22">
        <v>601</v>
      </c>
      <c r="P30" s="23">
        <v>1147</v>
      </c>
      <c r="Q30" s="40">
        <v>0.90848585690515815</v>
      </c>
      <c r="R30" s="23">
        <v>546</v>
      </c>
      <c r="S30" s="25">
        <v>4.786446053372838E-3</v>
      </c>
      <c r="T30" s="26" t="s">
        <v>52</v>
      </c>
      <c r="U30" s="39" t="s">
        <v>31</v>
      </c>
    </row>
    <row r="31" spans="1:21" ht="15" customHeight="1" x14ac:dyDescent="0.2">
      <c r="B31" s="39" t="s">
        <v>32</v>
      </c>
      <c r="C31" s="22">
        <v>69</v>
      </c>
      <c r="D31" s="23">
        <v>743</v>
      </c>
      <c r="E31" s="40">
        <v>9.7681159420289863</v>
      </c>
      <c r="F31" s="23">
        <v>674</v>
      </c>
      <c r="G31" s="25">
        <v>1.4611028081491387E-3</v>
      </c>
      <c r="H31" s="26">
        <v>0.23776</v>
      </c>
      <c r="I31" s="41">
        <v>0</v>
      </c>
      <c r="J31" s="42">
        <v>0</v>
      </c>
      <c r="K31" s="43" t="s">
        <v>52</v>
      </c>
      <c r="L31" s="42">
        <v>0</v>
      </c>
      <c r="M31" s="44">
        <v>0</v>
      </c>
      <c r="N31" s="44">
        <v>0</v>
      </c>
      <c r="O31" s="22">
        <v>0</v>
      </c>
      <c r="P31" s="23">
        <v>0</v>
      </c>
      <c r="Q31" s="40" t="s">
        <v>52</v>
      </c>
      <c r="R31" s="23">
        <v>0</v>
      </c>
      <c r="S31" s="25">
        <v>0</v>
      </c>
      <c r="T31" s="26">
        <v>0</v>
      </c>
      <c r="U31" s="39" t="s">
        <v>32</v>
      </c>
    </row>
    <row r="32" spans="1:21" ht="15" customHeight="1" x14ac:dyDescent="0.2">
      <c r="B32" s="39" t="s">
        <v>33</v>
      </c>
      <c r="C32" s="22">
        <v>0</v>
      </c>
      <c r="D32" s="23">
        <v>656</v>
      </c>
      <c r="E32" s="40" t="s">
        <v>52</v>
      </c>
      <c r="F32" s="23">
        <v>656</v>
      </c>
      <c r="G32" s="25">
        <v>1.2900180917171399E-3</v>
      </c>
      <c r="H32" s="26">
        <v>6.9439445839349306E-4</v>
      </c>
      <c r="I32" s="41">
        <v>0</v>
      </c>
      <c r="J32" s="42">
        <v>675</v>
      </c>
      <c r="K32" s="43" t="s">
        <v>52</v>
      </c>
      <c r="L32" s="42">
        <v>675</v>
      </c>
      <c r="M32" s="44">
        <v>3.3499590560559815E-3</v>
      </c>
      <c r="N32" s="44">
        <v>7.1450649301159721E-4</v>
      </c>
      <c r="O32" s="22">
        <v>0</v>
      </c>
      <c r="P32" s="23">
        <v>0</v>
      </c>
      <c r="Q32" s="40" t="s">
        <v>52</v>
      </c>
      <c r="R32" s="23">
        <v>0</v>
      </c>
      <c r="S32" s="25">
        <v>0</v>
      </c>
      <c r="T32" s="26">
        <v>0</v>
      </c>
      <c r="U32" s="39" t="s">
        <v>33</v>
      </c>
    </row>
    <row r="33" spans="2:21" ht="15" customHeight="1" x14ac:dyDescent="0.2">
      <c r="B33" s="39" t="s">
        <v>34</v>
      </c>
      <c r="C33" s="22">
        <v>0</v>
      </c>
      <c r="D33" s="23">
        <v>0</v>
      </c>
      <c r="E33" s="40" t="s">
        <v>52</v>
      </c>
      <c r="F33" s="23">
        <v>0</v>
      </c>
      <c r="G33" s="25">
        <v>0</v>
      </c>
      <c r="H33" s="26">
        <v>0</v>
      </c>
      <c r="I33" s="41">
        <v>0</v>
      </c>
      <c r="J33" s="42">
        <v>0</v>
      </c>
      <c r="K33" s="43" t="s">
        <v>52</v>
      </c>
      <c r="L33" s="42">
        <v>0</v>
      </c>
      <c r="M33" s="44">
        <v>0</v>
      </c>
      <c r="N33" s="44">
        <v>0</v>
      </c>
      <c r="O33" s="22">
        <v>0</v>
      </c>
      <c r="P33" s="23">
        <v>0</v>
      </c>
      <c r="Q33" s="40" t="s">
        <v>52</v>
      </c>
      <c r="R33" s="23">
        <v>0</v>
      </c>
      <c r="S33" s="25">
        <v>0</v>
      </c>
      <c r="T33" s="26">
        <v>0</v>
      </c>
      <c r="U33" s="39" t="s">
        <v>34</v>
      </c>
    </row>
    <row r="34" spans="2:21" ht="15" customHeight="1" x14ac:dyDescent="0.2">
      <c r="B34" s="39" t="s">
        <v>35</v>
      </c>
      <c r="C34" s="22">
        <v>0</v>
      </c>
      <c r="D34" s="23">
        <v>474</v>
      </c>
      <c r="E34" s="40" t="s">
        <v>52</v>
      </c>
      <c r="F34" s="23">
        <v>474</v>
      </c>
      <c r="G34" s="25">
        <v>9.3211673090537244E-4</v>
      </c>
      <c r="H34" s="26" t="s">
        <v>52</v>
      </c>
      <c r="I34" s="41">
        <v>0</v>
      </c>
      <c r="J34" s="42">
        <v>0</v>
      </c>
      <c r="K34" s="43" t="s">
        <v>52</v>
      </c>
      <c r="L34" s="42">
        <v>0</v>
      </c>
      <c r="M34" s="44">
        <v>0</v>
      </c>
      <c r="N34" s="44" t="s">
        <v>52</v>
      </c>
      <c r="O34" s="22">
        <v>0</v>
      </c>
      <c r="P34" s="23">
        <v>0</v>
      </c>
      <c r="Q34" s="40" t="s">
        <v>52</v>
      </c>
      <c r="R34" s="23">
        <v>0</v>
      </c>
      <c r="S34" s="25">
        <v>0</v>
      </c>
      <c r="T34" s="26" t="s">
        <v>52</v>
      </c>
      <c r="U34" s="39" t="s">
        <v>35</v>
      </c>
    </row>
    <row r="35" spans="2:21" ht="15" customHeight="1" x14ac:dyDescent="0.2">
      <c r="B35" s="39" t="s">
        <v>36</v>
      </c>
      <c r="C35" s="22">
        <v>0</v>
      </c>
      <c r="D35" s="23">
        <v>507</v>
      </c>
      <c r="E35" s="40" t="s">
        <v>52</v>
      </c>
      <c r="F35" s="23">
        <v>507</v>
      </c>
      <c r="G35" s="25">
        <v>9.9701093368992377E-4</v>
      </c>
      <c r="H35" s="26" t="s">
        <v>52</v>
      </c>
      <c r="I35" s="41">
        <v>0</v>
      </c>
      <c r="J35" s="42">
        <v>0</v>
      </c>
      <c r="K35" s="43" t="s">
        <v>52</v>
      </c>
      <c r="L35" s="42">
        <v>0</v>
      </c>
      <c r="M35" s="44">
        <v>0</v>
      </c>
      <c r="N35" s="44" t="s">
        <v>52</v>
      </c>
      <c r="O35" s="22">
        <v>0</v>
      </c>
      <c r="P35" s="23">
        <v>0</v>
      </c>
      <c r="Q35" s="40" t="s">
        <v>52</v>
      </c>
      <c r="R35" s="23">
        <v>0</v>
      </c>
      <c r="S35" s="25">
        <v>0</v>
      </c>
      <c r="T35" s="26" t="s">
        <v>52</v>
      </c>
      <c r="U35" s="39" t="s">
        <v>36</v>
      </c>
    </row>
    <row r="36" spans="2:21" ht="15" customHeight="1" x14ac:dyDescent="0.2">
      <c r="B36" s="39" t="s">
        <v>37</v>
      </c>
      <c r="C36" s="22">
        <v>0</v>
      </c>
      <c r="D36" s="23">
        <v>0</v>
      </c>
      <c r="E36" s="40" t="s">
        <v>52</v>
      </c>
      <c r="F36" s="23">
        <v>0</v>
      </c>
      <c r="G36" s="25">
        <v>0</v>
      </c>
      <c r="H36" s="26" t="s">
        <v>52</v>
      </c>
      <c r="I36" s="41">
        <v>0</v>
      </c>
      <c r="J36" s="42">
        <v>0</v>
      </c>
      <c r="K36" s="43" t="s">
        <v>52</v>
      </c>
      <c r="L36" s="42">
        <v>0</v>
      </c>
      <c r="M36" s="44">
        <v>0</v>
      </c>
      <c r="N36" s="44" t="s">
        <v>52</v>
      </c>
      <c r="O36" s="22">
        <v>2</v>
      </c>
      <c r="P36" s="23">
        <v>0</v>
      </c>
      <c r="Q36" s="40">
        <v>-1</v>
      </c>
      <c r="R36" s="23">
        <v>-2</v>
      </c>
      <c r="S36" s="25">
        <v>0</v>
      </c>
      <c r="T36" s="26" t="s">
        <v>52</v>
      </c>
      <c r="U36" s="39" t="s">
        <v>37</v>
      </c>
    </row>
    <row r="37" spans="2:21" ht="15" customHeight="1" x14ac:dyDescent="0.2">
      <c r="B37" s="39" t="s">
        <v>38</v>
      </c>
      <c r="C37" s="22">
        <v>79</v>
      </c>
      <c r="D37" s="23">
        <v>52</v>
      </c>
      <c r="E37" s="40">
        <v>-0.34177215189873422</v>
      </c>
      <c r="F37" s="23">
        <v>-27</v>
      </c>
      <c r="G37" s="25">
        <v>1.0225753166050499E-4</v>
      </c>
      <c r="H37" s="26" t="s">
        <v>52</v>
      </c>
      <c r="I37" s="41">
        <v>0</v>
      </c>
      <c r="J37" s="42">
        <v>177</v>
      </c>
      <c r="K37" s="43" t="s">
        <v>52</v>
      </c>
      <c r="L37" s="42">
        <v>177</v>
      </c>
      <c r="M37" s="44">
        <v>8.784337080324574E-4</v>
      </c>
      <c r="N37" s="44" t="s">
        <v>52</v>
      </c>
      <c r="O37" s="22">
        <v>0</v>
      </c>
      <c r="P37" s="23">
        <v>0</v>
      </c>
      <c r="Q37" s="40" t="s">
        <v>52</v>
      </c>
      <c r="R37" s="23">
        <v>0</v>
      </c>
      <c r="S37" s="25">
        <v>0</v>
      </c>
      <c r="T37" s="26" t="s">
        <v>52</v>
      </c>
      <c r="U37" s="39" t="s">
        <v>38</v>
      </c>
    </row>
    <row r="38" spans="2:21" ht="15" customHeight="1" x14ac:dyDescent="0.2">
      <c r="B38" s="39" t="s">
        <v>39</v>
      </c>
      <c r="C38" s="22">
        <v>0</v>
      </c>
      <c r="D38" s="23">
        <v>0</v>
      </c>
      <c r="E38" s="40" t="s">
        <v>52</v>
      </c>
      <c r="F38" s="23">
        <v>0</v>
      </c>
      <c r="G38" s="25">
        <v>0</v>
      </c>
      <c r="H38" s="26" t="s">
        <v>52</v>
      </c>
      <c r="I38" s="41">
        <v>0</v>
      </c>
      <c r="J38" s="42">
        <v>0</v>
      </c>
      <c r="K38" s="43" t="s">
        <v>52</v>
      </c>
      <c r="L38" s="42">
        <v>0</v>
      </c>
      <c r="M38" s="44">
        <v>0</v>
      </c>
      <c r="N38" s="44" t="s">
        <v>52</v>
      </c>
      <c r="O38" s="22">
        <v>0</v>
      </c>
      <c r="P38" s="23">
        <v>0</v>
      </c>
      <c r="Q38" s="40" t="s">
        <v>52</v>
      </c>
      <c r="R38" s="23">
        <v>0</v>
      </c>
      <c r="S38" s="25">
        <v>0</v>
      </c>
      <c r="T38" s="26" t="s">
        <v>52</v>
      </c>
      <c r="U38" s="39" t="s">
        <v>39</v>
      </c>
    </row>
    <row r="39" spans="2:21" ht="15" customHeight="1" x14ac:dyDescent="0.2">
      <c r="B39" s="39" t="s">
        <v>40</v>
      </c>
      <c r="C39" s="22">
        <v>0</v>
      </c>
      <c r="D39" s="23">
        <v>0</v>
      </c>
      <c r="E39" s="40" t="s">
        <v>52</v>
      </c>
      <c r="F39" s="23">
        <v>0</v>
      </c>
      <c r="G39" s="25">
        <v>0</v>
      </c>
      <c r="H39" s="26" t="s">
        <v>52</v>
      </c>
      <c r="I39" s="41">
        <v>0</v>
      </c>
      <c r="J39" s="42">
        <v>0</v>
      </c>
      <c r="K39" s="43" t="s">
        <v>52</v>
      </c>
      <c r="L39" s="42">
        <v>0</v>
      </c>
      <c r="M39" s="44">
        <v>0</v>
      </c>
      <c r="N39" s="44" t="s">
        <v>52</v>
      </c>
      <c r="O39" s="22">
        <v>0</v>
      </c>
      <c r="P39" s="23">
        <v>0</v>
      </c>
      <c r="Q39" s="40" t="s">
        <v>52</v>
      </c>
      <c r="R39" s="23">
        <v>0</v>
      </c>
      <c r="S39" s="25">
        <v>0</v>
      </c>
      <c r="T39" s="26" t="s">
        <v>52</v>
      </c>
      <c r="U39" s="39" t="s">
        <v>40</v>
      </c>
    </row>
    <row r="40" spans="2:21" ht="15" customHeight="1" x14ac:dyDescent="0.2">
      <c r="B40" s="45" t="s">
        <v>41</v>
      </c>
      <c r="C40" s="46">
        <v>0</v>
      </c>
      <c r="D40" s="47">
        <v>0</v>
      </c>
      <c r="E40" s="48" t="s">
        <v>52</v>
      </c>
      <c r="F40" s="47">
        <v>0</v>
      </c>
      <c r="G40" s="49">
        <v>0</v>
      </c>
      <c r="H40" s="50" t="s">
        <v>52</v>
      </c>
      <c r="I40" s="46">
        <v>0</v>
      </c>
      <c r="J40" s="47">
        <v>0</v>
      </c>
      <c r="K40" s="51" t="s">
        <v>52</v>
      </c>
      <c r="L40" s="47">
        <v>0</v>
      </c>
      <c r="M40" s="49">
        <v>0</v>
      </c>
      <c r="N40" s="49" t="s">
        <v>52</v>
      </c>
      <c r="O40" s="46">
        <v>0</v>
      </c>
      <c r="P40" s="47">
        <v>0</v>
      </c>
      <c r="Q40" s="48" t="s">
        <v>52</v>
      </c>
      <c r="R40" s="47">
        <v>0</v>
      </c>
      <c r="S40" s="49">
        <v>0</v>
      </c>
      <c r="T40" s="50" t="s">
        <v>52</v>
      </c>
      <c r="U40" s="45" t="s">
        <v>41</v>
      </c>
    </row>
    <row r="41" spans="2:21" ht="15" customHeight="1" x14ac:dyDescent="0.2">
      <c r="B41" s="39" t="s">
        <v>42</v>
      </c>
      <c r="C41" s="22">
        <v>794</v>
      </c>
      <c r="D41" s="23">
        <v>2546</v>
      </c>
      <c r="E41" s="40">
        <v>2.2065491183879091</v>
      </c>
      <c r="F41" s="23">
        <v>1752</v>
      </c>
      <c r="G41" s="25">
        <v>5.0066860693778019E-3</v>
      </c>
      <c r="H41" s="26">
        <v>0.81472</v>
      </c>
      <c r="I41" s="41">
        <v>0</v>
      </c>
      <c r="J41" s="42">
        <v>0</v>
      </c>
      <c r="K41" s="43" t="s">
        <v>52</v>
      </c>
      <c r="L41" s="42">
        <v>0</v>
      </c>
      <c r="M41" s="44">
        <v>0</v>
      </c>
      <c r="N41" s="44">
        <v>0</v>
      </c>
      <c r="O41" s="22">
        <v>0</v>
      </c>
      <c r="P41" s="23">
        <v>579</v>
      </c>
      <c r="Q41" s="40" t="s">
        <v>52</v>
      </c>
      <c r="R41" s="23">
        <v>579</v>
      </c>
      <c r="S41" s="25">
        <v>2.4161745988691133E-3</v>
      </c>
      <c r="T41" s="26">
        <v>0.18528</v>
      </c>
      <c r="U41" s="39" t="s">
        <v>42</v>
      </c>
    </row>
    <row r="42" spans="2:21" ht="15" x14ac:dyDescent="0.2">
      <c r="B42" s="27" t="s">
        <v>43</v>
      </c>
      <c r="C42" s="55">
        <v>60978</v>
      </c>
      <c r="D42" s="56">
        <v>291053</v>
      </c>
      <c r="E42" s="30">
        <v>3.7730820951818691</v>
      </c>
      <c r="F42" s="56">
        <v>230075</v>
      </c>
      <c r="G42" s="31">
        <v>0.57235310312278764</v>
      </c>
      <c r="H42" s="32">
        <v>0.30808779008963616</v>
      </c>
      <c r="I42" s="55">
        <v>35860</v>
      </c>
      <c r="J42" s="56">
        <v>139247</v>
      </c>
      <c r="K42" s="30">
        <v>2.8830730619074179</v>
      </c>
      <c r="L42" s="56">
        <v>103387</v>
      </c>
      <c r="M42" s="31">
        <v>0.69106925730167001</v>
      </c>
      <c r="N42" s="32">
        <v>0.14739686760353463</v>
      </c>
      <c r="O42" s="55">
        <v>35961</v>
      </c>
      <c r="P42" s="56">
        <v>148074</v>
      </c>
      <c r="Q42" s="30">
        <v>3.1176274297155251</v>
      </c>
      <c r="R42" s="56">
        <v>112113</v>
      </c>
      <c r="S42" s="31">
        <v>0.61791474534187407</v>
      </c>
      <c r="T42" s="32">
        <v>0.15674049547585073</v>
      </c>
      <c r="U42" s="27" t="s">
        <v>43</v>
      </c>
    </row>
    <row r="43" spans="2:21" ht="15" customHeight="1" x14ac:dyDescent="0.2">
      <c r="B43" s="57" t="s">
        <v>44</v>
      </c>
      <c r="C43" s="58">
        <v>181103</v>
      </c>
      <c r="D43" s="59">
        <v>508520</v>
      </c>
      <c r="E43" s="60">
        <v>1.8079048939001563</v>
      </c>
      <c r="F43" s="59">
        <v>327417</v>
      </c>
      <c r="G43" s="60">
        <v>1</v>
      </c>
      <c r="H43" s="61">
        <v>0.32162011738514473</v>
      </c>
      <c r="I43" s="58">
        <v>72426</v>
      </c>
      <c r="J43" s="59">
        <v>201495</v>
      </c>
      <c r="K43" s="60">
        <v>1.7820810206279512</v>
      </c>
      <c r="L43" s="59">
        <v>129069</v>
      </c>
      <c r="M43" s="60">
        <v>1</v>
      </c>
      <c r="N43" s="61">
        <v>0.12743814511232543</v>
      </c>
      <c r="O43" s="58">
        <v>87278</v>
      </c>
      <c r="P43" s="59">
        <v>239635</v>
      </c>
      <c r="Q43" s="60">
        <v>1.7456518252022275</v>
      </c>
      <c r="R43" s="59">
        <v>152357</v>
      </c>
      <c r="S43" s="60">
        <v>1</v>
      </c>
      <c r="T43" s="61">
        <v>0.15156028637927546</v>
      </c>
      <c r="U43" s="57" t="s">
        <v>44</v>
      </c>
    </row>
    <row r="44" spans="2:21" ht="5.2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2:21" ht="36" customHeight="1" thickBot="1" x14ac:dyDescent="0.25">
      <c r="B45" s="92" t="s">
        <v>61</v>
      </c>
      <c r="C45" s="92"/>
      <c r="D45" s="92"/>
      <c r="E45" s="92"/>
      <c r="F45" s="92"/>
      <c r="G45" s="92"/>
      <c r="H45" s="9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2:21" ht="15" customHeight="1" x14ac:dyDescent="0.2">
      <c r="B46" s="93" t="s">
        <v>0</v>
      </c>
      <c r="C46" s="95" t="s">
        <v>45</v>
      </c>
      <c r="D46" s="96"/>
      <c r="E46" s="96"/>
      <c r="F46" s="96"/>
      <c r="G46" s="96"/>
      <c r="H46" s="99"/>
      <c r="I46" s="100" t="s">
        <v>46</v>
      </c>
      <c r="J46" s="101"/>
      <c r="K46" s="101"/>
      <c r="L46" s="101"/>
      <c r="M46" s="101"/>
      <c r="N46" s="102"/>
      <c r="O46" s="95" t="s">
        <v>47</v>
      </c>
      <c r="P46" s="96"/>
      <c r="Q46" s="96"/>
      <c r="R46" s="96"/>
      <c r="S46" s="96"/>
      <c r="T46" s="99"/>
      <c r="U46" s="103" t="s">
        <v>0</v>
      </c>
    </row>
    <row r="47" spans="2:21" ht="36.75" customHeight="1" x14ac:dyDescent="0.2">
      <c r="B47" s="94"/>
      <c r="C47" s="2" t="s">
        <v>59</v>
      </c>
      <c r="D47" s="3" t="s">
        <v>58</v>
      </c>
      <c r="E47" s="4" t="s">
        <v>4</v>
      </c>
      <c r="F47" s="4" t="s">
        <v>5</v>
      </c>
      <c r="G47" s="5" t="s">
        <v>6</v>
      </c>
      <c r="H47" s="6" t="s">
        <v>7</v>
      </c>
      <c r="I47" s="7" t="s">
        <v>59</v>
      </c>
      <c r="J47" s="8" t="s">
        <v>58</v>
      </c>
      <c r="K47" s="9" t="s">
        <v>4</v>
      </c>
      <c r="L47" s="9" t="s">
        <v>5</v>
      </c>
      <c r="M47" s="10" t="s">
        <v>6</v>
      </c>
      <c r="N47" s="11" t="s">
        <v>7</v>
      </c>
      <c r="O47" s="2" t="s">
        <v>59</v>
      </c>
      <c r="P47" s="3" t="s">
        <v>58</v>
      </c>
      <c r="Q47" s="12" t="s">
        <v>4</v>
      </c>
      <c r="R47" s="12" t="s">
        <v>5</v>
      </c>
      <c r="S47" s="13" t="s">
        <v>6</v>
      </c>
      <c r="T47" s="14" t="s">
        <v>7</v>
      </c>
      <c r="U47" s="104"/>
    </row>
    <row r="48" spans="2:21" ht="15" customHeight="1" x14ac:dyDescent="0.2">
      <c r="B48" s="15" t="s">
        <v>8</v>
      </c>
      <c r="C48" s="16">
        <v>56932</v>
      </c>
      <c r="D48" s="17">
        <v>87515</v>
      </c>
      <c r="E48" s="18">
        <v>0.53718471158575132</v>
      </c>
      <c r="F48" s="17">
        <v>30583</v>
      </c>
      <c r="G48" s="19">
        <v>0.1457922408508143</v>
      </c>
      <c r="H48" s="20">
        <v>0.30858712477829614</v>
      </c>
      <c r="I48" s="16">
        <v>22667</v>
      </c>
      <c r="J48" s="17">
        <v>25618</v>
      </c>
      <c r="K48" s="18">
        <v>0.13018926192261882</v>
      </c>
      <c r="L48" s="17">
        <v>2951</v>
      </c>
      <c r="M48" s="19">
        <v>0.82114238092185399</v>
      </c>
      <c r="N48" s="20">
        <v>9.0331771268586977E-2</v>
      </c>
      <c r="O48" s="16">
        <v>208980</v>
      </c>
      <c r="P48" s="17">
        <v>283599</v>
      </c>
      <c r="Q48" s="18">
        <v>0.35706287683031879</v>
      </c>
      <c r="R48" s="17">
        <v>74619</v>
      </c>
      <c r="S48" s="19">
        <v>0.17936589253187613</v>
      </c>
      <c r="T48" s="20">
        <v>1</v>
      </c>
      <c r="U48" s="15" t="s">
        <v>8</v>
      </c>
    </row>
    <row r="49" spans="2:21" ht="15" customHeight="1" x14ac:dyDescent="0.2">
      <c r="B49" s="21" t="s">
        <v>9</v>
      </c>
      <c r="C49" s="22">
        <v>49021</v>
      </c>
      <c r="D49" s="23">
        <v>146581</v>
      </c>
      <c r="E49" s="24">
        <v>1.9901674792435893</v>
      </c>
      <c r="F49" s="23">
        <v>97560</v>
      </c>
      <c r="G49" s="25">
        <v>0.24419096676173468</v>
      </c>
      <c r="H49" s="26">
        <v>0.41546371590615994</v>
      </c>
      <c r="I49" s="22">
        <v>2638</v>
      </c>
      <c r="J49" s="23">
        <v>5422</v>
      </c>
      <c r="K49" s="24">
        <v>1.0553449583017436</v>
      </c>
      <c r="L49" s="23">
        <v>2784</v>
      </c>
      <c r="M49" s="25">
        <v>0.17379319187127379</v>
      </c>
      <c r="N49" s="26">
        <v>1.5367914447596885E-2</v>
      </c>
      <c r="O49" s="22">
        <v>130286</v>
      </c>
      <c r="P49" s="23">
        <v>352813</v>
      </c>
      <c r="Q49" s="24">
        <v>1.7079885789724147</v>
      </c>
      <c r="R49" s="23">
        <v>222527</v>
      </c>
      <c r="S49" s="25">
        <v>0.22314119105444241</v>
      </c>
      <c r="T49" s="26">
        <v>1</v>
      </c>
      <c r="U49" s="21" t="s">
        <v>9</v>
      </c>
    </row>
    <row r="50" spans="2:21" ht="15" x14ac:dyDescent="0.2">
      <c r="B50" s="27" t="s">
        <v>10</v>
      </c>
      <c r="C50" s="28">
        <v>105953</v>
      </c>
      <c r="D50" s="29">
        <v>234096</v>
      </c>
      <c r="E50" s="30">
        <v>1.2094324842146991</v>
      </c>
      <c r="F50" s="29">
        <v>128143</v>
      </c>
      <c r="G50" s="31">
        <v>0.38998320761254895</v>
      </c>
      <c r="H50" s="32">
        <v>0.3678371872309133</v>
      </c>
      <c r="I50" s="28">
        <v>25305</v>
      </c>
      <c r="J50" s="29">
        <v>31040</v>
      </c>
      <c r="K50" s="30">
        <v>0.22663505236119352</v>
      </c>
      <c r="L50" s="29">
        <v>5735</v>
      </c>
      <c r="M50" s="31">
        <v>0.99493557279312772</v>
      </c>
      <c r="N50" s="32">
        <v>4.8773436076001084E-2</v>
      </c>
      <c r="O50" s="28">
        <v>339266</v>
      </c>
      <c r="P50" s="29">
        <v>636412</v>
      </c>
      <c r="Q50" s="30">
        <v>0.87584962831524527</v>
      </c>
      <c r="R50" s="29">
        <v>297146</v>
      </c>
      <c r="S50" s="31">
        <v>0.40250708358631854</v>
      </c>
      <c r="T50" s="32">
        <v>1</v>
      </c>
      <c r="U50" s="27" t="s">
        <v>10</v>
      </c>
    </row>
    <row r="51" spans="2:21" ht="30" customHeight="1" x14ac:dyDescent="0.2">
      <c r="B51" s="33" t="s">
        <v>11</v>
      </c>
      <c r="C51" s="34">
        <v>135583</v>
      </c>
      <c r="D51" s="35">
        <v>512757</v>
      </c>
      <c r="E51" s="36">
        <v>2.7818679332954721</v>
      </c>
      <c r="F51" s="35">
        <v>377174</v>
      </c>
      <c r="G51" s="37">
        <v>0.85420775914918567</v>
      </c>
      <c r="H51" s="38">
        <v>0.3951820432964091</v>
      </c>
      <c r="I51" s="34">
        <v>6877</v>
      </c>
      <c r="J51" s="35">
        <v>5580</v>
      </c>
      <c r="K51" s="36">
        <v>-0.18859968009306383</v>
      </c>
      <c r="L51" s="35">
        <v>-1297</v>
      </c>
      <c r="M51" s="37">
        <v>0.17885761907814604</v>
      </c>
      <c r="N51" s="38">
        <v>4.3005084310774157E-3</v>
      </c>
      <c r="O51" s="34">
        <v>353886</v>
      </c>
      <c r="P51" s="35">
        <v>1297521</v>
      </c>
      <c r="Q51" s="36">
        <v>2.6664942947728929</v>
      </c>
      <c r="R51" s="35">
        <v>943635</v>
      </c>
      <c r="S51" s="37">
        <v>0.82063410746812382</v>
      </c>
      <c r="T51" s="38">
        <v>1</v>
      </c>
      <c r="U51" s="33" t="s">
        <v>11</v>
      </c>
    </row>
    <row r="52" spans="2:21" ht="15" customHeight="1" x14ac:dyDescent="0.2">
      <c r="B52" s="39" t="s">
        <v>12</v>
      </c>
      <c r="C52" s="22">
        <v>2458</v>
      </c>
      <c r="D52" s="23">
        <v>18354</v>
      </c>
      <c r="E52" s="40">
        <v>6.467046379170057</v>
      </c>
      <c r="F52" s="17">
        <v>15896</v>
      </c>
      <c r="G52" s="19">
        <v>3.0576138817069595E-2</v>
      </c>
      <c r="H52" s="26">
        <v>0.33549023908751918</v>
      </c>
      <c r="I52" s="41">
        <v>0</v>
      </c>
      <c r="J52" s="42">
        <v>0</v>
      </c>
      <c r="K52" s="43" t="s">
        <v>52</v>
      </c>
      <c r="L52" s="42">
        <v>0</v>
      </c>
      <c r="M52" s="44">
        <v>0</v>
      </c>
      <c r="N52" s="64">
        <v>0</v>
      </c>
      <c r="O52" s="22">
        <v>7148</v>
      </c>
      <c r="P52" s="23">
        <v>54708</v>
      </c>
      <c r="Q52" s="40">
        <v>6.6536094012311136</v>
      </c>
      <c r="R52" s="17">
        <v>47560</v>
      </c>
      <c r="S52" s="19">
        <v>3.4600789313904069E-2</v>
      </c>
      <c r="T52" s="26">
        <v>1</v>
      </c>
      <c r="U52" s="39" t="s">
        <v>12</v>
      </c>
    </row>
    <row r="53" spans="2:21" ht="15" customHeight="1" x14ac:dyDescent="0.2">
      <c r="B53" s="45" t="s">
        <v>13</v>
      </c>
      <c r="C53" s="46">
        <v>7682</v>
      </c>
      <c r="D53" s="47">
        <v>24632</v>
      </c>
      <c r="E53" s="48">
        <v>2.2064566519135642</v>
      </c>
      <c r="F53" s="47">
        <v>16950</v>
      </c>
      <c r="G53" s="49">
        <v>4.1034730921982038E-2</v>
      </c>
      <c r="H53" s="50">
        <v>0.6386807374179998</v>
      </c>
      <c r="I53" s="46">
        <v>459</v>
      </c>
      <c r="J53" s="47">
        <v>0</v>
      </c>
      <c r="K53" s="51">
        <v>-1</v>
      </c>
      <c r="L53" s="47">
        <v>-459</v>
      </c>
      <c r="M53" s="49">
        <v>0</v>
      </c>
      <c r="N53" s="50">
        <v>0</v>
      </c>
      <c r="O53" s="46">
        <v>17536</v>
      </c>
      <c r="P53" s="47">
        <v>38567</v>
      </c>
      <c r="Q53" s="48">
        <v>1.199304288321168</v>
      </c>
      <c r="R53" s="47">
        <v>21031</v>
      </c>
      <c r="S53" s="49">
        <v>2.4392202995345072E-2</v>
      </c>
      <c r="T53" s="50">
        <v>1</v>
      </c>
      <c r="U53" s="45" t="s">
        <v>13</v>
      </c>
    </row>
    <row r="54" spans="2:21" ht="15" customHeight="1" x14ac:dyDescent="0.2">
      <c r="B54" s="39" t="s">
        <v>14</v>
      </c>
      <c r="C54" s="22">
        <v>16719</v>
      </c>
      <c r="D54" s="23">
        <v>72302</v>
      </c>
      <c r="E54" s="40">
        <v>3.3245409414438667</v>
      </c>
      <c r="F54" s="23">
        <v>55583</v>
      </c>
      <c r="G54" s="25">
        <v>0.12044872990910788</v>
      </c>
      <c r="H54" s="26">
        <v>0.30987014100201432</v>
      </c>
      <c r="I54" s="41">
        <v>3410</v>
      </c>
      <c r="J54" s="42">
        <v>0</v>
      </c>
      <c r="K54" s="43">
        <v>-1</v>
      </c>
      <c r="L54" s="42">
        <v>-3410</v>
      </c>
      <c r="M54" s="44">
        <v>0</v>
      </c>
      <c r="N54" s="64">
        <v>0</v>
      </c>
      <c r="O54" s="22">
        <v>69296</v>
      </c>
      <c r="P54" s="23">
        <v>233330</v>
      </c>
      <c r="Q54" s="40">
        <v>2.3671496190256294</v>
      </c>
      <c r="R54" s="23">
        <v>164034</v>
      </c>
      <c r="S54" s="25">
        <v>0.14757260675976522</v>
      </c>
      <c r="T54" s="26">
        <v>1</v>
      </c>
      <c r="U54" s="39" t="s">
        <v>14</v>
      </c>
    </row>
    <row r="55" spans="2:21" ht="15" customHeight="1" x14ac:dyDescent="0.2">
      <c r="B55" s="45" t="s">
        <v>15</v>
      </c>
      <c r="C55" s="46">
        <v>4810</v>
      </c>
      <c r="D55" s="47">
        <v>19067</v>
      </c>
      <c r="E55" s="48">
        <v>2.9640332640332638</v>
      </c>
      <c r="F55" s="47">
        <v>14257</v>
      </c>
      <c r="G55" s="49">
        <v>3.1763933683396861E-2</v>
      </c>
      <c r="H55" s="50">
        <v>0.36596226559950867</v>
      </c>
      <c r="I55" s="46">
        <v>0</v>
      </c>
      <c r="J55" s="47">
        <v>0</v>
      </c>
      <c r="K55" s="51" t="s">
        <v>52</v>
      </c>
      <c r="L55" s="47">
        <v>0</v>
      </c>
      <c r="M55" s="49">
        <v>0</v>
      </c>
      <c r="N55" s="50">
        <v>0</v>
      </c>
      <c r="O55" s="46">
        <v>12660</v>
      </c>
      <c r="P55" s="47">
        <v>52101</v>
      </c>
      <c r="Q55" s="48">
        <v>3.1154028436018955</v>
      </c>
      <c r="R55" s="47">
        <v>39441</v>
      </c>
      <c r="S55" s="49">
        <v>3.2951958105646627E-2</v>
      </c>
      <c r="T55" s="50">
        <v>1</v>
      </c>
      <c r="U55" s="45" t="s">
        <v>15</v>
      </c>
    </row>
    <row r="56" spans="2:21" ht="15" customHeight="1" x14ac:dyDescent="0.2">
      <c r="B56" s="39" t="s">
        <v>16</v>
      </c>
      <c r="C56" s="22">
        <v>35548</v>
      </c>
      <c r="D56" s="23">
        <v>109512</v>
      </c>
      <c r="E56" s="40">
        <v>2.08067964442444</v>
      </c>
      <c r="F56" s="23">
        <v>73964</v>
      </c>
      <c r="G56" s="25">
        <v>0.18243729509289122</v>
      </c>
      <c r="H56" s="26">
        <v>0.46986742180460805</v>
      </c>
      <c r="I56" s="41">
        <v>0</v>
      </c>
      <c r="J56" s="42">
        <v>0</v>
      </c>
      <c r="K56" s="43" t="s">
        <v>52</v>
      </c>
      <c r="L56" s="42">
        <v>0</v>
      </c>
      <c r="M56" s="44">
        <v>0</v>
      </c>
      <c r="N56" s="64">
        <v>0</v>
      </c>
      <c r="O56" s="22">
        <v>69849</v>
      </c>
      <c r="P56" s="23">
        <v>233070</v>
      </c>
      <c r="Q56" s="40">
        <v>2.3367693166688142</v>
      </c>
      <c r="R56" s="23">
        <v>163221</v>
      </c>
      <c r="S56" s="25">
        <v>0.1474081663630844</v>
      </c>
      <c r="T56" s="26">
        <v>1</v>
      </c>
      <c r="U56" s="39" t="s">
        <v>16</v>
      </c>
    </row>
    <row r="57" spans="2:21" ht="15" customHeight="1" x14ac:dyDescent="0.2">
      <c r="B57" s="45" t="s">
        <v>17</v>
      </c>
      <c r="C57" s="46">
        <v>1872</v>
      </c>
      <c r="D57" s="47">
        <v>10034</v>
      </c>
      <c r="E57" s="48">
        <v>4.3600427350427351</v>
      </c>
      <c r="F57" s="47">
        <v>8162</v>
      </c>
      <c r="G57" s="49">
        <v>1.6715755524162379E-2</v>
      </c>
      <c r="H57" s="50">
        <v>0.32867109961020669</v>
      </c>
      <c r="I57" s="46">
        <v>0</v>
      </c>
      <c r="J57" s="47">
        <v>0</v>
      </c>
      <c r="K57" s="51" t="s">
        <v>52</v>
      </c>
      <c r="L57" s="47">
        <v>0</v>
      </c>
      <c r="M57" s="49">
        <v>0</v>
      </c>
      <c r="N57" s="50">
        <v>0</v>
      </c>
      <c r="O57" s="46">
        <v>6401</v>
      </c>
      <c r="P57" s="47">
        <v>30529</v>
      </c>
      <c r="Q57" s="48">
        <v>3.7694110295266361</v>
      </c>
      <c r="R57" s="47">
        <v>24128</v>
      </c>
      <c r="S57" s="49">
        <v>1.9308464885650679E-2</v>
      </c>
      <c r="T57" s="50">
        <v>1</v>
      </c>
      <c r="U57" s="45" t="s">
        <v>17</v>
      </c>
    </row>
    <row r="58" spans="2:21" ht="15" customHeight="1" x14ac:dyDescent="0.2">
      <c r="B58" s="39" t="s">
        <v>18</v>
      </c>
      <c r="C58" s="22">
        <v>2691</v>
      </c>
      <c r="D58" s="23">
        <v>27350</v>
      </c>
      <c r="E58" s="40">
        <v>9.1635079895949456</v>
      </c>
      <c r="F58" s="23">
        <v>24659</v>
      </c>
      <c r="G58" s="25">
        <v>4.5562678252525524E-2</v>
      </c>
      <c r="H58" s="26">
        <v>0.46894021226617288</v>
      </c>
      <c r="I58" s="41">
        <v>0</v>
      </c>
      <c r="J58" s="42">
        <v>0</v>
      </c>
      <c r="K58" s="43" t="s">
        <v>52</v>
      </c>
      <c r="L58" s="42">
        <v>0</v>
      </c>
      <c r="M58" s="44">
        <v>0</v>
      </c>
      <c r="N58" s="64">
        <v>0</v>
      </c>
      <c r="O58" s="22">
        <v>5567</v>
      </c>
      <c r="P58" s="23">
        <v>58323</v>
      </c>
      <c r="Q58" s="40">
        <v>9.4765582899227585</v>
      </c>
      <c r="R58" s="23">
        <v>52756</v>
      </c>
      <c r="S58" s="25">
        <v>3.6887143290831814E-2</v>
      </c>
      <c r="T58" s="26">
        <v>1</v>
      </c>
      <c r="U58" s="39" t="s">
        <v>18</v>
      </c>
    </row>
    <row r="59" spans="2:21" ht="15" customHeight="1" x14ac:dyDescent="0.2">
      <c r="B59" s="45" t="s">
        <v>19</v>
      </c>
      <c r="C59" s="46">
        <v>660</v>
      </c>
      <c r="D59" s="47">
        <v>34889</v>
      </c>
      <c r="E59" s="48">
        <v>51.86212121212121</v>
      </c>
      <c r="F59" s="47">
        <v>34229</v>
      </c>
      <c r="G59" s="49">
        <v>5.8121984700269212E-2</v>
      </c>
      <c r="H59" s="50">
        <v>0.23757447822682237</v>
      </c>
      <c r="I59" s="46">
        <v>0</v>
      </c>
      <c r="J59" s="47">
        <v>0</v>
      </c>
      <c r="K59" s="51" t="s">
        <v>52</v>
      </c>
      <c r="L59" s="47">
        <v>0</v>
      </c>
      <c r="M59" s="49">
        <v>0</v>
      </c>
      <c r="N59" s="50">
        <v>0</v>
      </c>
      <c r="O59" s="46">
        <v>7079</v>
      </c>
      <c r="P59" s="47">
        <v>146855</v>
      </c>
      <c r="Q59" s="48">
        <v>19.745161746009323</v>
      </c>
      <c r="R59" s="47">
        <v>139776</v>
      </c>
      <c r="S59" s="49">
        <v>9.2880363286784048E-2</v>
      </c>
      <c r="T59" s="50">
        <v>1</v>
      </c>
      <c r="U59" s="45" t="s">
        <v>19</v>
      </c>
    </row>
    <row r="60" spans="2:21" ht="15" customHeight="1" x14ac:dyDescent="0.2">
      <c r="B60" s="53" t="s">
        <v>20</v>
      </c>
      <c r="C60" s="22">
        <v>658</v>
      </c>
      <c r="D60" s="23">
        <v>9055</v>
      </c>
      <c r="E60" s="40">
        <v>12.761398176291793</v>
      </c>
      <c r="F60" s="23">
        <v>8397</v>
      </c>
      <c r="G60" s="25">
        <v>1.5084828211210918E-2</v>
      </c>
      <c r="H60" s="26">
        <v>0.19583459492192568</v>
      </c>
      <c r="I60" s="41">
        <v>0</v>
      </c>
      <c r="J60" s="42">
        <v>0</v>
      </c>
      <c r="K60" s="43" t="s">
        <v>52</v>
      </c>
      <c r="L60" s="42">
        <v>0</v>
      </c>
      <c r="M60" s="44">
        <v>0</v>
      </c>
      <c r="N60" s="64">
        <v>0</v>
      </c>
      <c r="O60" s="22">
        <v>6315</v>
      </c>
      <c r="P60" s="23">
        <v>46238</v>
      </c>
      <c r="Q60" s="40">
        <v>6.3219319081551859</v>
      </c>
      <c r="R60" s="23">
        <v>39923</v>
      </c>
      <c r="S60" s="25">
        <v>2.9243827160493827E-2</v>
      </c>
      <c r="T60" s="26">
        <v>1</v>
      </c>
      <c r="U60" s="53" t="s">
        <v>20</v>
      </c>
    </row>
    <row r="61" spans="2:21" ht="15" customHeight="1" x14ac:dyDescent="0.2">
      <c r="B61" s="54" t="s">
        <v>21</v>
      </c>
      <c r="C61" s="46">
        <v>0</v>
      </c>
      <c r="D61" s="47">
        <v>4438</v>
      </c>
      <c r="E61" s="48" t="s">
        <v>52</v>
      </c>
      <c r="F61" s="47">
        <v>4438</v>
      </c>
      <c r="G61" s="49">
        <v>7.3933150305194976E-3</v>
      </c>
      <c r="H61" s="50">
        <v>0.14148176485590411</v>
      </c>
      <c r="I61" s="46">
        <v>0</v>
      </c>
      <c r="J61" s="47">
        <v>0</v>
      </c>
      <c r="K61" s="51" t="s">
        <v>52</v>
      </c>
      <c r="L61" s="47">
        <v>0</v>
      </c>
      <c r="M61" s="49">
        <v>0</v>
      </c>
      <c r="N61" s="50">
        <v>0</v>
      </c>
      <c r="O61" s="46">
        <v>69</v>
      </c>
      <c r="P61" s="47">
        <v>31368</v>
      </c>
      <c r="Q61" s="48">
        <v>453.60869565217394</v>
      </c>
      <c r="R61" s="47">
        <v>31299</v>
      </c>
      <c r="S61" s="49">
        <v>1.9839101396478445E-2</v>
      </c>
      <c r="T61" s="50">
        <v>1</v>
      </c>
      <c r="U61" s="54" t="s">
        <v>21</v>
      </c>
    </row>
    <row r="62" spans="2:21" ht="15" customHeight="1" x14ac:dyDescent="0.2">
      <c r="B62" s="53" t="s">
        <v>22</v>
      </c>
      <c r="C62" s="22">
        <v>0</v>
      </c>
      <c r="D62" s="23">
        <v>11311</v>
      </c>
      <c r="E62" s="40" t="s">
        <v>52</v>
      </c>
      <c r="F62" s="23">
        <v>11311</v>
      </c>
      <c r="G62" s="25">
        <v>1.8843124450249219E-2</v>
      </c>
      <c r="H62" s="26">
        <v>0.26877197984982415</v>
      </c>
      <c r="I62" s="41">
        <v>0</v>
      </c>
      <c r="J62" s="42">
        <v>0</v>
      </c>
      <c r="K62" s="43" t="s">
        <v>52</v>
      </c>
      <c r="L62" s="42">
        <v>0</v>
      </c>
      <c r="M62" s="44">
        <v>0</v>
      </c>
      <c r="N62" s="64">
        <v>0</v>
      </c>
      <c r="O62" s="22">
        <v>693</v>
      </c>
      <c r="P62" s="23">
        <v>42084</v>
      </c>
      <c r="Q62" s="40">
        <v>59.727272727272727</v>
      </c>
      <c r="R62" s="23">
        <v>41391</v>
      </c>
      <c r="S62" s="25">
        <v>2.6616575591985429E-2</v>
      </c>
      <c r="T62" s="26">
        <v>1</v>
      </c>
      <c r="U62" s="53" t="s">
        <v>22</v>
      </c>
    </row>
    <row r="63" spans="2:21" ht="15" customHeight="1" x14ac:dyDescent="0.2">
      <c r="B63" s="54" t="s">
        <v>23</v>
      </c>
      <c r="C63" s="46">
        <v>2</v>
      </c>
      <c r="D63" s="47">
        <v>10085</v>
      </c>
      <c r="E63" s="48">
        <v>5041.5</v>
      </c>
      <c r="F63" s="47">
        <v>10083</v>
      </c>
      <c r="G63" s="49">
        <v>1.6800717008289577E-2</v>
      </c>
      <c r="H63" s="50">
        <v>0.37124976992453523</v>
      </c>
      <c r="I63" s="46">
        <v>0</v>
      </c>
      <c r="J63" s="47">
        <v>0</v>
      </c>
      <c r="K63" s="51" t="s">
        <v>52</v>
      </c>
      <c r="L63" s="47">
        <v>0</v>
      </c>
      <c r="M63" s="49">
        <v>0</v>
      </c>
      <c r="N63" s="50">
        <v>0</v>
      </c>
      <c r="O63" s="46">
        <v>2</v>
      </c>
      <c r="P63" s="47">
        <v>27165</v>
      </c>
      <c r="Q63" s="48">
        <v>13581.5</v>
      </c>
      <c r="R63" s="47">
        <v>27163</v>
      </c>
      <c r="S63" s="49">
        <v>1.7180859137826351E-2</v>
      </c>
      <c r="T63" s="50">
        <v>1</v>
      </c>
      <c r="U63" s="54" t="s">
        <v>23</v>
      </c>
    </row>
    <row r="64" spans="2:21" ht="15" customHeight="1" x14ac:dyDescent="0.2">
      <c r="B64" s="39" t="s">
        <v>24</v>
      </c>
      <c r="C64" s="22">
        <v>3253</v>
      </c>
      <c r="D64" s="23">
        <v>7502</v>
      </c>
      <c r="E64" s="40">
        <v>1.3061789117737472</v>
      </c>
      <c r="F64" s="23">
        <v>4249</v>
      </c>
      <c r="G64" s="25">
        <v>1.2497667723965137E-2</v>
      </c>
      <c r="H64" s="26">
        <v>0.35162877900164052</v>
      </c>
      <c r="I64" s="41">
        <v>370</v>
      </c>
      <c r="J64" s="42">
        <v>158</v>
      </c>
      <c r="K64" s="43">
        <v>-0.57297297297297289</v>
      </c>
      <c r="L64" s="42">
        <v>-212</v>
      </c>
      <c r="M64" s="44">
        <v>5.0644272068722353E-3</v>
      </c>
      <c r="N64" s="64">
        <v>7.4056714319193813E-3</v>
      </c>
      <c r="O64" s="22">
        <v>8755</v>
      </c>
      <c r="P64" s="23">
        <v>21335</v>
      </c>
      <c r="Q64" s="40">
        <v>1.436893203883495</v>
      </c>
      <c r="R64" s="23">
        <v>12580</v>
      </c>
      <c r="S64" s="25">
        <v>1.3493599473790731E-2</v>
      </c>
      <c r="T64" s="26">
        <v>1</v>
      </c>
      <c r="U64" s="39" t="s">
        <v>24</v>
      </c>
    </row>
    <row r="65" spans="2:21" ht="15" customHeight="1" x14ac:dyDescent="0.2">
      <c r="B65" s="45" t="s">
        <v>25</v>
      </c>
      <c r="C65" s="46">
        <v>1461</v>
      </c>
      <c r="D65" s="47">
        <v>6239</v>
      </c>
      <c r="E65" s="48">
        <v>3.2703627652292946</v>
      </c>
      <c r="F65" s="47">
        <v>4778</v>
      </c>
      <c r="G65" s="49">
        <v>1.0393621558226937E-2</v>
      </c>
      <c r="H65" s="50">
        <v>0.51707276645118516</v>
      </c>
      <c r="I65" s="46">
        <v>0</v>
      </c>
      <c r="J65" s="47">
        <v>0</v>
      </c>
      <c r="K65" s="51" t="s">
        <v>52</v>
      </c>
      <c r="L65" s="47">
        <v>0</v>
      </c>
      <c r="M65" s="49">
        <v>0</v>
      </c>
      <c r="N65" s="50">
        <v>0</v>
      </c>
      <c r="O65" s="46">
        <v>2030</v>
      </c>
      <c r="P65" s="47">
        <v>12066</v>
      </c>
      <c r="Q65" s="48">
        <v>4.9438423645320198</v>
      </c>
      <c r="R65" s="47">
        <v>10036</v>
      </c>
      <c r="S65" s="49">
        <v>7.6312993321190044E-3</v>
      </c>
      <c r="T65" s="50">
        <v>1</v>
      </c>
      <c r="U65" s="45" t="s">
        <v>25</v>
      </c>
    </row>
    <row r="66" spans="2:21" ht="15" customHeight="1" x14ac:dyDescent="0.2">
      <c r="B66" s="39" t="s">
        <v>26</v>
      </c>
      <c r="C66" s="22">
        <v>0</v>
      </c>
      <c r="D66" s="23">
        <v>392</v>
      </c>
      <c r="E66" s="40" t="s">
        <v>52</v>
      </c>
      <c r="F66" s="23">
        <v>392</v>
      </c>
      <c r="G66" s="25">
        <v>6.5303728976197459E-4</v>
      </c>
      <c r="H66" s="26">
        <v>1</v>
      </c>
      <c r="I66" s="41">
        <v>0</v>
      </c>
      <c r="J66" s="42">
        <v>0</v>
      </c>
      <c r="K66" s="43" t="s">
        <v>52</v>
      </c>
      <c r="L66" s="42">
        <v>0</v>
      </c>
      <c r="M66" s="44">
        <v>0</v>
      </c>
      <c r="N66" s="64">
        <v>0</v>
      </c>
      <c r="O66" s="22">
        <v>0</v>
      </c>
      <c r="P66" s="23">
        <v>392</v>
      </c>
      <c r="Q66" s="40" t="s">
        <v>52</v>
      </c>
      <c r="R66" s="23">
        <v>392</v>
      </c>
      <c r="S66" s="25">
        <v>2.4792552114956488E-4</v>
      </c>
      <c r="T66" s="26">
        <v>1</v>
      </c>
      <c r="U66" s="39" t="s">
        <v>26</v>
      </c>
    </row>
    <row r="67" spans="2:21" ht="15" customHeight="1" x14ac:dyDescent="0.2">
      <c r="B67" s="45" t="s">
        <v>27</v>
      </c>
      <c r="C67" s="46">
        <v>1479</v>
      </c>
      <c r="D67" s="47">
        <v>3280</v>
      </c>
      <c r="E67" s="48">
        <v>1.217714672075727</v>
      </c>
      <c r="F67" s="47">
        <v>1801</v>
      </c>
      <c r="G67" s="49">
        <v>5.464189567396114E-3</v>
      </c>
      <c r="H67" s="50">
        <v>0.54403715375684192</v>
      </c>
      <c r="I67" s="46">
        <v>0</v>
      </c>
      <c r="J67" s="47">
        <v>0</v>
      </c>
      <c r="K67" s="51" t="s">
        <v>52</v>
      </c>
      <c r="L67" s="47">
        <v>0</v>
      </c>
      <c r="M67" s="49">
        <v>0</v>
      </c>
      <c r="N67" s="50">
        <v>0</v>
      </c>
      <c r="O67" s="46">
        <v>2872</v>
      </c>
      <c r="P67" s="47">
        <v>6029</v>
      </c>
      <c r="Q67" s="48">
        <v>1.0992339832869082</v>
      </c>
      <c r="R67" s="47">
        <v>3157</v>
      </c>
      <c r="S67" s="49">
        <v>3.8131198138028738E-3</v>
      </c>
      <c r="T67" s="50">
        <v>1</v>
      </c>
      <c r="U67" s="45" t="s">
        <v>27</v>
      </c>
    </row>
    <row r="68" spans="2:21" ht="15" customHeight="1" x14ac:dyDescent="0.2">
      <c r="B68" s="39" t="s">
        <v>28</v>
      </c>
      <c r="C68" s="22">
        <v>4596</v>
      </c>
      <c r="D68" s="23">
        <v>9715</v>
      </c>
      <c r="E68" s="40">
        <v>1.1137946040034814</v>
      </c>
      <c r="F68" s="23">
        <v>5119</v>
      </c>
      <c r="G68" s="25">
        <v>1.618432977050404E-2</v>
      </c>
      <c r="H68" s="26">
        <v>0.48412817062839486</v>
      </c>
      <c r="I68" s="41">
        <v>0</v>
      </c>
      <c r="J68" s="42">
        <v>0</v>
      </c>
      <c r="K68" s="43" t="s">
        <v>52</v>
      </c>
      <c r="L68" s="42">
        <v>0</v>
      </c>
      <c r="M68" s="44">
        <v>0</v>
      </c>
      <c r="N68" s="64">
        <v>0</v>
      </c>
      <c r="O68" s="22">
        <v>6390</v>
      </c>
      <c r="P68" s="23">
        <v>20067</v>
      </c>
      <c r="Q68" s="40">
        <v>2.1403755868544603</v>
      </c>
      <c r="R68" s="23">
        <v>13677</v>
      </c>
      <c r="S68" s="25">
        <v>1.2691636308439587E-2</v>
      </c>
      <c r="T68" s="26">
        <v>1</v>
      </c>
      <c r="U68" s="39" t="s">
        <v>28</v>
      </c>
    </row>
    <row r="69" spans="2:21" ht="15" customHeight="1" x14ac:dyDescent="0.2">
      <c r="B69" s="39" t="s">
        <v>29</v>
      </c>
      <c r="C69" s="22">
        <v>644</v>
      </c>
      <c r="D69" s="23">
        <v>5365</v>
      </c>
      <c r="E69" s="40">
        <v>7.3307453416149073</v>
      </c>
      <c r="F69" s="23">
        <v>4721</v>
      </c>
      <c r="G69" s="25">
        <v>8.9376149478902905E-3</v>
      </c>
      <c r="H69" s="26">
        <v>0.5316091954022989</v>
      </c>
      <c r="I69" s="41">
        <v>0</v>
      </c>
      <c r="J69" s="42">
        <v>0</v>
      </c>
      <c r="K69" s="43" t="s">
        <v>52</v>
      </c>
      <c r="L69" s="42">
        <v>0</v>
      </c>
      <c r="M69" s="44">
        <v>0</v>
      </c>
      <c r="N69" s="64">
        <v>0</v>
      </c>
      <c r="O69" s="22">
        <v>1292</v>
      </c>
      <c r="P69" s="23">
        <v>10092</v>
      </c>
      <c r="Q69" s="40">
        <v>6.8111455108359129</v>
      </c>
      <c r="R69" s="23">
        <v>8800</v>
      </c>
      <c r="S69" s="25">
        <v>6.3828172434729812E-3</v>
      </c>
      <c r="T69" s="26">
        <v>1</v>
      </c>
      <c r="U69" s="39" t="s">
        <v>29</v>
      </c>
    </row>
    <row r="70" spans="2:21" ht="15" customHeight="1" x14ac:dyDescent="0.2">
      <c r="B70" s="39" t="s">
        <v>30</v>
      </c>
      <c r="C70" s="22">
        <v>0</v>
      </c>
      <c r="D70" s="23">
        <v>0</v>
      </c>
      <c r="E70" s="40" t="s">
        <v>52</v>
      </c>
      <c r="F70" s="23">
        <v>0</v>
      </c>
      <c r="G70" s="25">
        <v>0</v>
      </c>
      <c r="H70" s="26" t="s">
        <v>52</v>
      </c>
      <c r="I70" s="41">
        <v>0</v>
      </c>
      <c r="J70" s="42">
        <v>0</v>
      </c>
      <c r="K70" s="43" t="s">
        <v>52</v>
      </c>
      <c r="L70" s="42">
        <v>0</v>
      </c>
      <c r="M70" s="44">
        <v>0</v>
      </c>
      <c r="N70" s="64" t="s">
        <v>52</v>
      </c>
      <c r="O70" s="22">
        <v>1755</v>
      </c>
      <c r="P70" s="23">
        <v>0</v>
      </c>
      <c r="Q70" s="40">
        <v>-1</v>
      </c>
      <c r="R70" s="23">
        <v>-1755</v>
      </c>
      <c r="S70" s="25">
        <v>0</v>
      </c>
      <c r="T70" s="26" t="s">
        <v>52</v>
      </c>
      <c r="U70" s="39" t="s">
        <v>30</v>
      </c>
    </row>
    <row r="71" spans="2:21" ht="15" customHeight="1" x14ac:dyDescent="0.2">
      <c r="B71" s="39" t="s">
        <v>31</v>
      </c>
      <c r="C71" s="22">
        <v>917</v>
      </c>
      <c r="D71" s="23">
        <v>1941</v>
      </c>
      <c r="E71" s="40">
        <v>1.1166848418756814</v>
      </c>
      <c r="F71" s="23">
        <v>1024</v>
      </c>
      <c r="G71" s="25">
        <v>3.2335341311938589E-3</v>
      </c>
      <c r="H71" s="26">
        <v>0.37091534492642841</v>
      </c>
      <c r="I71" s="41">
        <v>0</v>
      </c>
      <c r="J71" s="42">
        <v>0</v>
      </c>
      <c r="K71" s="43" t="s">
        <v>52</v>
      </c>
      <c r="L71" s="42">
        <v>0</v>
      </c>
      <c r="M71" s="44">
        <v>0</v>
      </c>
      <c r="N71" s="64">
        <v>0</v>
      </c>
      <c r="O71" s="22">
        <v>2254</v>
      </c>
      <c r="P71" s="23">
        <v>5233</v>
      </c>
      <c r="Q71" s="40">
        <v>1.3216503992901507</v>
      </c>
      <c r="R71" s="23">
        <v>2979</v>
      </c>
      <c r="S71" s="25">
        <v>3.3096792147338594E-3</v>
      </c>
      <c r="T71" s="26">
        <v>1</v>
      </c>
      <c r="U71" s="39" t="s">
        <v>31</v>
      </c>
    </row>
    <row r="72" spans="2:21" ht="15" customHeight="1" x14ac:dyDescent="0.2">
      <c r="B72" s="39" t="s">
        <v>32</v>
      </c>
      <c r="C72" s="22">
        <v>85</v>
      </c>
      <c r="D72" s="23">
        <v>5818</v>
      </c>
      <c r="E72" s="40">
        <v>67.447058823529417</v>
      </c>
      <c r="F72" s="23">
        <v>5733</v>
      </c>
      <c r="G72" s="25">
        <v>9.6922728363142037E-3</v>
      </c>
      <c r="H72" s="26">
        <v>0.88675506782502667</v>
      </c>
      <c r="I72" s="41">
        <v>0</v>
      </c>
      <c r="J72" s="42">
        <v>0</v>
      </c>
      <c r="K72" s="43" t="s">
        <v>52</v>
      </c>
      <c r="L72" s="42">
        <v>0</v>
      </c>
      <c r="M72" s="44">
        <v>0</v>
      </c>
      <c r="N72" s="64">
        <v>0</v>
      </c>
      <c r="O72" s="22">
        <v>154</v>
      </c>
      <c r="P72" s="23">
        <v>6561</v>
      </c>
      <c r="Q72" s="40">
        <v>41.603896103896105</v>
      </c>
      <c r="R72" s="23">
        <v>6407</v>
      </c>
      <c r="S72" s="25">
        <v>4.1495901639344258E-3</v>
      </c>
      <c r="T72" s="26">
        <v>1</v>
      </c>
      <c r="U72" s="39" t="s">
        <v>32</v>
      </c>
    </row>
    <row r="73" spans="2:21" ht="15" customHeight="1" x14ac:dyDescent="0.2">
      <c r="B73" s="39" t="s">
        <v>33</v>
      </c>
      <c r="C73" s="22">
        <v>435</v>
      </c>
      <c r="D73" s="23">
        <v>1864</v>
      </c>
      <c r="E73" s="40">
        <v>3.2850574712643681</v>
      </c>
      <c r="F73" s="23">
        <v>1429</v>
      </c>
      <c r="G73" s="25">
        <v>3.1052589492763282E-3</v>
      </c>
      <c r="H73" s="26">
        <v>0.58341158059467924</v>
      </c>
      <c r="I73" s="41">
        <v>0</v>
      </c>
      <c r="J73" s="42">
        <v>0</v>
      </c>
      <c r="K73" s="43" t="s">
        <v>52</v>
      </c>
      <c r="L73" s="42">
        <v>0</v>
      </c>
      <c r="M73" s="44">
        <v>0</v>
      </c>
      <c r="N73" s="64">
        <v>0</v>
      </c>
      <c r="O73" s="22">
        <v>435</v>
      </c>
      <c r="P73" s="23">
        <v>3195</v>
      </c>
      <c r="Q73" s="40">
        <v>6.3448275862068968</v>
      </c>
      <c r="R73" s="23">
        <v>2760</v>
      </c>
      <c r="S73" s="25">
        <v>2.020719489981785E-3</v>
      </c>
      <c r="T73" s="26">
        <v>1</v>
      </c>
      <c r="U73" s="39" t="s">
        <v>33</v>
      </c>
    </row>
    <row r="74" spans="2:21" ht="15" customHeight="1" x14ac:dyDescent="0.2">
      <c r="B74" s="39" t="s">
        <v>34</v>
      </c>
      <c r="C74" s="22">
        <v>0</v>
      </c>
      <c r="D74" s="23">
        <v>0</v>
      </c>
      <c r="E74" s="40" t="s">
        <v>52</v>
      </c>
      <c r="F74" s="23">
        <v>0</v>
      </c>
      <c r="G74" s="25">
        <v>0</v>
      </c>
      <c r="H74" s="26" t="s">
        <v>52</v>
      </c>
      <c r="I74" s="41">
        <v>0</v>
      </c>
      <c r="J74" s="42">
        <v>0</v>
      </c>
      <c r="K74" s="43" t="s">
        <v>52</v>
      </c>
      <c r="L74" s="42">
        <v>0</v>
      </c>
      <c r="M74" s="44">
        <v>0</v>
      </c>
      <c r="N74" s="64" t="s">
        <v>52</v>
      </c>
      <c r="O74" s="22">
        <v>0</v>
      </c>
      <c r="P74" s="23">
        <v>0</v>
      </c>
      <c r="Q74" s="40" t="s">
        <v>52</v>
      </c>
      <c r="R74" s="23">
        <v>0</v>
      </c>
      <c r="S74" s="25">
        <v>0</v>
      </c>
      <c r="T74" s="26" t="s">
        <v>52</v>
      </c>
      <c r="U74" s="39" t="s">
        <v>34</v>
      </c>
    </row>
    <row r="75" spans="2:21" ht="15" customHeight="1" x14ac:dyDescent="0.2">
      <c r="B75" s="39" t="s">
        <v>35</v>
      </c>
      <c r="C75" s="22">
        <v>314</v>
      </c>
      <c r="D75" s="23">
        <v>1692</v>
      </c>
      <c r="E75" s="40">
        <v>4.3885350318471339</v>
      </c>
      <c r="F75" s="23">
        <v>1378</v>
      </c>
      <c r="G75" s="25">
        <v>2.8187221792787269E-3</v>
      </c>
      <c r="H75" s="26">
        <v>0.78116343490304707</v>
      </c>
      <c r="I75" s="41">
        <v>0</v>
      </c>
      <c r="J75" s="42">
        <v>0</v>
      </c>
      <c r="K75" s="43" t="s">
        <v>52</v>
      </c>
      <c r="L75" s="42">
        <v>0</v>
      </c>
      <c r="M75" s="44">
        <v>0</v>
      </c>
      <c r="N75" s="64">
        <v>0</v>
      </c>
      <c r="O75" s="22">
        <v>314</v>
      </c>
      <c r="P75" s="23">
        <v>2166</v>
      </c>
      <c r="Q75" s="40">
        <v>5.8980891719745223</v>
      </c>
      <c r="R75" s="23">
        <v>1852</v>
      </c>
      <c r="S75" s="25">
        <v>1.3699149969641773E-3</v>
      </c>
      <c r="T75" s="26">
        <v>1</v>
      </c>
      <c r="U75" s="39" t="s">
        <v>35</v>
      </c>
    </row>
    <row r="76" spans="2:21" ht="15" customHeight="1" x14ac:dyDescent="0.2">
      <c r="B76" s="39" t="s">
        <v>36</v>
      </c>
      <c r="C76" s="22">
        <v>427</v>
      </c>
      <c r="D76" s="23">
        <v>1486</v>
      </c>
      <c r="E76" s="40">
        <v>2.4800936768149882</v>
      </c>
      <c r="F76" s="23">
        <v>1059</v>
      </c>
      <c r="G76" s="25">
        <v>2.4755444198629956E-3</v>
      </c>
      <c r="H76" s="26">
        <v>0.74560963371801303</v>
      </c>
      <c r="I76" s="41">
        <v>0</v>
      </c>
      <c r="J76" s="42">
        <v>0</v>
      </c>
      <c r="K76" s="43" t="s">
        <v>52</v>
      </c>
      <c r="L76" s="42">
        <v>0</v>
      </c>
      <c r="M76" s="44">
        <v>0</v>
      </c>
      <c r="N76" s="64">
        <v>0</v>
      </c>
      <c r="O76" s="22">
        <v>427</v>
      </c>
      <c r="P76" s="23">
        <v>1993</v>
      </c>
      <c r="Q76" s="40">
        <v>3.6674473067915692</v>
      </c>
      <c r="R76" s="23">
        <v>1566</v>
      </c>
      <c r="S76" s="25">
        <v>1.2604988868650071E-3</v>
      </c>
      <c r="T76" s="26">
        <v>1</v>
      </c>
      <c r="U76" s="39" t="s">
        <v>36</v>
      </c>
    </row>
    <row r="77" spans="2:21" ht="15" customHeight="1" x14ac:dyDescent="0.2">
      <c r="B77" s="39" t="s">
        <v>37</v>
      </c>
      <c r="C77" s="22">
        <v>171</v>
      </c>
      <c r="D77" s="23">
        <v>2225</v>
      </c>
      <c r="E77" s="40">
        <v>12.011695906432749</v>
      </c>
      <c r="F77" s="23">
        <v>2054</v>
      </c>
      <c r="G77" s="25">
        <v>3.7066529839805953E-3</v>
      </c>
      <c r="H77" s="26">
        <v>1</v>
      </c>
      <c r="I77" s="41">
        <v>0</v>
      </c>
      <c r="J77" s="42">
        <v>0</v>
      </c>
      <c r="K77" s="43" t="s">
        <v>52</v>
      </c>
      <c r="L77" s="42">
        <v>0</v>
      </c>
      <c r="M77" s="44">
        <v>0</v>
      </c>
      <c r="N77" s="64">
        <v>0</v>
      </c>
      <c r="O77" s="22">
        <v>173</v>
      </c>
      <c r="P77" s="23">
        <v>2225</v>
      </c>
      <c r="Q77" s="40">
        <v>11.861271676300579</v>
      </c>
      <c r="R77" s="23">
        <v>2052</v>
      </c>
      <c r="S77" s="25">
        <v>1.4072303177494435E-3</v>
      </c>
      <c r="T77" s="26">
        <v>1</v>
      </c>
      <c r="U77" s="39" t="s">
        <v>37</v>
      </c>
    </row>
    <row r="78" spans="2:21" ht="15" customHeight="1" x14ac:dyDescent="0.2">
      <c r="B78" s="39" t="s">
        <v>38</v>
      </c>
      <c r="C78" s="22">
        <v>328</v>
      </c>
      <c r="D78" s="23">
        <v>1546</v>
      </c>
      <c r="E78" s="40">
        <v>3.7134146341463419</v>
      </c>
      <c r="F78" s="23">
        <v>1218</v>
      </c>
      <c r="G78" s="25">
        <v>2.5754991070714608E-3</v>
      </c>
      <c r="H78" s="26">
        <v>0.87098591549295779</v>
      </c>
      <c r="I78" s="41">
        <v>0</v>
      </c>
      <c r="J78" s="42">
        <v>0</v>
      </c>
      <c r="K78" s="43" t="s">
        <v>52</v>
      </c>
      <c r="L78" s="42">
        <v>0</v>
      </c>
      <c r="M78" s="44">
        <v>0</v>
      </c>
      <c r="N78" s="64">
        <v>0</v>
      </c>
      <c r="O78" s="22">
        <v>407</v>
      </c>
      <c r="P78" s="23">
        <v>1775</v>
      </c>
      <c r="Q78" s="40">
        <v>3.361179361179361</v>
      </c>
      <c r="R78" s="23">
        <v>1368</v>
      </c>
      <c r="S78" s="25">
        <v>1.1226219388787695E-3</v>
      </c>
      <c r="T78" s="26">
        <v>1</v>
      </c>
      <c r="U78" s="39" t="s">
        <v>38</v>
      </c>
    </row>
    <row r="79" spans="2:21" ht="15" customHeight="1" x14ac:dyDescent="0.2">
      <c r="B79" s="39" t="s">
        <v>39</v>
      </c>
      <c r="C79" s="22">
        <v>2</v>
      </c>
      <c r="D79" s="23">
        <v>971</v>
      </c>
      <c r="E79" s="40">
        <v>484.5</v>
      </c>
      <c r="F79" s="23">
        <v>969</v>
      </c>
      <c r="G79" s="25">
        <v>1.6176000213236666E-3</v>
      </c>
      <c r="H79" s="26">
        <v>1</v>
      </c>
      <c r="I79" s="41">
        <v>0</v>
      </c>
      <c r="J79" s="42">
        <v>0</v>
      </c>
      <c r="K79" s="43" t="s">
        <v>52</v>
      </c>
      <c r="L79" s="42">
        <v>0</v>
      </c>
      <c r="M79" s="44">
        <v>0</v>
      </c>
      <c r="N79" s="64">
        <v>0</v>
      </c>
      <c r="O79" s="22">
        <v>2</v>
      </c>
      <c r="P79" s="23">
        <v>971</v>
      </c>
      <c r="Q79" s="40">
        <v>484.5</v>
      </c>
      <c r="R79" s="23">
        <v>969</v>
      </c>
      <c r="S79" s="25">
        <v>6.141216352964987E-4</v>
      </c>
      <c r="T79" s="26">
        <v>1</v>
      </c>
      <c r="U79" s="39" t="s">
        <v>39</v>
      </c>
    </row>
    <row r="80" spans="2:21" ht="15" customHeight="1" x14ac:dyDescent="0.2">
      <c r="B80" s="39" t="s">
        <v>40</v>
      </c>
      <c r="C80" s="22">
        <v>0</v>
      </c>
      <c r="D80" s="23">
        <v>0</v>
      </c>
      <c r="E80" s="40" t="s">
        <v>52</v>
      </c>
      <c r="F80" s="23">
        <v>0</v>
      </c>
      <c r="G80" s="25">
        <v>0</v>
      </c>
      <c r="H80" s="26" t="s">
        <v>52</v>
      </c>
      <c r="I80" s="41">
        <v>0</v>
      </c>
      <c r="J80" s="42">
        <v>0</v>
      </c>
      <c r="K80" s="43" t="s">
        <v>52</v>
      </c>
      <c r="L80" s="42">
        <v>0</v>
      </c>
      <c r="M80" s="44">
        <v>0</v>
      </c>
      <c r="N80" s="64" t="s">
        <v>52</v>
      </c>
      <c r="O80" s="22">
        <v>0</v>
      </c>
      <c r="P80" s="23">
        <v>0</v>
      </c>
      <c r="Q80" s="40" t="s">
        <v>52</v>
      </c>
      <c r="R80" s="23">
        <v>0</v>
      </c>
      <c r="S80" s="25">
        <v>0</v>
      </c>
      <c r="T80" s="26" t="s">
        <v>52</v>
      </c>
      <c r="U80" s="39" t="s">
        <v>40</v>
      </c>
    </row>
    <row r="81" spans="2:21" ht="15" customHeight="1" x14ac:dyDescent="0.2">
      <c r="B81" s="45" t="s">
        <v>41</v>
      </c>
      <c r="C81" s="46">
        <v>0</v>
      </c>
      <c r="D81" s="47">
        <v>0</v>
      </c>
      <c r="E81" s="48" t="s">
        <v>52</v>
      </c>
      <c r="F81" s="47">
        <v>0</v>
      </c>
      <c r="G81" s="49">
        <v>0</v>
      </c>
      <c r="H81" s="50" t="s">
        <v>52</v>
      </c>
      <c r="I81" s="46">
        <v>0</v>
      </c>
      <c r="J81" s="47">
        <v>0</v>
      </c>
      <c r="K81" s="51" t="s">
        <v>52</v>
      </c>
      <c r="L81" s="47">
        <v>0</v>
      </c>
      <c r="M81" s="49">
        <v>0</v>
      </c>
      <c r="N81" s="50" t="s">
        <v>52</v>
      </c>
      <c r="O81" s="46">
        <v>0</v>
      </c>
      <c r="P81" s="47">
        <v>0</v>
      </c>
      <c r="Q81" s="48" t="s">
        <v>52</v>
      </c>
      <c r="R81" s="47">
        <v>0</v>
      </c>
      <c r="S81" s="49">
        <v>0</v>
      </c>
      <c r="T81" s="50" t="s">
        <v>52</v>
      </c>
      <c r="U81" s="45" t="s">
        <v>41</v>
      </c>
    </row>
    <row r="82" spans="2:21" ht="15" customHeight="1" x14ac:dyDescent="0.2">
      <c r="B82" s="39" t="s">
        <v>42</v>
      </c>
      <c r="C82" s="22">
        <v>10</v>
      </c>
      <c r="D82" s="23">
        <v>0</v>
      </c>
      <c r="E82" s="40">
        <v>-1</v>
      </c>
      <c r="F82" s="23">
        <v>-10</v>
      </c>
      <c r="G82" s="25">
        <v>0</v>
      </c>
      <c r="H82" s="26">
        <v>0</v>
      </c>
      <c r="I82" s="41">
        <v>0</v>
      </c>
      <c r="J82" s="42">
        <v>0</v>
      </c>
      <c r="K82" s="43" t="s">
        <v>52</v>
      </c>
      <c r="L82" s="42">
        <v>0</v>
      </c>
      <c r="M82" s="44">
        <v>0</v>
      </c>
      <c r="N82" s="64">
        <v>0</v>
      </c>
      <c r="O82" s="22">
        <v>804</v>
      </c>
      <c r="P82" s="23">
        <v>3125</v>
      </c>
      <c r="Q82" s="40">
        <v>2.8868159203980102</v>
      </c>
      <c r="R82" s="23">
        <v>2321</v>
      </c>
      <c r="S82" s="25">
        <v>1.9764470754907912E-3</v>
      </c>
      <c r="T82" s="26">
        <v>1</v>
      </c>
      <c r="U82" s="39" t="s">
        <v>42</v>
      </c>
    </row>
    <row r="83" spans="2:21" ht="15" customHeight="1" x14ac:dyDescent="0.2">
      <c r="B83" s="27" t="s">
        <v>43</v>
      </c>
      <c r="C83" s="55">
        <v>86562</v>
      </c>
      <c r="D83" s="56">
        <v>366176</v>
      </c>
      <c r="E83" s="30">
        <v>3.2302164922252254</v>
      </c>
      <c r="F83" s="56">
        <v>279614</v>
      </c>
      <c r="G83" s="31">
        <v>0.61001679238745099</v>
      </c>
      <c r="H83" s="32">
        <v>0.38760759938520684</v>
      </c>
      <c r="I83" s="55">
        <v>4239</v>
      </c>
      <c r="J83" s="56">
        <v>158</v>
      </c>
      <c r="K83" s="30">
        <v>-0.9627270582684595</v>
      </c>
      <c r="L83" s="56">
        <v>-4081</v>
      </c>
      <c r="M83" s="31">
        <v>5.0644272068722353E-3</v>
      </c>
      <c r="N83" s="32">
        <v>1.672474457716035E-4</v>
      </c>
      <c r="O83" s="55">
        <v>223600</v>
      </c>
      <c r="P83" s="56">
        <v>944708</v>
      </c>
      <c r="Q83" s="30">
        <v>3.2249910554561714</v>
      </c>
      <c r="R83" s="56">
        <v>721108</v>
      </c>
      <c r="S83" s="31">
        <v>0.59749291641368141</v>
      </c>
      <c r="T83" s="32">
        <v>1</v>
      </c>
      <c r="U83" s="27" t="s">
        <v>43</v>
      </c>
    </row>
    <row r="84" spans="2:21" ht="15" customHeight="1" x14ac:dyDescent="0.2">
      <c r="B84" s="57" t="s">
        <v>44</v>
      </c>
      <c r="C84" s="58">
        <v>192515</v>
      </c>
      <c r="D84" s="59">
        <v>600272</v>
      </c>
      <c r="E84" s="60">
        <v>2.1180531387164638</v>
      </c>
      <c r="F84" s="59">
        <v>407757</v>
      </c>
      <c r="G84" s="60">
        <v>1</v>
      </c>
      <c r="H84" s="61">
        <v>0.37964986844768267</v>
      </c>
      <c r="I84" s="58">
        <v>29544</v>
      </c>
      <c r="J84" s="59">
        <v>31198</v>
      </c>
      <c r="K84" s="65">
        <v>5.5984294611427066E-2</v>
      </c>
      <c r="L84" s="59">
        <v>1654</v>
      </c>
      <c r="M84" s="60">
        <v>1</v>
      </c>
      <c r="N84" s="61">
        <v>1.9731582675571745E-2</v>
      </c>
      <c r="O84" s="58">
        <v>562866</v>
      </c>
      <c r="P84" s="59">
        <v>1581120</v>
      </c>
      <c r="Q84" s="60">
        <v>1.8090522433403331</v>
      </c>
      <c r="R84" s="59">
        <v>1018254</v>
      </c>
      <c r="S84" s="60">
        <v>1</v>
      </c>
      <c r="T84" s="61">
        <v>1</v>
      </c>
      <c r="U84" s="57" t="s">
        <v>44</v>
      </c>
    </row>
    <row r="85" spans="2:21" ht="4.5" customHeight="1" x14ac:dyDescent="0.2">
      <c r="B85" s="66"/>
      <c r="C85" s="67"/>
      <c r="D85" s="67"/>
      <c r="E85" s="68"/>
      <c r="F85" s="68"/>
      <c r="G85" s="68"/>
      <c r="H85" s="68"/>
      <c r="I85" s="67"/>
      <c r="J85" s="67"/>
      <c r="K85" s="68"/>
      <c r="L85" s="68"/>
      <c r="M85" s="68"/>
      <c r="N85" s="68"/>
      <c r="O85" s="67"/>
      <c r="P85" s="67"/>
      <c r="Q85" s="68"/>
      <c r="R85" s="68"/>
      <c r="S85" s="68"/>
      <c r="T85" s="68"/>
      <c r="U85" s="66"/>
    </row>
    <row r="86" spans="2:21" ht="23.25" customHeight="1" x14ac:dyDescent="0.2">
      <c r="B86" s="91" t="s">
        <v>48</v>
      </c>
      <c r="C86" s="91"/>
      <c r="D86" s="91"/>
      <c r="E86" s="91"/>
      <c r="F86" s="91"/>
      <c r="G86" s="91"/>
      <c r="H86" s="91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 x14ac:dyDescent="0.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2:21" ht="15" x14ac:dyDescent="0.2">
      <c r="B88" s="70"/>
      <c r="C88" s="70"/>
      <c r="D88" s="71"/>
      <c r="E88" s="72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2:21" x14ac:dyDescent="0.2">
      <c r="B89" s="70"/>
      <c r="C89" s="70"/>
      <c r="D89" s="70"/>
      <c r="E89" s="70"/>
      <c r="F89" s="70"/>
      <c r="G89" s="73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2:21" x14ac:dyDescent="0.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2:21" x14ac:dyDescent="0.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2:21" ht="41.25" customHeight="1" thickBot="1" x14ac:dyDescent="0.25">
      <c r="B92" s="92" t="s">
        <v>62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70"/>
      <c r="P92" s="70"/>
      <c r="Q92" s="70"/>
      <c r="R92" s="70"/>
      <c r="S92" s="70"/>
      <c r="T92" s="70"/>
      <c r="U92" s="70"/>
    </row>
    <row r="93" spans="2:21" ht="5.25" customHeight="1" thickBot="1" x14ac:dyDescent="0.2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0"/>
      <c r="P93" s="70"/>
      <c r="Q93" s="70"/>
      <c r="R93" s="70"/>
      <c r="S93" s="70"/>
      <c r="T93" s="70"/>
      <c r="U93" s="70"/>
    </row>
    <row r="94" spans="2:21" ht="12.75" customHeight="1" x14ac:dyDescent="0.2">
      <c r="B94" s="93" t="s">
        <v>0</v>
      </c>
      <c r="C94" s="95" t="s">
        <v>49</v>
      </c>
      <c r="D94" s="96"/>
      <c r="E94" s="96"/>
      <c r="F94" s="75"/>
      <c r="G94" s="97" t="s">
        <v>50</v>
      </c>
      <c r="H94" s="98"/>
      <c r="I94" s="98"/>
      <c r="J94" s="98"/>
      <c r="K94" s="96" t="s">
        <v>45</v>
      </c>
      <c r="L94" s="96"/>
      <c r="M94" s="96"/>
      <c r="N94" s="96"/>
      <c r="O94" s="70"/>
      <c r="P94" s="70"/>
      <c r="Q94" s="70"/>
      <c r="R94" s="70"/>
      <c r="S94" s="70"/>
      <c r="T94" s="70"/>
      <c r="U94" s="70"/>
    </row>
    <row r="95" spans="2:21" ht="25.5" x14ac:dyDescent="0.2">
      <c r="B95" s="94"/>
      <c r="C95" s="2" t="s">
        <v>59</v>
      </c>
      <c r="D95" s="3" t="s">
        <v>58</v>
      </c>
      <c r="E95" s="4" t="s">
        <v>4</v>
      </c>
      <c r="F95" s="4" t="s">
        <v>5</v>
      </c>
      <c r="G95" s="7" t="s">
        <v>59</v>
      </c>
      <c r="H95" s="8" t="s">
        <v>58</v>
      </c>
      <c r="I95" s="9" t="s">
        <v>4</v>
      </c>
      <c r="J95" s="9" t="s">
        <v>5</v>
      </c>
      <c r="K95" s="2" t="s">
        <v>59</v>
      </c>
      <c r="L95" s="3" t="s">
        <v>58</v>
      </c>
      <c r="M95" s="12" t="s">
        <v>4</v>
      </c>
      <c r="N95" s="4" t="s">
        <v>5</v>
      </c>
      <c r="S95" s="70"/>
      <c r="T95" s="70"/>
      <c r="U95" s="70"/>
    </row>
    <row r="96" spans="2:21" ht="15" customHeight="1" x14ac:dyDescent="0.2">
      <c r="B96" s="15" t="s">
        <v>8</v>
      </c>
      <c r="C96" s="76">
        <v>54277</v>
      </c>
      <c r="D96" s="77">
        <v>82191</v>
      </c>
      <c r="E96" s="18">
        <v>0.51428781988687655</v>
      </c>
      <c r="F96" s="17">
        <v>27914</v>
      </c>
      <c r="G96" s="76">
        <v>2655</v>
      </c>
      <c r="H96" s="77">
        <v>5324</v>
      </c>
      <c r="I96" s="18">
        <v>1.0052730696798493</v>
      </c>
      <c r="J96" s="17">
        <v>2669</v>
      </c>
      <c r="K96" s="76">
        <v>56932</v>
      </c>
      <c r="L96" s="77">
        <v>87515</v>
      </c>
      <c r="M96" s="18">
        <v>0.53718471158575132</v>
      </c>
      <c r="N96" s="17">
        <v>30583</v>
      </c>
      <c r="S96" s="70"/>
      <c r="T96" s="70"/>
      <c r="U96" s="70"/>
    </row>
    <row r="97" spans="2:21" ht="15" customHeight="1" x14ac:dyDescent="0.2">
      <c r="B97" s="21" t="s">
        <v>9</v>
      </c>
      <c r="C97" s="78">
        <v>41319</v>
      </c>
      <c r="D97" s="79">
        <v>117735</v>
      </c>
      <c r="E97" s="24">
        <v>1.8494155231249545</v>
      </c>
      <c r="F97" s="23">
        <v>76416</v>
      </c>
      <c r="G97" s="78">
        <v>7702</v>
      </c>
      <c r="H97" s="79">
        <v>28846</v>
      </c>
      <c r="I97" s="24">
        <v>2.7452609711763176</v>
      </c>
      <c r="J97" s="23">
        <v>21144</v>
      </c>
      <c r="K97" s="78">
        <v>49021</v>
      </c>
      <c r="L97" s="79">
        <v>146581</v>
      </c>
      <c r="M97" s="24">
        <v>1.9901674792435893</v>
      </c>
      <c r="N97" s="23">
        <v>97560</v>
      </c>
      <c r="S97" s="70"/>
      <c r="T97" s="70"/>
      <c r="U97" s="70"/>
    </row>
    <row r="98" spans="2:21" ht="15" customHeight="1" x14ac:dyDescent="0.2">
      <c r="B98" s="27" t="s">
        <v>10</v>
      </c>
      <c r="C98" s="80">
        <v>95596</v>
      </c>
      <c r="D98" s="81">
        <v>199926</v>
      </c>
      <c r="E98" s="30">
        <v>1.0913636553830703</v>
      </c>
      <c r="F98" s="29">
        <v>104330</v>
      </c>
      <c r="G98" s="80">
        <v>10357</v>
      </c>
      <c r="H98" s="81">
        <v>34170</v>
      </c>
      <c r="I98" s="30">
        <v>2.2992179202471759</v>
      </c>
      <c r="J98" s="29">
        <v>23813</v>
      </c>
      <c r="K98" s="80">
        <v>105953</v>
      </c>
      <c r="L98" s="81">
        <v>234096</v>
      </c>
      <c r="M98" s="30">
        <v>1.2094324842146991</v>
      </c>
      <c r="N98" s="29">
        <v>128143</v>
      </c>
      <c r="S98" s="70"/>
      <c r="T98" s="70"/>
      <c r="U98" s="70"/>
    </row>
    <row r="99" spans="2:21" ht="30" customHeight="1" x14ac:dyDescent="0.2">
      <c r="B99" s="33" t="s">
        <v>11</v>
      </c>
      <c r="C99" s="82">
        <v>41524</v>
      </c>
      <c r="D99" s="83">
        <v>119306</v>
      </c>
      <c r="E99" s="36">
        <v>1.8731817743955301</v>
      </c>
      <c r="F99" s="35">
        <v>77782</v>
      </c>
      <c r="G99" s="82">
        <v>94059</v>
      </c>
      <c r="H99" s="83">
        <v>393451</v>
      </c>
      <c r="I99" s="36">
        <v>3.1830234214695032</v>
      </c>
      <c r="J99" s="35">
        <v>299392</v>
      </c>
      <c r="K99" s="82">
        <v>135583</v>
      </c>
      <c r="L99" s="83">
        <v>512757</v>
      </c>
      <c r="M99" s="36">
        <v>2.7818679332954721</v>
      </c>
      <c r="N99" s="35">
        <v>377174</v>
      </c>
      <c r="S99" s="70"/>
      <c r="T99" s="70"/>
      <c r="U99" s="70"/>
    </row>
    <row r="100" spans="2:21" ht="15" customHeight="1" x14ac:dyDescent="0.2">
      <c r="B100" s="39" t="s">
        <v>12</v>
      </c>
      <c r="C100" s="22">
        <v>0</v>
      </c>
      <c r="D100" s="23">
        <v>0</v>
      </c>
      <c r="E100" s="40" t="s">
        <v>52</v>
      </c>
      <c r="F100" s="17">
        <v>0</v>
      </c>
      <c r="G100" s="41">
        <v>2458</v>
      </c>
      <c r="H100" s="42">
        <v>18354</v>
      </c>
      <c r="I100" s="43">
        <v>6.467046379170057</v>
      </c>
      <c r="J100" s="42">
        <v>15896</v>
      </c>
      <c r="K100" s="22">
        <v>2458</v>
      </c>
      <c r="L100" s="23">
        <v>18354</v>
      </c>
      <c r="M100" s="40">
        <v>6.467046379170057</v>
      </c>
      <c r="N100" s="17">
        <v>15896</v>
      </c>
      <c r="S100" s="70"/>
      <c r="T100" s="70"/>
      <c r="U100" s="70"/>
    </row>
    <row r="101" spans="2:21" ht="15" customHeight="1" x14ac:dyDescent="0.2">
      <c r="B101" s="45" t="s">
        <v>13</v>
      </c>
      <c r="C101" s="46">
        <v>0</v>
      </c>
      <c r="D101" s="47">
        <v>0</v>
      </c>
      <c r="E101" s="48" t="s">
        <v>52</v>
      </c>
      <c r="F101" s="47">
        <v>0</v>
      </c>
      <c r="G101" s="46">
        <v>7682</v>
      </c>
      <c r="H101" s="47">
        <v>24632</v>
      </c>
      <c r="I101" s="51">
        <v>2.2064566519135642</v>
      </c>
      <c r="J101" s="47">
        <v>16950</v>
      </c>
      <c r="K101" s="46">
        <v>7682</v>
      </c>
      <c r="L101" s="47">
        <v>24632</v>
      </c>
      <c r="M101" s="48">
        <v>2.2064566519135642</v>
      </c>
      <c r="N101" s="47">
        <v>16950</v>
      </c>
      <c r="S101" s="70"/>
      <c r="T101" s="70"/>
      <c r="U101" s="70"/>
    </row>
    <row r="102" spans="2:21" ht="15" customHeight="1" x14ac:dyDescent="0.2">
      <c r="B102" s="39" t="s">
        <v>14</v>
      </c>
      <c r="C102" s="22">
        <v>0</v>
      </c>
      <c r="D102" s="23">
        <v>1</v>
      </c>
      <c r="E102" s="40" t="s">
        <v>52</v>
      </c>
      <c r="F102" s="23">
        <v>1</v>
      </c>
      <c r="G102" s="41">
        <v>16719</v>
      </c>
      <c r="H102" s="42">
        <v>72301</v>
      </c>
      <c r="I102" s="43">
        <v>3.3244811292541421</v>
      </c>
      <c r="J102" s="42">
        <v>55582</v>
      </c>
      <c r="K102" s="22">
        <v>16719</v>
      </c>
      <c r="L102" s="23">
        <v>72302</v>
      </c>
      <c r="M102" s="40">
        <v>3.3245409414438667</v>
      </c>
      <c r="N102" s="23">
        <v>55583</v>
      </c>
      <c r="S102" s="70"/>
      <c r="T102" s="70"/>
      <c r="U102" s="70"/>
    </row>
    <row r="103" spans="2:21" ht="15" customHeight="1" x14ac:dyDescent="0.2">
      <c r="B103" s="45" t="s">
        <v>15</v>
      </c>
      <c r="C103" s="46">
        <v>0</v>
      </c>
      <c r="D103" s="47">
        <v>0</v>
      </c>
      <c r="E103" s="48" t="s">
        <v>52</v>
      </c>
      <c r="F103" s="47">
        <v>0</v>
      </c>
      <c r="G103" s="46">
        <v>4810</v>
      </c>
      <c r="H103" s="47">
        <v>19067</v>
      </c>
      <c r="I103" s="51">
        <v>2.9640332640332638</v>
      </c>
      <c r="J103" s="47">
        <v>14257</v>
      </c>
      <c r="K103" s="46">
        <v>4810</v>
      </c>
      <c r="L103" s="47">
        <v>19067</v>
      </c>
      <c r="M103" s="48">
        <v>2.9640332640332638</v>
      </c>
      <c r="N103" s="47">
        <v>14257</v>
      </c>
      <c r="S103" s="70"/>
      <c r="T103" s="70"/>
      <c r="U103" s="70"/>
    </row>
    <row r="104" spans="2:21" ht="15" customHeight="1" x14ac:dyDescent="0.2">
      <c r="B104" s="39" t="s">
        <v>16</v>
      </c>
      <c r="C104" s="22">
        <v>2</v>
      </c>
      <c r="D104" s="23">
        <v>6</v>
      </c>
      <c r="E104" s="40">
        <v>2</v>
      </c>
      <c r="F104" s="23">
        <v>4</v>
      </c>
      <c r="G104" s="41">
        <v>35546</v>
      </c>
      <c r="H104" s="42">
        <v>109506</v>
      </c>
      <c r="I104" s="43">
        <v>2.0806841838744163</v>
      </c>
      <c r="J104" s="42">
        <v>73960</v>
      </c>
      <c r="K104" s="22">
        <v>35548</v>
      </c>
      <c r="L104" s="23">
        <v>109512</v>
      </c>
      <c r="M104" s="40">
        <v>2.08067964442444</v>
      </c>
      <c r="N104" s="23">
        <v>73964</v>
      </c>
      <c r="S104" s="70"/>
      <c r="T104" s="70"/>
      <c r="U104" s="70"/>
    </row>
    <row r="105" spans="2:21" ht="15" customHeight="1" x14ac:dyDescent="0.2">
      <c r="B105" s="45" t="s">
        <v>17</v>
      </c>
      <c r="C105" s="46">
        <v>0</v>
      </c>
      <c r="D105" s="47">
        <v>0</v>
      </c>
      <c r="E105" s="48" t="s">
        <v>52</v>
      </c>
      <c r="F105" s="47">
        <v>0</v>
      </c>
      <c r="G105" s="46">
        <v>1872</v>
      </c>
      <c r="H105" s="47">
        <v>10034</v>
      </c>
      <c r="I105" s="51">
        <v>4.3600427350427351</v>
      </c>
      <c r="J105" s="47">
        <v>8162</v>
      </c>
      <c r="K105" s="46">
        <v>1872</v>
      </c>
      <c r="L105" s="47">
        <v>10034</v>
      </c>
      <c r="M105" s="48">
        <v>4.3600427350427351</v>
      </c>
      <c r="N105" s="47">
        <v>8162</v>
      </c>
      <c r="S105" s="70"/>
      <c r="T105" s="70"/>
      <c r="U105" s="70"/>
    </row>
    <row r="106" spans="2:21" ht="15" customHeight="1" x14ac:dyDescent="0.2">
      <c r="B106" s="39" t="s">
        <v>18</v>
      </c>
      <c r="C106" s="22">
        <v>0</v>
      </c>
      <c r="D106" s="23">
        <v>0</v>
      </c>
      <c r="E106" s="40" t="s">
        <v>52</v>
      </c>
      <c r="F106" s="23">
        <v>0</v>
      </c>
      <c r="G106" s="41">
        <v>2691</v>
      </c>
      <c r="H106" s="42">
        <v>27350</v>
      </c>
      <c r="I106" s="43">
        <v>9.1635079895949456</v>
      </c>
      <c r="J106" s="42">
        <v>24659</v>
      </c>
      <c r="K106" s="22">
        <v>2691</v>
      </c>
      <c r="L106" s="23">
        <v>27350</v>
      </c>
      <c r="M106" s="40">
        <v>9.1635079895949456</v>
      </c>
      <c r="N106" s="23">
        <v>24659</v>
      </c>
      <c r="S106" s="70"/>
      <c r="T106" s="70"/>
      <c r="U106" s="70"/>
    </row>
    <row r="107" spans="2:21" ht="15" customHeight="1" x14ac:dyDescent="0.2">
      <c r="B107" s="45" t="s">
        <v>19</v>
      </c>
      <c r="C107" s="46">
        <v>0</v>
      </c>
      <c r="D107" s="47">
        <v>1031</v>
      </c>
      <c r="E107" s="48" t="s">
        <v>52</v>
      </c>
      <c r="F107" s="47">
        <v>1031</v>
      </c>
      <c r="G107" s="46">
        <v>660</v>
      </c>
      <c r="H107" s="47">
        <v>33858</v>
      </c>
      <c r="I107" s="51">
        <v>50.3</v>
      </c>
      <c r="J107" s="47">
        <v>33198</v>
      </c>
      <c r="K107" s="46">
        <v>660</v>
      </c>
      <c r="L107" s="47">
        <v>34889</v>
      </c>
      <c r="M107" s="48">
        <v>51.86212121212121</v>
      </c>
      <c r="N107" s="47">
        <v>34229</v>
      </c>
      <c r="S107" s="70"/>
      <c r="T107" s="70"/>
      <c r="U107" s="70"/>
    </row>
    <row r="108" spans="2:21" ht="15" customHeight="1" x14ac:dyDescent="0.2">
      <c r="B108" s="53" t="s">
        <v>20</v>
      </c>
      <c r="C108" s="22">
        <v>0</v>
      </c>
      <c r="D108" s="23">
        <v>0</v>
      </c>
      <c r="E108" s="40" t="s">
        <v>52</v>
      </c>
      <c r="F108" s="23">
        <v>0</v>
      </c>
      <c r="G108" s="41">
        <v>658</v>
      </c>
      <c r="H108" s="42">
        <v>9055</v>
      </c>
      <c r="I108" s="43">
        <v>12.761398176291793</v>
      </c>
      <c r="J108" s="42">
        <v>8397</v>
      </c>
      <c r="K108" s="22">
        <v>658</v>
      </c>
      <c r="L108" s="23">
        <v>9055</v>
      </c>
      <c r="M108" s="40">
        <v>12.761398176291793</v>
      </c>
      <c r="N108" s="23">
        <v>8397</v>
      </c>
      <c r="S108" s="70"/>
      <c r="T108" s="70"/>
      <c r="U108" s="70"/>
    </row>
    <row r="109" spans="2:21" ht="15" customHeight="1" x14ac:dyDescent="0.2">
      <c r="B109" s="54" t="s">
        <v>21</v>
      </c>
      <c r="C109" s="46">
        <v>0</v>
      </c>
      <c r="D109" s="47">
        <v>0</v>
      </c>
      <c r="E109" s="48" t="s">
        <v>52</v>
      </c>
      <c r="F109" s="47">
        <v>0</v>
      </c>
      <c r="G109" s="46">
        <v>0</v>
      </c>
      <c r="H109" s="47">
        <v>4438</v>
      </c>
      <c r="I109" s="51" t="s">
        <v>52</v>
      </c>
      <c r="J109" s="47">
        <v>4438</v>
      </c>
      <c r="K109" s="46">
        <v>0</v>
      </c>
      <c r="L109" s="47">
        <v>4438</v>
      </c>
      <c r="M109" s="48" t="s">
        <v>52</v>
      </c>
      <c r="N109" s="47">
        <v>4438</v>
      </c>
      <c r="S109" s="70"/>
      <c r="T109" s="70"/>
      <c r="U109" s="70"/>
    </row>
    <row r="110" spans="2:21" ht="15" customHeight="1" x14ac:dyDescent="0.2">
      <c r="B110" s="53" t="s">
        <v>22</v>
      </c>
      <c r="C110" s="22">
        <v>0</v>
      </c>
      <c r="D110" s="23">
        <v>1031</v>
      </c>
      <c r="E110" s="40" t="s">
        <v>52</v>
      </c>
      <c r="F110" s="23">
        <v>1031</v>
      </c>
      <c r="G110" s="41">
        <v>0</v>
      </c>
      <c r="H110" s="42">
        <v>10280</v>
      </c>
      <c r="I110" s="43" t="s">
        <v>52</v>
      </c>
      <c r="J110" s="42">
        <v>10280</v>
      </c>
      <c r="K110" s="22">
        <v>0</v>
      </c>
      <c r="L110" s="23">
        <v>11311</v>
      </c>
      <c r="M110" s="40" t="s">
        <v>52</v>
      </c>
      <c r="N110" s="23">
        <v>11311</v>
      </c>
      <c r="S110" s="70"/>
      <c r="T110" s="70"/>
      <c r="U110" s="70"/>
    </row>
    <row r="111" spans="2:21" ht="15" customHeight="1" x14ac:dyDescent="0.2">
      <c r="B111" s="54" t="s">
        <v>23</v>
      </c>
      <c r="C111" s="46">
        <v>0</v>
      </c>
      <c r="D111" s="47">
        <v>0</v>
      </c>
      <c r="E111" s="48" t="s">
        <v>52</v>
      </c>
      <c r="F111" s="47">
        <v>0</v>
      </c>
      <c r="G111" s="46">
        <v>2</v>
      </c>
      <c r="H111" s="47">
        <v>10085</v>
      </c>
      <c r="I111" s="51">
        <v>5041.5</v>
      </c>
      <c r="J111" s="47">
        <v>10083</v>
      </c>
      <c r="K111" s="46">
        <v>2</v>
      </c>
      <c r="L111" s="47">
        <v>10085</v>
      </c>
      <c r="M111" s="48">
        <v>5041.5</v>
      </c>
      <c r="N111" s="47">
        <v>10083</v>
      </c>
      <c r="S111" s="70"/>
      <c r="T111" s="70"/>
      <c r="U111" s="70"/>
    </row>
    <row r="112" spans="2:21" ht="15" customHeight="1" x14ac:dyDescent="0.2">
      <c r="B112" s="39" t="s">
        <v>24</v>
      </c>
      <c r="C112" s="22">
        <v>7</v>
      </c>
      <c r="D112" s="23">
        <v>2</v>
      </c>
      <c r="E112" s="40">
        <v>-0.7142857142857143</v>
      </c>
      <c r="F112" s="23">
        <v>-5</v>
      </c>
      <c r="G112" s="41">
        <v>3246</v>
      </c>
      <c r="H112" s="42">
        <v>7500</v>
      </c>
      <c r="I112" s="43">
        <v>1.310536044362292</v>
      </c>
      <c r="J112" s="42">
        <v>4254</v>
      </c>
      <c r="K112" s="22">
        <v>3253</v>
      </c>
      <c r="L112" s="23">
        <v>7502</v>
      </c>
      <c r="M112" s="40">
        <v>1.3061789117737472</v>
      </c>
      <c r="N112" s="23">
        <v>4249</v>
      </c>
      <c r="S112" s="70"/>
      <c r="T112" s="70"/>
      <c r="U112" s="70"/>
    </row>
    <row r="113" spans="2:21" ht="15" customHeight="1" x14ac:dyDescent="0.2">
      <c r="B113" s="45" t="s">
        <v>25</v>
      </c>
      <c r="C113" s="46">
        <v>0</v>
      </c>
      <c r="D113" s="47">
        <v>0</v>
      </c>
      <c r="E113" s="48" t="s">
        <v>52</v>
      </c>
      <c r="F113" s="47">
        <v>0</v>
      </c>
      <c r="G113" s="46">
        <v>1461</v>
      </c>
      <c r="H113" s="47">
        <v>6239</v>
      </c>
      <c r="I113" s="51">
        <v>3.2703627652292946</v>
      </c>
      <c r="J113" s="47">
        <v>4778</v>
      </c>
      <c r="K113" s="46">
        <v>1461</v>
      </c>
      <c r="L113" s="47">
        <v>6239</v>
      </c>
      <c r="M113" s="48">
        <v>3.2703627652292946</v>
      </c>
      <c r="N113" s="47">
        <v>4778</v>
      </c>
      <c r="S113" s="70"/>
      <c r="T113" s="70"/>
      <c r="U113" s="70"/>
    </row>
    <row r="114" spans="2:21" ht="15" customHeight="1" x14ac:dyDescent="0.2">
      <c r="B114" s="39" t="s">
        <v>26</v>
      </c>
      <c r="C114" s="22">
        <v>0</v>
      </c>
      <c r="D114" s="23">
        <v>0</v>
      </c>
      <c r="E114" s="40" t="s">
        <v>52</v>
      </c>
      <c r="F114" s="23">
        <v>0</v>
      </c>
      <c r="G114" s="41">
        <v>0</v>
      </c>
      <c r="H114" s="42">
        <v>392</v>
      </c>
      <c r="I114" s="43" t="s">
        <v>52</v>
      </c>
      <c r="J114" s="42">
        <v>392</v>
      </c>
      <c r="K114" s="22">
        <v>0</v>
      </c>
      <c r="L114" s="23">
        <v>392</v>
      </c>
      <c r="M114" s="40" t="s">
        <v>52</v>
      </c>
      <c r="N114" s="23">
        <v>392</v>
      </c>
      <c r="S114" s="70"/>
      <c r="T114" s="70"/>
      <c r="U114" s="70"/>
    </row>
    <row r="115" spans="2:21" ht="15" customHeight="1" x14ac:dyDescent="0.2">
      <c r="B115" s="45" t="s">
        <v>27</v>
      </c>
      <c r="C115" s="46">
        <v>0</v>
      </c>
      <c r="D115" s="47">
        <v>0</v>
      </c>
      <c r="E115" s="48" t="s">
        <v>52</v>
      </c>
      <c r="F115" s="47">
        <v>0</v>
      </c>
      <c r="G115" s="46">
        <v>1479</v>
      </c>
      <c r="H115" s="47">
        <v>3280</v>
      </c>
      <c r="I115" s="51">
        <v>1.217714672075727</v>
      </c>
      <c r="J115" s="47">
        <v>1801</v>
      </c>
      <c r="K115" s="46">
        <v>1479</v>
      </c>
      <c r="L115" s="47">
        <v>3280</v>
      </c>
      <c r="M115" s="48">
        <v>1.217714672075727</v>
      </c>
      <c r="N115" s="47">
        <v>1801</v>
      </c>
      <c r="S115" s="70"/>
      <c r="T115" s="70"/>
      <c r="U115" s="70"/>
    </row>
    <row r="116" spans="2:21" ht="15" customHeight="1" x14ac:dyDescent="0.2">
      <c r="B116" s="39" t="s">
        <v>28</v>
      </c>
      <c r="C116" s="22">
        <v>0</v>
      </c>
      <c r="D116" s="23">
        <v>0</v>
      </c>
      <c r="E116" s="40" t="s">
        <v>52</v>
      </c>
      <c r="F116" s="23">
        <v>0</v>
      </c>
      <c r="G116" s="41">
        <v>4596</v>
      </c>
      <c r="H116" s="42">
        <v>9715</v>
      </c>
      <c r="I116" s="43">
        <v>1.1137946040034814</v>
      </c>
      <c r="J116" s="42">
        <v>5119</v>
      </c>
      <c r="K116" s="22">
        <v>4596</v>
      </c>
      <c r="L116" s="23">
        <v>9715</v>
      </c>
      <c r="M116" s="40">
        <v>1.1137946040034814</v>
      </c>
      <c r="N116" s="23">
        <v>5119</v>
      </c>
      <c r="S116" s="70"/>
      <c r="T116" s="70"/>
      <c r="U116" s="70"/>
    </row>
    <row r="117" spans="2:21" ht="15" customHeight="1" x14ac:dyDescent="0.2">
      <c r="B117" s="39" t="s">
        <v>29</v>
      </c>
      <c r="C117" s="22">
        <v>195</v>
      </c>
      <c r="D117" s="23">
        <v>531</v>
      </c>
      <c r="E117" s="40">
        <v>1.7230769230769232</v>
      </c>
      <c r="F117" s="23">
        <v>336</v>
      </c>
      <c r="G117" s="41">
        <v>449</v>
      </c>
      <c r="H117" s="42">
        <v>4834</v>
      </c>
      <c r="I117" s="43">
        <v>9.7661469933184861</v>
      </c>
      <c r="J117" s="42">
        <v>4385</v>
      </c>
      <c r="K117" s="22">
        <v>644</v>
      </c>
      <c r="L117" s="23">
        <v>5365</v>
      </c>
      <c r="M117" s="40">
        <v>7.3307453416149073</v>
      </c>
      <c r="N117" s="23">
        <v>4721</v>
      </c>
      <c r="S117" s="70"/>
      <c r="T117" s="70"/>
      <c r="U117" s="70"/>
    </row>
    <row r="118" spans="2:21" ht="15" customHeight="1" x14ac:dyDescent="0.2">
      <c r="B118" s="39" t="s">
        <v>30</v>
      </c>
      <c r="C118" s="22">
        <v>0</v>
      </c>
      <c r="D118" s="23">
        <v>0</v>
      </c>
      <c r="E118" s="40" t="s">
        <v>52</v>
      </c>
      <c r="F118" s="23">
        <v>0</v>
      </c>
      <c r="G118" s="41">
        <v>0</v>
      </c>
      <c r="H118" s="42">
        <v>0</v>
      </c>
      <c r="I118" s="43" t="s">
        <v>52</v>
      </c>
      <c r="J118" s="42">
        <v>0</v>
      </c>
      <c r="K118" s="22">
        <v>0</v>
      </c>
      <c r="L118" s="23">
        <v>0</v>
      </c>
      <c r="M118" s="40" t="s">
        <v>52</v>
      </c>
      <c r="N118" s="23">
        <v>0</v>
      </c>
      <c r="S118" s="70"/>
      <c r="T118" s="70"/>
      <c r="U118" s="70"/>
    </row>
    <row r="119" spans="2:21" ht="15" customHeight="1" x14ac:dyDescent="0.2">
      <c r="B119" s="39" t="s">
        <v>31</v>
      </c>
      <c r="C119" s="22">
        <v>0</v>
      </c>
      <c r="D119" s="23">
        <v>0</v>
      </c>
      <c r="E119" s="40" t="s">
        <v>52</v>
      </c>
      <c r="F119" s="23">
        <v>0</v>
      </c>
      <c r="G119" s="41">
        <v>917</v>
      </c>
      <c r="H119" s="42">
        <v>1941</v>
      </c>
      <c r="I119" s="43">
        <v>1.1166848418756814</v>
      </c>
      <c r="J119" s="42">
        <v>1024</v>
      </c>
      <c r="K119" s="22">
        <v>917</v>
      </c>
      <c r="L119" s="23">
        <v>1941</v>
      </c>
      <c r="M119" s="40">
        <v>1.1166848418756814</v>
      </c>
      <c r="N119" s="23">
        <v>1024</v>
      </c>
      <c r="S119" s="70"/>
      <c r="T119" s="70"/>
      <c r="U119" s="70"/>
    </row>
    <row r="120" spans="2:21" ht="15" customHeight="1" x14ac:dyDescent="0.2">
      <c r="B120" s="39" t="s">
        <v>32</v>
      </c>
      <c r="C120" s="22">
        <v>0</v>
      </c>
      <c r="D120" s="23">
        <v>0</v>
      </c>
      <c r="E120" s="40" t="s">
        <v>52</v>
      </c>
      <c r="F120" s="23">
        <v>0</v>
      </c>
      <c r="G120" s="41">
        <v>85</v>
      </c>
      <c r="H120" s="42">
        <v>5818</v>
      </c>
      <c r="I120" s="43">
        <v>67.447058823529417</v>
      </c>
      <c r="J120" s="42">
        <v>5733</v>
      </c>
      <c r="K120" s="22">
        <v>85</v>
      </c>
      <c r="L120" s="23">
        <v>5818</v>
      </c>
      <c r="M120" s="40">
        <v>67.447058823529417</v>
      </c>
      <c r="N120" s="23">
        <v>5733</v>
      </c>
      <c r="S120" s="70"/>
      <c r="T120" s="70"/>
      <c r="U120" s="70"/>
    </row>
    <row r="121" spans="2:21" ht="15" customHeight="1" x14ac:dyDescent="0.2">
      <c r="B121" s="39" t="s">
        <v>33</v>
      </c>
      <c r="C121" s="22">
        <v>0</v>
      </c>
      <c r="D121" s="23">
        <v>0</v>
      </c>
      <c r="E121" s="40" t="s">
        <v>52</v>
      </c>
      <c r="F121" s="23">
        <v>0</v>
      </c>
      <c r="G121" s="41">
        <v>435</v>
      </c>
      <c r="H121" s="42">
        <v>1864</v>
      </c>
      <c r="I121" s="43">
        <v>3.2850574712643681</v>
      </c>
      <c r="J121" s="42">
        <v>1429</v>
      </c>
      <c r="K121" s="22">
        <v>435</v>
      </c>
      <c r="L121" s="23">
        <v>1864</v>
      </c>
      <c r="M121" s="40">
        <v>3.2850574712643681</v>
      </c>
      <c r="N121" s="23">
        <v>1429</v>
      </c>
      <c r="S121" s="70"/>
      <c r="T121" s="70"/>
      <c r="U121" s="70"/>
    </row>
    <row r="122" spans="2:21" ht="15" customHeight="1" x14ac:dyDescent="0.2">
      <c r="B122" s="39" t="s">
        <v>34</v>
      </c>
      <c r="C122" s="22">
        <v>0</v>
      </c>
      <c r="D122" s="23">
        <v>0</v>
      </c>
      <c r="E122" s="40" t="s">
        <v>52</v>
      </c>
      <c r="F122" s="23">
        <v>0</v>
      </c>
      <c r="G122" s="41">
        <v>0</v>
      </c>
      <c r="H122" s="42">
        <v>0</v>
      </c>
      <c r="I122" s="43" t="s">
        <v>52</v>
      </c>
      <c r="J122" s="42">
        <v>0</v>
      </c>
      <c r="K122" s="22">
        <v>0</v>
      </c>
      <c r="L122" s="23">
        <v>0</v>
      </c>
      <c r="M122" s="40" t="s">
        <v>52</v>
      </c>
      <c r="N122" s="23">
        <v>0</v>
      </c>
      <c r="S122" s="70"/>
      <c r="T122" s="70"/>
      <c r="U122" s="70"/>
    </row>
    <row r="123" spans="2:21" ht="15" customHeight="1" x14ac:dyDescent="0.2">
      <c r="B123" s="39" t="s">
        <v>35</v>
      </c>
      <c r="C123" s="22">
        <v>0</v>
      </c>
      <c r="D123" s="23">
        <v>0</v>
      </c>
      <c r="E123" s="40" t="s">
        <v>52</v>
      </c>
      <c r="F123" s="23">
        <v>0</v>
      </c>
      <c r="G123" s="41">
        <v>314</v>
      </c>
      <c r="H123" s="42">
        <v>1692</v>
      </c>
      <c r="I123" s="43">
        <v>4.3885350318471339</v>
      </c>
      <c r="J123" s="42">
        <v>1378</v>
      </c>
      <c r="K123" s="22">
        <v>314</v>
      </c>
      <c r="L123" s="23">
        <v>1692</v>
      </c>
      <c r="M123" s="40">
        <v>4.3885350318471339</v>
      </c>
      <c r="N123" s="23">
        <v>1378</v>
      </c>
      <c r="S123" s="70"/>
      <c r="T123" s="70"/>
      <c r="U123" s="70"/>
    </row>
    <row r="124" spans="2:21" ht="15" customHeight="1" x14ac:dyDescent="0.2">
      <c r="B124" s="39" t="s">
        <v>36</v>
      </c>
      <c r="C124" s="22">
        <v>0</v>
      </c>
      <c r="D124" s="23">
        <v>0</v>
      </c>
      <c r="E124" s="40" t="s">
        <v>52</v>
      </c>
      <c r="F124" s="23">
        <v>0</v>
      </c>
      <c r="G124" s="41">
        <v>427</v>
      </c>
      <c r="H124" s="42">
        <v>1486</v>
      </c>
      <c r="I124" s="43">
        <v>2.4800936768149882</v>
      </c>
      <c r="J124" s="42">
        <v>1059</v>
      </c>
      <c r="K124" s="22">
        <v>427</v>
      </c>
      <c r="L124" s="23">
        <v>1486</v>
      </c>
      <c r="M124" s="40">
        <v>2.4800936768149882</v>
      </c>
      <c r="N124" s="23">
        <v>1059</v>
      </c>
      <c r="S124" s="70"/>
      <c r="T124" s="70"/>
      <c r="U124" s="70"/>
    </row>
    <row r="125" spans="2:21" ht="15" customHeight="1" x14ac:dyDescent="0.2">
      <c r="B125" s="39" t="s">
        <v>37</v>
      </c>
      <c r="C125" s="22">
        <v>0</v>
      </c>
      <c r="D125" s="23">
        <v>0</v>
      </c>
      <c r="E125" s="40" t="s">
        <v>52</v>
      </c>
      <c r="F125" s="23">
        <v>0</v>
      </c>
      <c r="G125" s="41">
        <v>171</v>
      </c>
      <c r="H125" s="42">
        <v>2225</v>
      </c>
      <c r="I125" s="43">
        <v>12.011695906432749</v>
      </c>
      <c r="J125" s="42">
        <v>2054</v>
      </c>
      <c r="K125" s="22">
        <v>171</v>
      </c>
      <c r="L125" s="23">
        <v>2225</v>
      </c>
      <c r="M125" s="40">
        <v>12.011695906432749</v>
      </c>
      <c r="N125" s="23">
        <v>2054</v>
      </c>
      <c r="S125" s="70"/>
      <c r="T125" s="70"/>
      <c r="U125" s="70"/>
    </row>
    <row r="126" spans="2:21" ht="15" customHeight="1" x14ac:dyDescent="0.2">
      <c r="B126" s="39" t="s">
        <v>38</v>
      </c>
      <c r="C126" s="22">
        <v>0</v>
      </c>
      <c r="D126" s="23">
        <v>0</v>
      </c>
      <c r="E126" s="40" t="s">
        <v>52</v>
      </c>
      <c r="F126" s="23">
        <v>0</v>
      </c>
      <c r="G126" s="41">
        <v>328</v>
      </c>
      <c r="H126" s="42">
        <v>1546</v>
      </c>
      <c r="I126" s="43">
        <v>3.7134146341463419</v>
      </c>
      <c r="J126" s="42">
        <v>1218</v>
      </c>
      <c r="K126" s="22">
        <v>328</v>
      </c>
      <c r="L126" s="23">
        <v>1546</v>
      </c>
      <c r="M126" s="40">
        <v>3.7134146341463419</v>
      </c>
      <c r="N126" s="23">
        <v>1218</v>
      </c>
      <c r="S126" s="70"/>
      <c r="T126" s="70"/>
      <c r="U126" s="70"/>
    </row>
    <row r="127" spans="2:21" ht="15" customHeight="1" x14ac:dyDescent="0.2">
      <c r="B127" s="39" t="s">
        <v>39</v>
      </c>
      <c r="C127" s="22">
        <v>0</v>
      </c>
      <c r="D127" s="23">
        <v>0</v>
      </c>
      <c r="E127" s="40" t="s">
        <v>52</v>
      </c>
      <c r="F127" s="23">
        <v>0</v>
      </c>
      <c r="G127" s="41">
        <v>2</v>
      </c>
      <c r="H127" s="42">
        <v>971</v>
      </c>
      <c r="I127" s="43">
        <v>484.5</v>
      </c>
      <c r="J127" s="42">
        <v>969</v>
      </c>
      <c r="K127" s="22">
        <v>2</v>
      </c>
      <c r="L127" s="23">
        <v>971</v>
      </c>
      <c r="M127" s="40">
        <v>484.5</v>
      </c>
      <c r="N127" s="23">
        <v>969</v>
      </c>
      <c r="S127" s="70"/>
      <c r="T127" s="70"/>
      <c r="U127" s="70"/>
    </row>
    <row r="128" spans="2:21" ht="15" customHeight="1" x14ac:dyDescent="0.2">
      <c r="B128" s="39" t="s">
        <v>40</v>
      </c>
      <c r="C128" s="22">
        <v>0</v>
      </c>
      <c r="D128" s="23">
        <v>0</v>
      </c>
      <c r="E128" s="40" t="s">
        <v>52</v>
      </c>
      <c r="F128" s="23">
        <v>0</v>
      </c>
      <c r="G128" s="41">
        <v>0</v>
      </c>
      <c r="H128" s="42">
        <v>0</v>
      </c>
      <c r="I128" s="43" t="s">
        <v>52</v>
      </c>
      <c r="J128" s="42">
        <v>0</v>
      </c>
      <c r="K128" s="22">
        <v>0</v>
      </c>
      <c r="L128" s="23">
        <v>0</v>
      </c>
      <c r="M128" s="40" t="s">
        <v>52</v>
      </c>
      <c r="N128" s="23">
        <v>0</v>
      </c>
      <c r="S128" s="70"/>
      <c r="T128" s="70"/>
      <c r="U128" s="70"/>
    </row>
    <row r="129" spans="2:21" ht="15" customHeight="1" x14ac:dyDescent="0.2">
      <c r="B129" s="45" t="s">
        <v>41</v>
      </c>
      <c r="C129" s="46">
        <v>0</v>
      </c>
      <c r="D129" s="47">
        <v>0</v>
      </c>
      <c r="E129" s="48" t="s">
        <v>52</v>
      </c>
      <c r="F129" s="47">
        <v>0</v>
      </c>
      <c r="G129" s="46">
        <v>0</v>
      </c>
      <c r="H129" s="47">
        <v>0</v>
      </c>
      <c r="I129" s="51" t="s">
        <v>52</v>
      </c>
      <c r="J129" s="47">
        <v>0</v>
      </c>
      <c r="K129" s="46">
        <v>0</v>
      </c>
      <c r="L129" s="47">
        <v>0</v>
      </c>
      <c r="M129" s="48" t="s">
        <v>52</v>
      </c>
      <c r="N129" s="47">
        <v>0</v>
      </c>
      <c r="S129" s="70"/>
      <c r="T129" s="70"/>
      <c r="U129" s="70"/>
    </row>
    <row r="130" spans="2:21" ht="15" customHeight="1" x14ac:dyDescent="0.2">
      <c r="B130" s="39" t="s">
        <v>42</v>
      </c>
      <c r="C130" s="22">
        <v>1</v>
      </c>
      <c r="D130" s="23">
        <v>0</v>
      </c>
      <c r="E130" s="40">
        <v>-1</v>
      </c>
      <c r="F130" s="23">
        <v>-1</v>
      </c>
      <c r="G130" s="41">
        <v>9</v>
      </c>
      <c r="H130" s="42">
        <v>0</v>
      </c>
      <c r="I130" s="43">
        <v>-1</v>
      </c>
      <c r="J130" s="42">
        <v>-9</v>
      </c>
      <c r="K130" s="22">
        <v>10</v>
      </c>
      <c r="L130" s="23">
        <v>0</v>
      </c>
      <c r="M130" s="40">
        <v>-1</v>
      </c>
      <c r="N130" s="23">
        <v>-10</v>
      </c>
      <c r="S130" s="70"/>
      <c r="T130" s="70"/>
      <c r="U130" s="70"/>
    </row>
    <row r="131" spans="2:21" ht="15" customHeight="1" x14ac:dyDescent="0.2">
      <c r="B131" s="27" t="s">
        <v>43</v>
      </c>
      <c r="C131" s="84">
        <v>205</v>
      </c>
      <c r="D131" s="85">
        <v>1571</v>
      </c>
      <c r="E131" s="30">
        <v>6.6634146341463412</v>
      </c>
      <c r="F131" s="85">
        <v>1366</v>
      </c>
      <c r="G131" s="84">
        <v>86357</v>
      </c>
      <c r="H131" s="85">
        <v>364605</v>
      </c>
      <c r="I131" s="30">
        <v>3.222066537744479</v>
      </c>
      <c r="J131" s="56">
        <v>278248</v>
      </c>
      <c r="K131" s="84">
        <v>86562</v>
      </c>
      <c r="L131" s="85">
        <v>366176</v>
      </c>
      <c r="M131" s="30">
        <v>3.2302164922252254</v>
      </c>
      <c r="N131" s="85">
        <v>279614</v>
      </c>
      <c r="S131" s="70"/>
      <c r="T131" s="70"/>
      <c r="U131" s="70"/>
    </row>
    <row r="132" spans="2:21" ht="15" customHeight="1" x14ac:dyDescent="0.2">
      <c r="B132" s="57" t="s">
        <v>44</v>
      </c>
      <c r="C132" s="86">
        <v>95801</v>
      </c>
      <c r="D132" s="87">
        <v>201497</v>
      </c>
      <c r="E132" s="65">
        <v>1.1032870220561373</v>
      </c>
      <c r="F132" s="87">
        <v>105696</v>
      </c>
      <c r="G132" s="86">
        <v>96714</v>
      </c>
      <c r="H132" s="87">
        <v>398775</v>
      </c>
      <c r="I132" s="65">
        <v>3.1232396550654506</v>
      </c>
      <c r="J132" s="59">
        <v>302061</v>
      </c>
      <c r="K132" s="86">
        <v>192515</v>
      </c>
      <c r="L132" s="87">
        <v>600272</v>
      </c>
      <c r="M132" s="65">
        <v>2.1180531387164638</v>
      </c>
      <c r="N132" s="87">
        <v>407757</v>
      </c>
      <c r="S132" s="70"/>
      <c r="T132" s="70"/>
      <c r="U132" s="70"/>
    </row>
    <row r="133" spans="2:21" ht="5.25" customHeight="1" x14ac:dyDescent="0.2">
      <c r="B133" s="66"/>
      <c r="C133" s="67"/>
      <c r="D133" s="67"/>
      <c r="E133" s="68"/>
      <c r="F133" s="68"/>
      <c r="G133" s="67"/>
      <c r="H133" s="67"/>
      <c r="I133" s="68"/>
      <c r="J133" s="67"/>
      <c r="K133" s="67"/>
      <c r="L133" s="68"/>
      <c r="N133" s="66"/>
      <c r="S133" s="70"/>
      <c r="T133" s="70"/>
      <c r="U133" s="70"/>
    </row>
    <row r="134" spans="2:21" ht="12.75" customHeight="1" x14ac:dyDescent="0.2">
      <c r="B134" s="88" t="s">
        <v>51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70"/>
      <c r="P134" s="70"/>
      <c r="Q134" s="70"/>
      <c r="R134" s="70"/>
      <c r="S134" s="70"/>
      <c r="T134" s="70"/>
      <c r="U134" s="70"/>
    </row>
    <row r="135" spans="2:21" x14ac:dyDescent="0.2">
      <c r="H135" s="89"/>
    </row>
    <row r="136" spans="2:21" x14ac:dyDescent="0.2">
      <c r="D136" s="89"/>
      <c r="H136" s="89"/>
    </row>
    <row r="138" spans="2:21" x14ac:dyDescent="0.2">
      <c r="H138" s="90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90398-DD5E-4656-9282-ADD3F39E725C}">
  <sheetPr>
    <pageSetUpPr fitToPage="1"/>
  </sheetPr>
  <dimension ref="A1:U138"/>
  <sheetViews>
    <sheetView showGridLines="0" tabSelected="1" topLeftCell="A70" zoomScale="85" zoomScaleNormal="85" workbookViewId="0">
      <selection activeCell="D89" sqref="D89"/>
    </sheetView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92" t="s">
        <v>55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5.2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2">
      <c r="B5" s="105" t="s">
        <v>0</v>
      </c>
      <c r="C5" s="95" t="s">
        <v>1</v>
      </c>
      <c r="D5" s="96"/>
      <c r="E5" s="96"/>
      <c r="F5" s="96"/>
      <c r="G5" s="96"/>
      <c r="H5" s="99"/>
      <c r="I5" s="100" t="s">
        <v>2</v>
      </c>
      <c r="J5" s="101"/>
      <c r="K5" s="101"/>
      <c r="L5" s="101"/>
      <c r="M5" s="101"/>
      <c r="N5" s="102"/>
      <c r="O5" s="95" t="s">
        <v>3</v>
      </c>
      <c r="P5" s="96"/>
      <c r="Q5" s="96"/>
      <c r="R5" s="96"/>
      <c r="S5" s="96"/>
      <c r="T5" s="99"/>
      <c r="U5" s="103" t="s">
        <v>0</v>
      </c>
    </row>
    <row r="6" spans="1:21" ht="35.25" customHeight="1" x14ac:dyDescent="0.2">
      <c r="B6" s="106"/>
      <c r="C6" s="2" t="s">
        <v>53</v>
      </c>
      <c r="D6" s="3" t="s">
        <v>54</v>
      </c>
      <c r="E6" s="4" t="s">
        <v>4</v>
      </c>
      <c r="F6" s="4" t="s">
        <v>5</v>
      </c>
      <c r="G6" s="5" t="s">
        <v>6</v>
      </c>
      <c r="H6" s="6" t="s">
        <v>7</v>
      </c>
      <c r="I6" s="7" t="s">
        <v>53</v>
      </c>
      <c r="J6" s="8" t="s">
        <v>54</v>
      </c>
      <c r="K6" s="9" t="s">
        <v>4</v>
      </c>
      <c r="L6" s="9" t="s">
        <v>5</v>
      </c>
      <c r="M6" s="10" t="s">
        <v>6</v>
      </c>
      <c r="N6" s="11" t="s">
        <v>7</v>
      </c>
      <c r="O6" s="2" t="s">
        <v>53</v>
      </c>
      <c r="P6" s="3" t="s">
        <v>54</v>
      </c>
      <c r="Q6" s="12" t="s">
        <v>4</v>
      </c>
      <c r="R6" s="12" t="s">
        <v>5</v>
      </c>
      <c r="S6" s="13" t="s">
        <v>6</v>
      </c>
      <c r="T6" s="14" t="s">
        <v>7</v>
      </c>
      <c r="U6" s="104"/>
    </row>
    <row r="7" spans="1:21" ht="15" customHeight="1" x14ac:dyDescent="0.2">
      <c r="B7" s="15" t="s">
        <v>8</v>
      </c>
      <c r="C7" s="16">
        <v>762624</v>
      </c>
      <c r="D7" s="17">
        <v>972529</v>
      </c>
      <c r="E7" s="18">
        <v>0.27524048548170521</v>
      </c>
      <c r="F7" s="17">
        <v>209905</v>
      </c>
      <c r="G7" s="19">
        <v>0.28240103119037269</v>
      </c>
      <c r="H7" s="20">
        <v>0.32344771345083306</v>
      </c>
      <c r="I7" s="16">
        <v>243658</v>
      </c>
      <c r="J7" s="17">
        <v>358095</v>
      </c>
      <c r="K7" s="18">
        <v>0.46966239565292334</v>
      </c>
      <c r="L7" s="17">
        <v>114437</v>
      </c>
      <c r="M7" s="19">
        <v>0.23091491559655036</v>
      </c>
      <c r="N7" s="20">
        <v>0.1190967148004595</v>
      </c>
      <c r="O7" s="16">
        <v>346345</v>
      </c>
      <c r="P7" s="17">
        <v>437661</v>
      </c>
      <c r="Q7" s="18">
        <v>0.26365618097561683</v>
      </c>
      <c r="R7" s="17">
        <v>91316</v>
      </c>
      <c r="S7" s="19">
        <v>0.25432350717625779</v>
      </c>
      <c r="T7" s="20">
        <v>0.14555910385870763</v>
      </c>
      <c r="U7" s="15" t="s">
        <v>8</v>
      </c>
    </row>
    <row r="8" spans="1:21" ht="15" customHeight="1" x14ac:dyDescent="0.2">
      <c r="B8" s="21" t="s">
        <v>9</v>
      </c>
      <c r="C8" s="22">
        <v>627242</v>
      </c>
      <c r="D8" s="23">
        <v>1007004</v>
      </c>
      <c r="E8" s="24">
        <v>0.60544733930444705</v>
      </c>
      <c r="F8" s="23">
        <v>379762</v>
      </c>
      <c r="G8" s="25">
        <v>0.29241181292571228</v>
      </c>
      <c r="H8" s="26">
        <v>0.34086805581412982</v>
      </c>
      <c r="I8" s="22">
        <v>159441</v>
      </c>
      <c r="J8" s="23">
        <v>260618</v>
      </c>
      <c r="K8" s="24">
        <v>0.63457329043345179</v>
      </c>
      <c r="L8" s="23">
        <v>101177</v>
      </c>
      <c r="M8" s="25">
        <v>0.16805759218347577</v>
      </c>
      <c r="N8" s="26">
        <v>8.8218468814589501E-2</v>
      </c>
      <c r="O8" s="22">
        <v>241273</v>
      </c>
      <c r="P8" s="23">
        <v>431907</v>
      </c>
      <c r="Q8" s="24">
        <v>0.79011741885747688</v>
      </c>
      <c r="R8" s="23">
        <v>190634</v>
      </c>
      <c r="S8" s="25">
        <v>0.25097987486656559</v>
      </c>
      <c r="T8" s="26">
        <v>0.14619931934978747</v>
      </c>
      <c r="U8" s="21" t="s">
        <v>9</v>
      </c>
    </row>
    <row r="9" spans="1:21" ht="20.25" customHeight="1" x14ac:dyDescent="0.2">
      <c r="B9" s="27" t="s">
        <v>10</v>
      </c>
      <c r="C9" s="28">
        <v>1389866</v>
      </c>
      <c r="D9" s="29">
        <v>1979533</v>
      </c>
      <c r="E9" s="30">
        <v>0.42426176336423804</v>
      </c>
      <c r="F9" s="29">
        <v>589667</v>
      </c>
      <c r="G9" s="31">
        <v>0.57481284411608502</v>
      </c>
      <c r="H9" s="32">
        <v>0.33208113683091672</v>
      </c>
      <c r="I9" s="28">
        <v>403099</v>
      </c>
      <c r="J9" s="29">
        <v>618713</v>
      </c>
      <c r="K9" s="30">
        <v>0.53489093250045272</v>
      </c>
      <c r="L9" s="29">
        <v>215614</v>
      </c>
      <c r="M9" s="31">
        <v>0.39897250778002613</v>
      </c>
      <c r="N9" s="32">
        <v>0.10379363032193299</v>
      </c>
      <c r="O9" s="28">
        <v>587618</v>
      </c>
      <c r="P9" s="29">
        <v>869568</v>
      </c>
      <c r="Q9" s="30">
        <v>0.47981852155652138</v>
      </c>
      <c r="R9" s="29">
        <v>281950</v>
      </c>
      <c r="S9" s="31">
        <v>0.50530338204282332</v>
      </c>
      <c r="T9" s="32">
        <v>0.14587639104363836</v>
      </c>
      <c r="U9" s="27" t="s">
        <v>10</v>
      </c>
    </row>
    <row r="10" spans="1:21" ht="30" customHeight="1" x14ac:dyDescent="0.2">
      <c r="B10" s="33" t="s">
        <v>11</v>
      </c>
      <c r="C10" s="34">
        <v>1718839</v>
      </c>
      <c r="D10" s="35">
        <v>2471258</v>
      </c>
      <c r="E10" s="36">
        <v>0.4377483871380623</v>
      </c>
      <c r="F10" s="35">
        <v>752419</v>
      </c>
      <c r="G10" s="37">
        <v>0.71759896880962726</v>
      </c>
      <c r="H10" s="38">
        <v>0.29790764332400327</v>
      </c>
      <c r="I10" s="34">
        <v>752074</v>
      </c>
      <c r="J10" s="35">
        <v>1192671</v>
      </c>
      <c r="K10" s="36">
        <v>0.58584261655103087</v>
      </c>
      <c r="L10" s="35">
        <v>440597</v>
      </c>
      <c r="M10" s="37">
        <v>0.76908508440344969</v>
      </c>
      <c r="N10" s="38">
        <v>0.14377527836870221</v>
      </c>
      <c r="O10" s="34">
        <v>883120</v>
      </c>
      <c r="P10" s="35">
        <v>1283222</v>
      </c>
      <c r="Q10" s="36">
        <v>0.45305507745266782</v>
      </c>
      <c r="R10" s="35">
        <v>400102</v>
      </c>
      <c r="S10" s="37">
        <v>0.74567649282374227</v>
      </c>
      <c r="T10" s="38">
        <v>0.15469110950030879</v>
      </c>
      <c r="U10" s="33" t="s">
        <v>11</v>
      </c>
    </row>
    <row r="11" spans="1:21" ht="15" customHeight="1" x14ac:dyDescent="0.2">
      <c r="B11" s="39" t="s">
        <v>12</v>
      </c>
      <c r="C11" s="22">
        <v>65017</v>
      </c>
      <c r="D11" s="23">
        <v>138154</v>
      </c>
      <c r="E11" s="40">
        <v>1.1248904132765278</v>
      </c>
      <c r="F11" s="17">
        <v>73137</v>
      </c>
      <c r="G11" s="19">
        <v>4.0116882954723973E-2</v>
      </c>
      <c r="H11" s="26">
        <v>0.42739717551702266</v>
      </c>
      <c r="I11" s="41">
        <v>16236</v>
      </c>
      <c r="J11" s="42">
        <v>31322</v>
      </c>
      <c r="K11" s="43">
        <v>0.92916974624291693</v>
      </c>
      <c r="L11" s="42">
        <v>15086</v>
      </c>
      <c r="M11" s="44">
        <v>2.0197760332635612E-2</v>
      </c>
      <c r="N11" s="44">
        <v>9.6898637256570094E-2</v>
      </c>
      <c r="O11" s="22">
        <v>26726</v>
      </c>
      <c r="P11" s="23">
        <v>42793</v>
      </c>
      <c r="Q11" s="40">
        <v>0.60117488587891943</v>
      </c>
      <c r="R11" s="17">
        <v>16067</v>
      </c>
      <c r="S11" s="19">
        <v>2.4866885197889689E-2</v>
      </c>
      <c r="T11" s="26">
        <v>0.13238565175022043</v>
      </c>
      <c r="U11" s="39" t="s">
        <v>12</v>
      </c>
    </row>
    <row r="12" spans="1:21" ht="15" customHeight="1" x14ac:dyDescent="0.2">
      <c r="B12" s="45" t="s">
        <v>13</v>
      </c>
      <c r="C12" s="46">
        <v>33948</v>
      </c>
      <c r="D12" s="47">
        <v>59898</v>
      </c>
      <c r="E12" s="48">
        <v>0.76440438317426662</v>
      </c>
      <c r="F12" s="47">
        <v>25950</v>
      </c>
      <c r="G12" s="49">
        <v>1.7393061766015145E-2</v>
      </c>
      <c r="H12" s="50">
        <v>0.24008272909827688</v>
      </c>
      <c r="I12" s="46">
        <v>9475</v>
      </c>
      <c r="J12" s="47">
        <v>11350</v>
      </c>
      <c r="K12" s="51">
        <v>0.19788918205804751</v>
      </c>
      <c r="L12" s="47">
        <v>1875</v>
      </c>
      <c r="M12" s="49">
        <v>7.3189636605393718E-3</v>
      </c>
      <c r="N12" s="49">
        <v>4.549298766679092E-2</v>
      </c>
      <c r="O12" s="46">
        <v>23469</v>
      </c>
      <c r="P12" s="47">
        <v>26033</v>
      </c>
      <c r="Q12" s="48">
        <v>0.10925050066044562</v>
      </c>
      <c r="R12" s="47">
        <v>2564</v>
      </c>
      <c r="S12" s="49">
        <v>1.5127698977792215E-2</v>
      </c>
      <c r="T12" s="50">
        <v>0.10434528175590908</v>
      </c>
      <c r="U12" s="45" t="s">
        <v>13</v>
      </c>
    </row>
    <row r="13" spans="1:21" ht="15" customHeight="1" x14ac:dyDescent="0.2">
      <c r="B13" s="39" t="s">
        <v>14</v>
      </c>
      <c r="C13" s="22">
        <v>307493</v>
      </c>
      <c r="D13" s="23">
        <v>446524</v>
      </c>
      <c r="E13" s="40">
        <v>0.45214362603376346</v>
      </c>
      <c r="F13" s="23">
        <v>139031</v>
      </c>
      <c r="G13" s="25">
        <v>0.12966074847253908</v>
      </c>
      <c r="H13" s="26">
        <v>0.31525542436112136</v>
      </c>
      <c r="I13" s="41">
        <v>251632</v>
      </c>
      <c r="J13" s="42">
        <v>418910</v>
      </c>
      <c r="K13" s="43">
        <v>0.66477236599478595</v>
      </c>
      <c r="L13" s="42">
        <v>167278</v>
      </c>
      <c r="M13" s="44">
        <v>0.27013101912216286</v>
      </c>
      <c r="N13" s="44">
        <v>0.29575935407529574</v>
      </c>
      <c r="O13" s="22">
        <v>95828</v>
      </c>
      <c r="P13" s="23">
        <v>133305</v>
      </c>
      <c r="Q13" s="40">
        <v>0.39108611261844128</v>
      </c>
      <c r="R13" s="23">
        <v>37477</v>
      </c>
      <c r="S13" s="25">
        <v>7.7463139562654756E-2</v>
      </c>
      <c r="T13" s="26">
        <v>9.411616026117138E-2</v>
      </c>
      <c r="U13" s="39" t="s">
        <v>14</v>
      </c>
    </row>
    <row r="14" spans="1:21" ht="15" customHeight="1" x14ac:dyDescent="0.2">
      <c r="B14" s="45" t="s">
        <v>15</v>
      </c>
      <c r="C14" s="46">
        <v>14903</v>
      </c>
      <c r="D14" s="47">
        <v>52889</v>
      </c>
      <c r="E14" s="48">
        <v>2.5488827752801448</v>
      </c>
      <c r="F14" s="47">
        <v>37986</v>
      </c>
      <c r="G14" s="49">
        <v>1.5357802326334352E-2</v>
      </c>
      <c r="H14" s="50">
        <v>0.16243949482788275</v>
      </c>
      <c r="I14" s="46">
        <v>28744</v>
      </c>
      <c r="J14" s="47">
        <v>59434</v>
      </c>
      <c r="K14" s="51">
        <v>1.0677010854439186</v>
      </c>
      <c r="L14" s="47">
        <v>30690</v>
      </c>
      <c r="M14" s="49">
        <v>3.8325575876695772E-2</v>
      </c>
      <c r="N14" s="49">
        <v>0.18254134008206591</v>
      </c>
      <c r="O14" s="46">
        <v>43492</v>
      </c>
      <c r="P14" s="47">
        <v>88740</v>
      </c>
      <c r="Q14" s="48">
        <v>1.04037524142371</v>
      </c>
      <c r="R14" s="47">
        <v>45248</v>
      </c>
      <c r="S14" s="49">
        <v>5.1566550427890795E-2</v>
      </c>
      <c r="T14" s="50">
        <v>0.27254969409567803</v>
      </c>
      <c r="U14" s="45" t="s">
        <v>15</v>
      </c>
    </row>
    <row r="15" spans="1:21" ht="15" customHeight="1" x14ac:dyDescent="0.2">
      <c r="B15" s="39" t="s">
        <v>16</v>
      </c>
      <c r="C15" s="22">
        <v>179151</v>
      </c>
      <c r="D15" s="23">
        <v>205608</v>
      </c>
      <c r="E15" s="40">
        <v>0.14767989014853389</v>
      </c>
      <c r="F15" s="23">
        <v>26457</v>
      </c>
      <c r="G15" s="25">
        <v>5.9704040929360616E-2</v>
      </c>
      <c r="H15" s="26">
        <v>0.15277037856007633</v>
      </c>
      <c r="I15" s="41">
        <v>153473</v>
      </c>
      <c r="J15" s="42">
        <v>151196</v>
      </c>
      <c r="K15" s="43">
        <v>-1.4836485896542073E-2</v>
      </c>
      <c r="L15" s="42">
        <v>-2277</v>
      </c>
      <c r="M15" s="44">
        <v>9.749762375497012E-2</v>
      </c>
      <c r="N15" s="44">
        <v>0.11234130071188524</v>
      </c>
      <c r="O15" s="22">
        <v>323289</v>
      </c>
      <c r="P15" s="23">
        <v>361142</v>
      </c>
      <c r="Q15" s="40">
        <v>0.11708718824333642</v>
      </c>
      <c r="R15" s="23">
        <v>37853</v>
      </c>
      <c r="S15" s="25">
        <v>0.20985854355002637</v>
      </c>
      <c r="T15" s="26">
        <v>0.26833488995536692</v>
      </c>
      <c r="U15" s="39" t="s">
        <v>16</v>
      </c>
    </row>
    <row r="16" spans="1:21" ht="15" customHeight="1" x14ac:dyDescent="0.2">
      <c r="A16" s="52"/>
      <c r="B16" s="45" t="s">
        <v>17</v>
      </c>
      <c r="C16" s="46">
        <v>20025</v>
      </c>
      <c r="D16" s="47">
        <v>29724</v>
      </c>
      <c r="E16" s="48">
        <v>0.48434456928838943</v>
      </c>
      <c r="F16" s="47">
        <v>9699</v>
      </c>
      <c r="G16" s="49">
        <v>8.6311958317979599E-3</v>
      </c>
      <c r="H16" s="50">
        <v>0.16302130180111007</v>
      </c>
      <c r="I16" s="46">
        <v>12986</v>
      </c>
      <c r="J16" s="47">
        <v>16423</v>
      </c>
      <c r="K16" s="51">
        <v>0.26466964423225003</v>
      </c>
      <c r="L16" s="47">
        <v>3437</v>
      </c>
      <c r="M16" s="49">
        <v>1.0590250237624502E-2</v>
      </c>
      <c r="N16" s="49">
        <v>9.0071956650505672E-2</v>
      </c>
      <c r="O16" s="46">
        <v>56231</v>
      </c>
      <c r="P16" s="47">
        <v>84901</v>
      </c>
      <c r="Q16" s="48">
        <v>0.50986110864114109</v>
      </c>
      <c r="R16" s="47">
        <v>28670</v>
      </c>
      <c r="S16" s="49">
        <v>4.9335718930339834E-2</v>
      </c>
      <c r="T16" s="50">
        <v>0.46563960248338199</v>
      </c>
      <c r="U16" s="45" t="s">
        <v>17</v>
      </c>
    </row>
    <row r="17" spans="1:21" ht="15" customHeight="1" x14ac:dyDescent="0.2">
      <c r="A17" s="52"/>
      <c r="B17" s="39" t="s">
        <v>18</v>
      </c>
      <c r="C17" s="22">
        <v>25000</v>
      </c>
      <c r="D17" s="23">
        <v>46134</v>
      </c>
      <c r="E17" s="40">
        <v>0.84535999999999989</v>
      </c>
      <c r="F17" s="23">
        <v>21134</v>
      </c>
      <c r="G17" s="25">
        <v>1.3396298900019078E-2</v>
      </c>
      <c r="H17" s="26">
        <v>0.14060871314408324</v>
      </c>
      <c r="I17" s="41">
        <v>32041</v>
      </c>
      <c r="J17" s="42">
        <v>93894</v>
      </c>
      <c r="K17" s="43">
        <v>1.9304328828688244</v>
      </c>
      <c r="L17" s="42">
        <v>61853</v>
      </c>
      <c r="M17" s="44">
        <v>6.0546852329751877E-2</v>
      </c>
      <c r="N17" s="44">
        <v>0.28617320223589005</v>
      </c>
      <c r="O17" s="22">
        <v>21896</v>
      </c>
      <c r="P17" s="23">
        <v>39024</v>
      </c>
      <c r="Q17" s="40">
        <v>0.78224333211545494</v>
      </c>
      <c r="R17" s="23">
        <v>17128</v>
      </c>
      <c r="S17" s="25">
        <v>2.2676730492427435E-2</v>
      </c>
      <c r="T17" s="26">
        <v>0.11893862274536578</v>
      </c>
      <c r="U17" s="39" t="s">
        <v>18</v>
      </c>
    </row>
    <row r="18" spans="1:21" ht="15" customHeight="1" x14ac:dyDescent="0.2">
      <c r="A18" s="52"/>
      <c r="B18" s="45" t="s">
        <v>19</v>
      </c>
      <c r="C18" s="46">
        <v>330872</v>
      </c>
      <c r="D18" s="47">
        <v>285302</v>
      </c>
      <c r="E18" s="48">
        <v>-0.13772697599071548</v>
      </c>
      <c r="F18" s="47">
        <v>-45570</v>
      </c>
      <c r="G18" s="49">
        <v>8.2845425689800217E-2</v>
      </c>
      <c r="H18" s="50">
        <v>0.65328207253601267</v>
      </c>
      <c r="I18" s="46">
        <v>32026</v>
      </c>
      <c r="J18" s="47">
        <v>31157</v>
      </c>
      <c r="K18" s="51">
        <v>-2.7134203459688977E-2</v>
      </c>
      <c r="L18" s="47">
        <v>-869</v>
      </c>
      <c r="M18" s="49">
        <v>2.0091361301447157E-2</v>
      </c>
      <c r="N18" s="49">
        <v>7.1343031363273121E-2</v>
      </c>
      <c r="O18" s="46">
        <v>25747</v>
      </c>
      <c r="P18" s="47">
        <v>26467</v>
      </c>
      <c r="Q18" s="48">
        <v>2.7964423039577468E-2</v>
      </c>
      <c r="R18" s="47">
        <v>720</v>
      </c>
      <c r="S18" s="49">
        <v>1.5379895088742233E-2</v>
      </c>
      <c r="T18" s="50">
        <v>6.0603909589875458E-2</v>
      </c>
      <c r="U18" s="45" t="s">
        <v>19</v>
      </c>
    </row>
    <row r="19" spans="1:21" ht="15" customHeight="1" x14ac:dyDescent="0.2">
      <c r="A19" s="52"/>
      <c r="B19" s="53" t="s">
        <v>20</v>
      </c>
      <c r="C19" s="22">
        <v>111280</v>
      </c>
      <c r="D19" s="23">
        <v>96598</v>
      </c>
      <c r="E19" s="40">
        <v>-0.13193745506829624</v>
      </c>
      <c r="F19" s="23">
        <v>-14682</v>
      </c>
      <c r="G19" s="25">
        <v>2.8049934563316489E-2</v>
      </c>
      <c r="H19" s="26">
        <v>0.70562539719643236</v>
      </c>
      <c r="I19" s="41">
        <v>11712</v>
      </c>
      <c r="J19" s="42">
        <v>12126</v>
      </c>
      <c r="K19" s="43">
        <v>3.5348360655737654E-2</v>
      </c>
      <c r="L19" s="42">
        <v>414</v>
      </c>
      <c r="M19" s="44">
        <v>7.8193615284317553E-3</v>
      </c>
      <c r="N19" s="44">
        <v>8.8577543700738517E-2</v>
      </c>
      <c r="O19" s="22">
        <v>6163</v>
      </c>
      <c r="P19" s="23">
        <v>3716</v>
      </c>
      <c r="Q19" s="40">
        <v>-0.39704689274703875</v>
      </c>
      <c r="R19" s="23">
        <v>-2447</v>
      </c>
      <c r="S19" s="25">
        <v>2.1593565628808E-3</v>
      </c>
      <c r="T19" s="26">
        <v>2.7144495496614244E-2</v>
      </c>
      <c r="U19" s="53" t="s">
        <v>20</v>
      </c>
    </row>
    <row r="20" spans="1:21" ht="15" customHeight="1" x14ac:dyDescent="0.2">
      <c r="A20" s="52"/>
      <c r="B20" s="54" t="s">
        <v>21</v>
      </c>
      <c r="C20" s="46">
        <v>105487</v>
      </c>
      <c r="D20" s="47">
        <v>74664</v>
      </c>
      <c r="E20" s="48">
        <v>-0.29219714277588704</v>
      </c>
      <c r="F20" s="47">
        <v>-30823</v>
      </c>
      <c r="G20" s="49">
        <v>2.1680783393398025E-2</v>
      </c>
      <c r="H20" s="50">
        <v>0.85886832388160994</v>
      </c>
      <c r="I20" s="46">
        <v>1267</v>
      </c>
      <c r="J20" s="47">
        <v>234</v>
      </c>
      <c r="K20" s="51">
        <v>-0.81531176006314121</v>
      </c>
      <c r="L20" s="47">
        <v>-1033</v>
      </c>
      <c r="M20" s="49">
        <v>1.508931715036311E-4</v>
      </c>
      <c r="N20" s="49">
        <v>2.691728112454419E-3</v>
      </c>
      <c r="O20" s="46">
        <v>6666</v>
      </c>
      <c r="P20" s="47">
        <v>2140</v>
      </c>
      <c r="Q20" s="48">
        <v>-0.67896789678967895</v>
      </c>
      <c r="R20" s="47">
        <v>-4526</v>
      </c>
      <c r="S20" s="49">
        <v>1.2435476438549279E-3</v>
      </c>
      <c r="T20" s="50">
        <v>2.461665880620708E-2</v>
      </c>
      <c r="U20" s="54" t="s">
        <v>21</v>
      </c>
    </row>
    <row r="21" spans="1:21" ht="15" customHeight="1" x14ac:dyDescent="0.2">
      <c r="A21" s="52"/>
      <c r="B21" s="53" t="s">
        <v>22</v>
      </c>
      <c r="C21" s="22">
        <v>61808</v>
      </c>
      <c r="D21" s="23">
        <v>82043</v>
      </c>
      <c r="E21" s="40">
        <v>0.32738480455604457</v>
      </c>
      <c r="F21" s="23">
        <v>20235</v>
      </c>
      <c r="G21" s="25">
        <v>2.3823482695067958E-2</v>
      </c>
      <c r="H21" s="26">
        <v>0.54190279924437579</v>
      </c>
      <c r="I21" s="41">
        <v>13187</v>
      </c>
      <c r="J21" s="42">
        <v>16615</v>
      </c>
      <c r="K21" s="43">
        <v>0.25995298399939326</v>
      </c>
      <c r="L21" s="42">
        <v>3428</v>
      </c>
      <c r="M21" s="44">
        <v>1.0714060019371072E-2</v>
      </c>
      <c r="N21" s="44">
        <v>0.10974385394787249</v>
      </c>
      <c r="O21" s="22">
        <v>9004</v>
      </c>
      <c r="P21" s="23">
        <v>16827</v>
      </c>
      <c r="Q21" s="40">
        <v>0.86883607285650832</v>
      </c>
      <c r="R21" s="23">
        <v>7823</v>
      </c>
      <c r="S21" s="25">
        <v>9.7781197210966703E-3</v>
      </c>
      <c r="T21" s="26">
        <v>0.11114413664645503</v>
      </c>
      <c r="U21" s="53" t="s">
        <v>22</v>
      </c>
    </row>
    <row r="22" spans="1:21" ht="15" customHeight="1" x14ac:dyDescent="0.2">
      <c r="A22" s="52"/>
      <c r="B22" s="54" t="s">
        <v>23</v>
      </c>
      <c r="C22" s="46">
        <v>52297</v>
      </c>
      <c r="D22" s="47">
        <v>31997</v>
      </c>
      <c r="E22" s="48">
        <v>-0.38816758131441575</v>
      </c>
      <c r="F22" s="47">
        <v>-20300</v>
      </c>
      <c r="G22" s="49">
        <v>9.2912250380177402E-3</v>
      </c>
      <c r="H22" s="50">
        <v>0.52033564795993037</v>
      </c>
      <c r="I22" s="46">
        <v>5860</v>
      </c>
      <c r="J22" s="47">
        <v>2182</v>
      </c>
      <c r="K22" s="51">
        <v>-0.62764505119453928</v>
      </c>
      <c r="L22" s="47">
        <v>-3678</v>
      </c>
      <c r="M22" s="49">
        <v>1.4070465821406969E-3</v>
      </c>
      <c r="N22" s="49">
        <v>3.5483713593417135E-2</v>
      </c>
      <c r="O22" s="46">
        <v>3914</v>
      </c>
      <c r="P22" s="47">
        <v>3784</v>
      </c>
      <c r="Q22" s="48">
        <v>-3.3214103219213031E-2</v>
      </c>
      <c r="R22" s="47">
        <v>-130</v>
      </c>
      <c r="S22" s="49">
        <v>2.1988711609098352E-3</v>
      </c>
      <c r="T22" s="50">
        <v>6.1535459320573076E-2</v>
      </c>
      <c r="U22" s="54" t="s">
        <v>23</v>
      </c>
    </row>
    <row r="23" spans="1:21" ht="15" customHeight="1" x14ac:dyDescent="0.2">
      <c r="A23" s="52"/>
      <c r="B23" s="39" t="s">
        <v>24</v>
      </c>
      <c r="C23" s="22">
        <v>32055</v>
      </c>
      <c r="D23" s="23">
        <v>54573</v>
      </c>
      <c r="E23" s="40">
        <v>0.70248011230697238</v>
      </c>
      <c r="F23" s="23">
        <v>22518</v>
      </c>
      <c r="G23" s="25">
        <v>1.5846798887387634E-2</v>
      </c>
      <c r="H23" s="26">
        <v>0.31465785650038053</v>
      </c>
      <c r="I23" s="41">
        <v>18270</v>
      </c>
      <c r="J23" s="42">
        <v>32416</v>
      </c>
      <c r="K23" s="43">
        <v>0.77427476737821554</v>
      </c>
      <c r="L23" s="42">
        <v>14146</v>
      </c>
      <c r="M23" s="44">
        <v>2.0903218151545753E-2</v>
      </c>
      <c r="N23" s="44">
        <v>0.18690467953596715</v>
      </c>
      <c r="O23" s="22">
        <v>12027</v>
      </c>
      <c r="P23" s="23">
        <v>18969</v>
      </c>
      <c r="Q23" s="40">
        <v>0.57720129708156653</v>
      </c>
      <c r="R23" s="23">
        <v>6942</v>
      </c>
      <c r="S23" s="25">
        <v>1.1022829559011274E-2</v>
      </c>
      <c r="T23" s="26">
        <v>0.10937175672870685</v>
      </c>
      <c r="U23" s="39" t="s">
        <v>24</v>
      </c>
    </row>
    <row r="24" spans="1:21" ht="15" customHeight="1" x14ac:dyDescent="0.2">
      <c r="A24" s="52"/>
      <c r="B24" s="45" t="s">
        <v>25</v>
      </c>
      <c r="C24" s="46">
        <v>12046</v>
      </c>
      <c r="D24" s="47">
        <v>15433</v>
      </c>
      <c r="E24" s="48">
        <v>0.281172173335547</v>
      </c>
      <c r="F24" s="47">
        <v>3387</v>
      </c>
      <c r="G24" s="49">
        <v>4.4814037569687092E-3</v>
      </c>
      <c r="H24" s="50">
        <v>0.26283699780302128</v>
      </c>
      <c r="I24" s="46">
        <v>4167</v>
      </c>
      <c r="J24" s="47">
        <v>1943</v>
      </c>
      <c r="K24" s="51">
        <v>-0.53371730261579076</v>
      </c>
      <c r="L24" s="47">
        <v>-2224</v>
      </c>
      <c r="M24" s="49">
        <v>1.2529291975707489E-3</v>
      </c>
      <c r="N24" s="49">
        <v>3.3090927670010387E-2</v>
      </c>
      <c r="O24" s="46">
        <v>0</v>
      </c>
      <c r="P24" s="47">
        <v>771</v>
      </c>
      <c r="Q24" s="48" t="s">
        <v>52</v>
      </c>
      <c r="R24" s="47">
        <v>771</v>
      </c>
      <c r="S24" s="49">
        <v>4.4802581000567734E-4</v>
      </c>
      <c r="T24" s="50">
        <v>1.3130779842294394E-2</v>
      </c>
      <c r="U24" s="45" t="s">
        <v>25</v>
      </c>
    </row>
    <row r="25" spans="1:21" ht="15" customHeight="1" x14ac:dyDescent="0.2">
      <c r="A25" s="52"/>
      <c r="B25" s="39" t="s">
        <v>26</v>
      </c>
      <c r="C25" s="22">
        <v>145</v>
      </c>
      <c r="D25" s="23">
        <v>22</v>
      </c>
      <c r="E25" s="40">
        <v>-0.84827586206896555</v>
      </c>
      <c r="F25" s="23">
        <v>-123</v>
      </c>
      <c r="G25" s="25">
        <v>6.3883161182732847E-6</v>
      </c>
      <c r="H25" s="26">
        <v>8.634222919937205E-3</v>
      </c>
      <c r="I25" s="41">
        <v>0</v>
      </c>
      <c r="J25" s="42">
        <v>0</v>
      </c>
      <c r="K25" s="43" t="s">
        <v>52</v>
      </c>
      <c r="L25" s="42">
        <v>0</v>
      </c>
      <c r="M25" s="44">
        <v>0</v>
      </c>
      <c r="N25" s="44">
        <v>0</v>
      </c>
      <c r="O25" s="22">
        <v>0</v>
      </c>
      <c r="P25" s="23">
        <v>0</v>
      </c>
      <c r="Q25" s="40" t="s">
        <v>52</v>
      </c>
      <c r="R25" s="23">
        <v>0</v>
      </c>
      <c r="S25" s="25">
        <v>0</v>
      </c>
      <c r="T25" s="26">
        <v>0</v>
      </c>
      <c r="U25" s="39" t="s">
        <v>26</v>
      </c>
    </row>
    <row r="26" spans="1:21" ht="15" customHeight="1" x14ac:dyDescent="0.2">
      <c r="B26" s="45" t="s">
        <v>27</v>
      </c>
      <c r="C26" s="46">
        <v>5793</v>
      </c>
      <c r="D26" s="47">
        <v>14224</v>
      </c>
      <c r="E26" s="48">
        <v>1.455377179354393</v>
      </c>
      <c r="F26" s="47">
        <v>8431</v>
      </c>
      <c r="G26" s="49">
        <v>4.1303367484690542E-3</v>
      </c>
      <c r="H26" s="50">
        <v>0.25161860958782944</v>
      </c>
      <c r="I26" s="46">
        <v>3185</v>
      </c>
      <c r="J26" s="47">
        <v>11988</v>
      </c>
      <c r="K26" s="51">
        <v>2.7638932496075355</v>
      </c>
      <c r="L26" s="47">
        <v>8803</v>
      </c>
      <c r="M26" s="49">
        <v>7.7303732478014092E-3</v>
      </c>
      <c r="N26" s="49">
        <v>0.21206439058906776</v>
      </c>
      <c r="O26" s="46">
        <v>203</v>
      </c>
      <c r="P26" s="47">
        <v>3845</v>
      </c>
      <c r="Q26" s="48">
        <v>17.940886699507388</v>
      </c>
      <c r="R26" s="47">
        <v>3642</v>
      </c>
      <c r="S26" s="49">
        <v>2.234318079729999E-3</v>
      </c>
      <c r="T26" s="50">
        <v>6.8016982133380505E-2</v>
      </c>
      <c r="U26" s="45" t="s">
        <v>27</v>
      </c>
    </row>
    <row r="27" spans="1:21" ht="15" customHeight="1" x14ac:dyDescent="0.2">
      <c r="B27" s="39" t="s">
        <v>28</v>
      </c>
      <c r="C27" s="22">
        <v>12413</v>
      </c>
      <c r="D27" s="23">
        <v>25548</v>
      </c>
      <c r="E27" s="40">
        <v>1.058164827197293</v>
      </c>
      <c r="F27" s="23">
        <v>13135</v>
      </c>
      <c r="G27" s="25">
        <v>7.4185772813475399E-3</v>
      </c>
      <c r="H27" s="26">
        <v>0.13886065560405036</v>
      </c>
      <c r="I27" s="41">
        <v>27222</v>
      </c>
      <c r="J27" s="42">
        <v>56278</v>
      </c>
      <c r="K27" s="43">
        <v>1.0673719785467637</v>
      </c>
      <c r="L27" s="42">
        <v>29056</v>
      </c>
      <c r="M27" s="44">
        <v>3.6290452589236542E-2</v>
      </c>
      <c r="N27" s="44">
        <v>0.30588695694710927</v>
      </c>
      <c r="O27" s="22">
        <v>7368</v>
      </c>
      <c r="P27" s="23">
        <v>11197</v>
      </c>
      <c r="Q27" s="40">
        <v>0.51967969598262753</v>
      </c>
      <c r="R27" s="23">
        <v>3829</v>
      </c>
      <c r="S27" s="25">
        <v>6.5065434431044993E-3</v>
      </c>
      <c r="T27" s="26">
        <v>6.0858883701211522E-2</v>
      </c>
      <c r="U27" s="39" t="s">
        <v>28</v>
      </c>
    </row>
    <row r="28" spans="1:21" ht="15" customHeight="1" x14ac:dyDescent="0.2">
      <c r="B28" s="39" t="s">
        <v>29</v>
      </c>
      <c r="C28" s="22">
        <v>14074</v>
      </c>
      <c r="D28" s="23">
        <v>24489</v>
      </c>
      <c r="E28" s="40">
        <v>0.74001705272133012</v>
      </c>
      <c r="F28" s="23">
        <v>10415</v>
      </c>
      <c r="G28" s="25">
        <v>7.1110669736542936E-3</v>
      </c>
      <c r="H28" s="26">
        <v>0.36541474551233272</v>
      </c>
      <c r="I28" s="41">
        <v>4</v>
      </c>
      <c r="J28" s="42">
        <v>7285</v>
      </c>
      <c r="K28" s="43">
        <v>1820.25</v>
      </c>
      <c r="L28" s="42">
        <v>7281</v>
      </c>
      <c r="M28" s="44">
        <v>4.6976784376237292E-3</v>
      </c>
      <c r="N28" s="44">
        <v>0.10870376173209782</v>
      </c>
      <c r="O28" s="22">
        <v>8</v>
      </c>
      <c r="P28" s="23">
        <v>2153</v>
      </c>
      <c r="Q28" s="40">
        <v>268.125</v>
      </c>
      <c r="R28" s="23">
        <v>2145</v>
      </c>
      <c r="S28" s="25">
        <v>1.2511019052428318E-3</v>
      </c>
      <c r="T28" s="26">
        <v>3.2126176940179357E-2</v>
      </c>
      <c r="U28" s="39" t="s">
        <v>29</v>
      </c>
    </row>
    <row r="29" spans="1:21" ht="15" customHeight="1" x14ac:dyDescent="0.2">
      <c r="B29" s="39" t="s">
        <v>30</v>
      </c>
      <c r="C29" s="22">
        <v>14993</v>
      </c>
      <c r="D29" s="23">
        <v>20442</v>
      </c>
      <c r="E29" s="40">
        <v>0.36343627025945446</v>
      </c>
      <c r="F29" s="23">
        <v>5449</v>
      </c>
      <c r="G29" s="25">
        <v>5.9359071858973858E-3</v>
      </c>
      <c r="H29" s="26">
        <v>0.98231619413743387</v>
      </c>
      <c r="I29" s="41">
        <v>0</v>
      </c>
      <c r="J29" s="42">
        <v>0</v>
      </c>
      <c r="K29" s="43" t="s">
        <v>52</v>
      </c>
      <c r="L29" s="42">
        <v>0</v>
      </c>
      <c r="M29" s="44">
        <v>0</v>
      </c>
      <c r="N29" s="44">
        <v>0</v>
      </c>
      <c r="O29" s="22">
        <v>5</v>
      </c>
      <c r="P29" s="23">
        <v>10</v>
      </c>
      <c r="Q29" s="40">
        <v>1</v>
      </c>
      <c r="R29" s="23">
        <v>5</v>
      </c>
      <c r="S29" s="25">
        <v>5.8109702983875137E-6</v>
      </c>
      <c r="T29" s="26">
        <v>4.8053820278712159E-4</v>
      </c>
      <c r="U29" s="39" t="s">
        <v>30</v>
      </c>
    </row>
    <row r="30" spans="1:21" ht="15" customHeight="1" x14ac:dyDescent="0.2">
      <c r="B30" s="39" t="s">
        <v>31</v>
      </c>
      <c r="C30" s="22">
        <v>6124</v>
      </c>
      <c r="D30" s="23">
        <v>12244</v>
      </c>
      <c r="E30" s="40">
        <v>0.99934683213585895</v>
      </c>
      <c r="F30" s="23">
        <v>6120</v>
      </c>
      <c r="G30" s="25">
        <v>3.5553882978244591E-3</v>
      </c>
      <c r="H30" s="26">
        <v>1113.090909090909</v>
      </c>
      <c r="I30" s="41">
        <v>3172</v>
      </c>
      <c r="J30" s="42">
        <v>7240</v>
      </c>
      <c r="K30" s="43">
        <v>1.2824716267339218</v>
      </c>
      <c r="L30" s="42">
        <v>4068</v>
      </c>
      <c r="M30" s="44">
        <v>4.6686605200268773E-3</v>
      </c>
      <c r="N30" s="44">
        <v>658.18181818181813</v>
      </c>
      <c r="O30" s="22">
        <v>5550</v>
      </c>
      <c r="P30" s="23">
        <v>10699</v>
      </c>
      <c r="Q30" s="40">
        <v>0.92774774774774782</v>
      </c>
      <c r="R30" s="23">
        <v>5149</v>
      </c>
      <c r="S30" s="25">
        <v>6.2171571222448012E-3</v>
      </c>
      <c r="T30" s="26">
        <v>972.63636363636363</v>
      </c>
      <c r="U30" s="39" t="s">
        <v>31</v>
      </c>
    </row>
    <row r="31" spans="1:21" ht="15" customHeight="1" x14ac:dyDescent="0.2">
      <c r="B31" s="39" t="s">
        <v>32</v>
      </c>
      <c r="C31" s="22">
        <v>4820</v>
      </c>
      <c r="D31" s="23">
        <v>1757</v>
      </c>
      <c r="E31" s="40">
        <v>-0.63547717842323648</v>
      </c>
      <c r="F31" s="23">
        <v>-3063</v>
      </c>
      <c r="G31" s="25">
        <v>5.1019415544573457E-4</v>
      </c>
      <c r="H31" s="26">
        <v>7.2928773036692679E-2</v>
      </c>
      <c r="I31" s="41">
        <v>0</v>
      </c>
      <c r="J31" s="42">
        <v>0</v>
      </c>
      <c r="K31" s="43" t="s">
        <v>52</v>
      </c>
      <c r="L31" s="42">
        <v>0</v>
      </c>
      <c r="M31" s="44">
        <v>0</v>
      </c>
      <c r="N31" s="44">
        <v>0</v>
      </c>
      <c r="O31" s="22">
        <v>0</v>
      </c>
      <c r="P31" s="23">
        <v>0</v>
      </c>
      <c r="Q31" s="40" t="s">
        <v>52</v>
      </c>
      <c r="R31" s="23">
        <v>0</v>
      </c>
      <c r="S31" s="25">
        <v>0</v>
      </c>
      <c r="T31" s="26">
        <v>0</v>
      </c>
      <c r="U31" s="39" t="s">
        <v>32</v>
      </c>
    </row>
    <row r="32" spans="1:21" ht="15" customHeight="1" x14ac:dyDescent="0.2">
      <c r="B32" s="39" t="s">
        <v>33</v>
      </c>
      <c r="C32" s="22">
        <v>1744</v>
      </c>
      <c r="D32" s="23">
        <v>4942</v>
      </c>
      <c r="E32" s="40">
        <v>1.8337155963302751</v>
      </c>
      <c r="F32" s="23">
        <v>3198</v>
      </c>
      <c r="G32" s="25">
        <v>1.4350481025684806E-3</v>
      </c>
      <c r="H32" s="26">
        <v>9.2526907599844153E-4</v>
      </c>
      <c r="I32" s="41">
        <v>0</v>
      </c>
      <c r="J32" s="42">
        <v>675</v>
      </c>
      <c r="K32" s="43" t="s">
        <v>52</v>
      </c>
      <c r="L32" s="42">
        <v>675</v>
      </c>
      <c r="M32" s="44">
        <v>4.3526876395278205E-4</v>
      </c>
      <c r="N32" s="44">
        <v>1.2637730196255525E-4</v>
      </c>
      <c r="O32" s="22">
        <v>0</v>
      </c>
      <c r="P32" s="23">
        <v>0</v>
      </c>
      <c r="Q32" s="40" t="s">
        <v>52</v>
      </c>
      <c r="R32" s="23">
        <v>0</v>
      </c>
      <c r="S32" s="25">
        <v>0</v>
      </c>
      <c r="T32" s="26">
        <v>0</v>
      </c>
      <c r="U32" s="39" t="s">
        <v>33</v>
      </c>
    </row>
    <row r="33" spans="2:21" ht="15" customHeight="1" x14ac:dyDescent="0.2">
      <c r="B33" s="39" t="s">
        <v>34</v>
      </c>
      <c r="C33" s="22">
        <v>0</v>
      </c>
      <c r="D33" s="23">
        <v>0</v>
      </c>
      <c r="E33" s="40" t="s">
        <v>52</v>
      </c>
      <c r="F33" s="23">
        <v>0</v>
      </c>
      <c r="G33" s="25">
        <v>0</v>
      </c>
      <c r="H33" s="26">
        <v>0</v>
      </c>
      <c r="I33" s="41">
        <v>0</v>
      </c>
      <c r="J33" s="42">
        <v>0</v>
      </c>
      <c r="K33" s="43" t="s">
        <v>52</v>
      </c>
      <c r="L33" s="42">
        <v>0</v>
      </c>
      <c r="M33" s="44">
        <v>0</v>
      </c>
      <c r="N33" s="44">
        <v>0</v>
      </c>
      <c r="O33" s="22">
        <v>0</v>
      </c>
      <c r="P33" s="23">
        <v>0</v>
      </c>
      <c r="Q33" s="40" t="s">
        <v>52</v>
      </c>
      <c r="R33" s="23">
        <v>0</v>
      </c>
      <c r="S33" s="25">
        <v>0</v>
      </c>
      <c r="T33" s="26">
        <v>0</v>
      </c>
      <c r="U33" s="39" t="s">
        <v>34</v>
      </c>
    </row>
    <row r="34" spans="2:21" ht="15" customHeight="1" x14ac:dyDescent="0.2">
      <c r="B34" s="39" t="s">
        <v>35</v>
      </c>
      <c r="C34" s="22">
        <v>0</v>
      </c>
      <c r="D34" s="23">
        <v>1085</v>
      </c>
      <c r="E34" s="40" t="s">
        <v>52</v>
      </c>
      <c r="F34" s="23">
        <v>1085</v>
      </c>
      <c r="G34" s="25">
        <v>3.1506013583302336E-4</v>
      </c>
      <c r="H34" s="26" t="s">
        <v>52</v>
      </c>
      <c r="I34" s="41">
        <v>0</v>
      </c>
      <c r="J34" s="42">
        <v>0</v>
      </c>
      <c r="K34" s="43" t="s">
        <v>52</v>
      </c>
      <c r="L34" s="42">
        <v>0</v>
      </c>
      <c r="M34" s="44">
        <v>0</v>
      </c>
      <c r="N34" s="44" t="s">
        <v>52</v>
      </c>
      <c r="O34" s="22">
        <v>0</v>
      </c>
      <c r="P34" s="23">
        <v>0</v>
      </c>
      <c r="Q34" s="40" t="s">
        <v>52</v>
      </c>
      <c r="R34" s="23">
        <v>0</v>
      </c>
      <c r="S34" s="25">
        <v>0</v>
      </c>
      <c r="T34" s="26" t="s">
        <v>52</v>
      </c>
      <c r="U34" s="39" t="s">
        <v>35</v>
      </c>
    </row>
    <row r="35" spans="2:21" ht="15" customHeight="1" x14ac:dyDescent="0.2">
      <c r="B35" s="39" t="s">
        <v>36</v>
      </c>
      <c r="C35" s="22">
        <v>0</v>
      </c>
      <c r="D35" s="23">
        <v>3897</v>
      </c>
      <c r="E35" s="40" t="s">
        <v>52</v>
      </c>
      <c r="F35" s="23">
        <v>3897</v>
      </c>
      <c r="G35" s="25">
        <v>1.1316030869504997E-3</v>
      </c>
      <c r="H35" s="26" t="s">
        <v>52</v>
      </c>
      <c r="I35" s="41">
        <v>0</v>
      </c>
      <c r="J35" s="42">
        <v>0</v>
      </c>
      <c r="K35" s="43" t="s">
        <v>52</v>
      </c>
      <c r="L35" s="42">
        <v>0</v>
      </c>
      <c r="M35" s="44">
        <v>0</v>
      </c>
      <c r="N35" s="44" t="s">
        <v>52</v>
      </c>
      <c r="O35" s="22">
        <v>0</v>
      </c>
      <c r="P35" s="23">
        <v>0</v>
      </c>
      <c r="Q35" s="40" t="s">
        <v>52</v>
      </c>
      <c r="R35" s="23">
        <v>0</v>
      </c>
      <c r="S35" s="25">
        <v>0</v>
      </c>
      <c r="T35" s="26" t="s">
        <v>52</v>
      </c>
      <c r="U35" s="39" t="s">
        <v>36</v>
      </c>
    </row>
    <row r="36" spans="2:21" ht="15" customHeight="1" x14ac:dyDescent="0.2">
      <c r="B36" s="39" t="s">
        <v>37</v>
      </c>
      <c r="C36" s="22">
        <v>0</v>
      </c>
      <c r="D36" s="23">
        <v>4</v>
      </c>
      <c r="E36" s="40" t="s">
        <v>52</v>
      </c>
      <c r="F36" s="23">
        <v>4</v>
      </c>
      <c r="G36" s="25">
        <v>1.1615120215042335E-6</v>
      </c>
      <c r="H36" s="26" t="s">
        <v>52</v>
      </c>
      <c r="I36" s="41">
        <v>0</v>
      </c>
      <c r="J36" s="42">
        <v>3</v>
      </c>
      <c r="K36" s="43" t="s">
        <v>52</v>
      </c>
      <c r="L36" s="42">
        <v>3</v>
      </c>
      <c r="M36" s="44">
        <v>1.9345278397901426E-6</v>
      </c>
      <c r="N36" s="44" t="s">
        <v>52</v>
      </c>
      <c r="O36" s="22">
        <v>2</v>
      </c>
      <c r="P36" s="23">
        <v>6</v>
      </c>
      <c r="Q36" s="40">
        <v>2</v>
      </c>
      <c r="R36" s="23">
        <v>4</v>
      </c>
      <c r="S36" s="25">
        <v>3.4865821790325083E-6</v>
      </c>
      <c r="T36" s="26" t="s">
        <v>52</v>
      </c>
      <c r="U36" s="39" t="s">
        <v>37</v>
      </c>
    </row>
    <row r="37" spans="2:21" ht="15" customHeight="1" x14ac:dyDescent="0.2">
      <c r="B37" s="39" t="s">
        <v>38</v>
      </c>
      <c r="C37" s="22">
        <v>440</v>
      </c>
      <c r="D37" s="23">
        <v>490</v>
      </c>
      <c r="E37" s="40">
        <v>0.11363636363636354</v>
      </c>
      <c r="F37" s="23">
        <v>50</v>
      </c>
      <c r="G37" s="25">
        <v>1.422852226342686E-4</v>
      </c>
      <c r="H37" s="26" t="s">
        <v>52</v>
      </c>
      <c r="I37" s="41">
        <v>0</v>
      </c>
      <c r="J37" s="42">
        <v>177</v>
      </c>
      <c r="K37" s="43" t="s">
        <v>52</v>
      </c>
      <c r="L37" s="42">
        <v>177</v>
      </c>
      <c r="M37" s="44">
        <v>1.141371425476184E-4</v>
      </c>
      <c r="N37" s="44" t="s">
        <v>52</v>
      </c>
      <c r="O37" s="22">
        <v>0</v>
      </c>
      <c r="P37" s="23">
        <v>0</v>
      </c>
      <c r="Q37" s="40" t="s">
        <v>52</v>
      </c>
      <c r="R37" s="23">
        <v>0</v>
      </c>
      <c r="S37" s="25">
        <v>0</v>
      </c>
      <c r="T37" s="26" t="s">
        <v>52</v>
      </c>
      <c r="U37" s="39" t="s">
        <v>38</v>
      </c>
    </row>
    <row r="38" spans="2:21" ht="15" customHeight="1" x14ac:dyDescent="0.2">
      <c r="B38" s="39" t="s">
        <v>39</v>
      </c>
      <c r="C38" s="22">
        <v>27</v>
      </c>
      <c r="D38" s="23">
        <v>38</v>
      </c>
      <c r="E38" s="40">
        <v>0.40740740740740744</v>
      </c>
      <c r="F38" s="23">
        <v>11</v>
      </c>
      <c r="G38" s="25">
        <v>1.1034364204290219E-5</v>
      </c>
      <c r="H38" s="26" t="s">
        <v>52</v>
      </c>
      <c r="I38" s="41">
        <v>0</v>
      </c>
      <c r="J38" s="42">
        <v>0</v>
      </c>
      <c r="K38" s="43" t="s">
        <v>52</v>
      </c>
      <c r="L38" s="42">
        <v>0</v>
      </c>
      <c r="M38" s="44">
        <v>0</v>
      </c>
      <c r="N38" s="44" t="s">
        <v>52</v>
      </c>
      <c r="O38" s="22">
        <v>0</v>
      </c>
      <c r="P38" s="23">
        <v>0</v>
      </c>
      <c r="Q38" s="40" t="s">
        <v>52</v>
      </c>
      <c r="R38" s="23">
        <v>0</v>
      </c>
      <c r="S38" s="25">
        <v>0</v>
      </c>
      <c r="T38" s="26" t="s">
        <v>52</v>
      </c>
      <c r="U38" s="39" t="s">
        <v>39</v>
      </c>
    </row>
    <row r="39" spans="2:21" ht="15" customHeight="1" x14ac:dyDescent="0.2">
      <c r="B39" s="39" t="s">
        <v>40</v>
      </c>
      <c r="C39" s="22">
        <v>0</v>
      </c>
      <c r="D39" s="23">
        <v>0</v>
      </c>
      <c r="E39" s="40" t="s">
        <v>52</v>
      </c>
      <c r="F39" s="23">
        <v>0</v>
      </c>
      <c r="G39" s="25">
        <v>0</v>
      </c>
      <c r="H39" s="26" t="s">
        <v>52</v>
      </c>
      <c r="I39" s="41">
        <v>0</v>
      </c>
      <c r="J39" s="42">
        <v>0</v>
      </c>
      <c r="K39" s="43" t="s">
        <v>52</v>
      </c>
      <c r="L39" s="42">
        <v>0</v>
      </c>
      <c r="M39" s="44">
        <v>0</v>
      </c>
      <c r="N39" s="44" t="s">
        <v>52</v>
      </c>
      <c r="O39" s="22">
        <v>0</v>
      </c>
      <c r="P39" s="23">
        <v>0</v>
      </c>
      <c r="Q39" s="40" t="s">
        <v>52</v>
      </c>
      <c r="R39" s="23">
        <v>0</v>
      </c>
      <c r="S39" s="25">
        <v>0</v>
      </c>
      <c r="T39" s="26" t="s">
        <v>52</v>
      </c>
      <c r="U39" s="39" t="s">
        <v>40</v>
      </c>
    </row>
    <row r="40" spans="2:21" ht="15" customHeight="1" x14ac:dyDescent="0.2">
      <c r="B40" s="45" t="s">
        <v>41</v>
      </c>
      <c r="C40" s="46">
        <v>13</v>
      </c>
      <c r="D40" s="47">
        <v>0</v>
      </c>
      <c r="E40" s="48">
        <v>-1</v>
      </c>
      <c r="F40" s="47">
        <v>-13</v>
      </c>
      <c r="G40" s="49">
        <v>0</v>
      </c>
      <c r="H40" s="50">
        <v>0</v>
      </c>
      <c r="I40" s="46">
        <v>0</v>
      </c>
      <c r="J40" s="47">
        <v>0</v>
      </c>
      <c r="K40" s="51" t="s">
        <v>52</v>
      </c>
      <c r="L40" s="47">
        <v>0</v>
      </c>
      <c r="M40" s="49">
        <v>0</v>
      </c>
      <c r="N40" s="49">
        <v>0</v>
      </c>
      <c r="O40" s="46">
        <v>6</v>
      </c>
      <c r="P40" s="47">
        <v>0</v>
      </c>
      <c r="Q40" s="48">
        <v>-1</v>
      </c>
      <c r="R40" s="47">
        <v>-6</v>
      </c>
      <c r="S40" s="49">
        <v>0</v>
      </c>
      <c r="T40" s="50">
        <v>0</v>
      </c>
      <c r="U40" s="45" t="s">
        <v>41</v>
      </c>
    </row>
    <row r="41" spans="2:21" ht="15" customHeight="1" x14ac:dyDescent="0.2">
      <c r="B41" s="39" t="s">
        <v>42</v>
      </c>
      <c r="C41" s="22">
        <v>10501</v>
      </c>
      <c r="D41" s="23">
        <v>20833</v>
      </c>
      <c r="E41" s="40">
        <v>0.9839062946386059</v>
      </c>
      <c r="F41" s="23">
        <v>10332</v>
      </c>
      <c r="G41" s="25">
        <v>6.0494449859994246E-3</v>
      </c>
      <c r="H41" s="26">
        <v>0.86472688029221323</v>
      </c>
      <c r="I41" s="41">
        <v>0</v>
      </c>
      <c r="J41" s="42">
        <v>362</v>
      </c>
      <c r="K41" s="43" t="s">
        <v>52</v>
      </c>
      <c r="L41" s="42">
        <v>362</v>
      </c>
      <c r="M41" s="44">
        <v>2.3343302600134386E-4</v>
      </c>
      <c r="N41" s="44">
        <v>1.5025734683712436E-2</v>
      </c>
      <c r="O41" s="22">
        <v>0</v>
      </c>
      <c r="P41" s="23">
        <v>1260</v>
      </c>
      <c r="Q41" s="40" t="s">
        <v>52</v>
      </c>
      <c r="R41" s="23">
        <v>1260</v>
      </c>
      <c r="S41" s="25">
        <v>7.3218225759682674E-4</v>
      </c>
      <c r="T41" s="26">
        <v>5.2299518512369254E-2</v>
      </c>
      <c r="U41" s="39" t="s">
        <v>42</v>
      </c>
    </row>
    <row r="42" spans="2:21" ht="15" x14ac:dyDescent="0.2">
      <c r="B42" s="27" t="s">
        <v>43</v>
      </c>
      <c r="C42" s="55">
        <v>1091597</v>
      </c>
      <c r="D42" s="56">
        <v>1464254</v>
      </c>
      <c r="E42" s="30">
        <v>0.34138697706204768</v>
      </c>
      <c r="F42" s="56">
        <v>372657</v>
      </c>
      <c r="G42" s="31">
        <v>0.42518715588391498</v>
      </c>
      <c r="H42" s="32">
        <v>0.2741458813450065</v>
      </c>
      <c r="I42" s="55">
        <v>592633</v>
      </c>
      <c r="J42" s="56">
        <v>932053</v>
      </c>
      <c r="K42" s="30">
        <v>0.57273219682332921</v>
      </c>
      <c r="L42" s="56">
        <v>339420</v>
      </c>
      <c r="M42" s="31">
        <v>0.60102749221997387</v>
      </c>
      <c r="N42" s="32">
        <v>0.17450421248311926</v>
      </c>
      <c r="O42" s="55">
        <v>641847</v>
      </c>
      <c r="P42" s="56">
        <v>851315</v>
      </c>
      <c r="Q42" s="30">
        <v>0.32635191875945524</v>
      </c>
      <c r="R42" s="56">
        <v>209468</v>
      </c>
      <c r="S42" s="31">
        <v>0.49469661795717662</v>
      </c>
      <c r="T42" s="32">
        <v>0.15938798936333737</v>
      </c>
      <c r="U42" s="27" t="s">
        <v>43</v>
      </c>
    </row>
    <row r="43" spans="2:21" ht="15" customHeight="1" x14ac:dyDescent="0.2">
      <c r="B43" s="57" t="s">
        <v>44</v>
      </c>
      <c r="C43" s="58">
        <v>2481463</v>
      </c>
      <c r="D43" s="59">
        <v>3443787</v>
      </c>
      <c r="E43" s="60">
        <v>0.38780509723497802</v>
      </c>
      <c r="F43" s="59">
        <v>962324</v>
      </c>
      <c r="G43" s="60">
        <v>1</v>
      </c>
      <c r="H43" s="61">
        <v>0.30470217987901582</v>
      </c>
      <c r="I43" s="58">
        <v>995732</v>
      </c>
      <c r="J43" s="59">
        <v>1550766</v>
      </c>
      <c r="K43" s="60">
        <v>0.55741303884981108</v>
      </c>
      <c r="L43" s="59">
        <v>555034</v>
      </c>
      <c r="M43" s="60">
        <v>1</v>
      </c>
      <c r="N43" s="61">
        <v>0.13720993217125851</v>
      </c>
      <c r="O43" s="58">
        <v>1229465</v>
      </c>
      <c r="P43" s="59">
        <v>1720883</v>
      </c>
      <c r="Q43" s="60">
        <v>0.39970068281732307</v>
      </c>
      <c r="R43" s="59">
        <v>491418</v>
      </c>
      <c r="S43" s="60">
        <v>1</v>
      </c>
      <c r="T43" s="61">
        <v>0.15226168210076305</v>
      </c>
      <c r="U43" s="57" t="s">
        <v>44</v>
      </c>
    </row>
    <row r="44" spans="2:21" ht="5.2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2:21" ht="36" customHeight="1" thickBot="1" x14ac:dyDescent="0.25">
      <c r="B45" s="92" t="s">
        <v>56</v>
      </c>
      <c r="C45" s="92"/>
      <c r="D45" s="92"/>
      <c r="E45" s="92"/>
      <c r="F45" s="92"/>
      <c r="G45" s="92"/>
      <c r="H45" s="9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2:21" ht="15" customHeight="1" x14ac:dyDescent="0.2">
      <c r="B46" s="93" t="s">
        <v>0</v>
      </c>
      <c r="C46" s="95" t="s">
        <v>45</v>
      </c>
      <c r="D46" s="96"/>
      <c r="E46" s="96"/>
      <c r="F46" s="96"/>
      <c r="G46" s="96"/>
      <c r="H46" s="99"/>
      <c r="I46" s="100" t="s">
        <v>46</v>
      </c>
      <c r="J46" s="101"/>
      <c r="K46" s="101"/>
      <c r="L46" s="101"/>
      <c r="M46" s="101"/>
      <c r="N46" s="102"/>
      <c r="O46" s="95" t="s">
        <v>47</v>
      </c>
      <c r="P46" s="96"/>
      <c r="Q46" s="96"/>
      <c r="R46" s="96"/>
      <c r="S46" s="96"/>
      <c r="T46" s="99"/>
      <c r="U46" s="103" t="s">
        <v>0</v>
      </c>
    </row>
    <row r="47" spans="2:21" ht="36.75" customHeight="1" x14ac:dyDescent="0.2">
      <c r="B47" s="94"/>
      <c r="C47" s="2" t="s">
        <v>53</v>
      </c>
      <c r="D47" s="3" t="s">
        <v>54</v>
      </c>
      <c r="E47" s="4" t="s">
        <v>4</v>
      </c>
      <c r="F47" s="4" t="s">
        <v>5</v>
      </c>
      <c r="G47" s="5" t="s">
        <v>6</v>
      </c>
      <c r="H47" s="6" t="s">
        <v>7</v>
      </c>
      <c r="I47" s="7" t="s">
        <v>53</v>
      </c>
      <c r="J47" s="8" t="s">
        <v>54</v>
      </c>
      <c r="K47" s="9" t="s">
        <v>4</v>
      </c>
      <c r="L47" s="9" t="s">
        <v>5</v>
      </c>
      <c r="M47" s="10" t="s">
        <v>6</v>
      </c>
      <c r="N47" s="11" t="s">
        <v>7</v>
      </c>
      <c r="O47" s="2" t="s">
        <v>53</v>
      </c>
      <c r="P47" s="3" t="s">
        <v>54</v>
      </c>
      <c r="Q47" s="12" t="s">
        <v>4</v>
      </c>
      <c r="R47" s="12" t="s">
        <v>5</v>
      </c>
      <c r="S47" s="13" t="s">
        <v>6</v>
      </c>
      <c r="T47" s="14" t="s">
        <v>7</v>
      </c>
      <c r="U47" s="104"/>
    </row>
    <row r="48" spans="2:21" ht="15" customHeight="1" x14ac:dyDescent="0.2">
      <c r="B48" s="15" t="s">
        <v>8</v>
      </c>
      <c r="C48" s="16">
        <v>761966</v>
      </c>
      <c r="D48" s="17">
        <v>953703</v>
      </c>
      <c r="E48" s="18">
        <v>0.25163458737004007</v>
      </c>
      <c r="F48" s="17">
        <v>191737</v>
      </c>
      <c r="G48" s="19">
        <v>0.22635239613087432</v>
      </c>
      <c r="H48" s="20">
        <v>0.31718648457907156</v>
      </c>
      <c r="I48" s="16">
        <v>259361</v>
      </c>
      <c r="J48" s="17">
        <v>284770</v>
      </c>
      <c r="K48" s="18">
        <v>9.7967697533553721E-2</v>
      </c>
      <c r="L48" s="17">
        <v>25409</v>
      </c>
      <c r="M48" s="19">
        <v>0.76274273469934373</v>
      </c>
      <c r="N48" s="20">
        <v>9.4709983310928253E-2</v>
      </c>
      <c r="O48" s="16">
        <v>2373954</v>
      </c>
      <c r="P48" s="17">
        <v>3006758</v>
      </c>
      <c r="Q48" s="18">
        <v>0.26656118863297262</v>
      </c>
      <c r="R48" s="17">
        <v>632804</v>
      </c>
      <c r="S48" s="19">
        <v>0.26603437348728881</v>
      </c>
      <c r="T48" s="20">
        <v>1</v>
      </c>
      <c r="U48" s="15" t="s">
        <v>8</v>
      </c>
    </row>
    <row r="49" spans="2:21" ht="15" customHeight="1" x14ac:dyDescent="0.2">
      <c r="B49" s="21" t="s">
        <v>9</v>
      </c>
      <c r="C49" s="22">
        <v>747999</v>
      </c>
      <c r="D49" s="23">
        <v>1197877</v>
      </c>
      <c r="E49" s="24">
        <v>0.60144198053740716</v>
      </c>
      <c r="F49" s="23">
        <v>449878</v>
      </c>
      <c r="G49" s="25">
        <v>0.28430478798961872</v>
      </c>
      <c r="H49" s="26">
        <v>0.40547803593080306</v>
      </c>
      <c r="I49" s="22">
        <v>36710</v>
      </c>
      <c r="J49" s="23">
        <v>56828</v>
      </c>
      <c r="K49" s="24">
        <v>0.54802506129120121</v>
      </c>
      <c r="L49" s="23">
        <v>20118</v>
      </c>
      <c r="M49" s="25">
        <v>0.15221106200616044</v>
      </c>
      <c r="N49" s="26">
        <v>1.9236120090690177E-2</v>
      </c>
      <c r="O49" s="22">
        <v>1812665</v>
      </c>
      <c r="P49" s="23">
        <v>2954234</v>
      </c>
      <c r="Q49" s="24">
        <v>0.62977384127789748</v>
      </c>
      <c r="R49" s="23">
        <v>1141569</v>
      </c>
      <c r="S49" s="25">
        <v>0.26138711240640156</v>
      </c>
      <c r="T49" s="26">
        <v>1</v>
      </c>
      <c r="U49" s="21" t="s">
        <v>9</v>
      </c>
    </row>
    <row r="50" spans="2:21" ht="15" x14ac:dyDescent="0.2">
      <c r="B50" s="27" t="s">
        <v>10</v>
      </c>
      <c r="C50" s="28">
        <v>1509965</v>
      </c>
      <c r="D50" s="29">
        <v>2151580</v>
      </c>
      <c r="E50" s="30">
        <v>0.42492044517588146</v>
      </c>
      <c r="F50" s="29">
        <v>641615</v>
      </c>
      <c r="G50" s="31">
        <v>0.5106571841204931</v>
      </c>
      <c r="H50" s="32">
        <v>0.36094327923942859</v>
      </c>
      <c r="I50" s="28">
        <v>296071</v>
      </c>
      <c r="J50" s="29">
        <v>341598</v>
      </c>
      <c r="K50" s="30">
        <v>0.15377054828064884</v>
      </c>
      <c r="L50" s="29">
        <v>45527</v>
      </c>
      <c r="M50" s="31">
        <v>0.91495379670550425</v>
      </c>
      <c r="N50" s="32">
        <v>5.7305562564083291E-2</v>
      </c>
      <c r="O50" s="28">
        <v>4186619</v>
      </c>
      <c r="P50" s="29">
        <v>5960992</v>
      </c>
      <c r="Q50" s="30">
        <v>0.42382003234590959</v>
      </c>
      <c r="R50" s="29">
        <v>1774373</v>
      </c>
      <c r="S50" s="31">
        <v>0.52742148589369042</v>
      </c>
      <c r="T50" s="32">
        <v>1</v>
      </c>
      <c r="U50" s="27" t="s">
        <v>10</v>
      </c>
    </row>
    <row r="51" spans="2:21" ht="30" customHeight="1" x14ac:dyDescent="0.2">
      <c r="B51" s="33" t="s">
        <v>11</v>
      </c>
      <c r="C51" s="34">
        <v>2226864</v>
      </c>
      <c r="D51" s="35">
        <v>3259652</v>
      </c>
      <c r="E51" s="36">
        <v>0.46378584412878388</v>
      </c>
      <c r="F51" s="35">
        <v>1032788</v>
      </c>
      <c r="G51" s="37">
        <v>0.77364760386912568</v>
      </c>
      <c r="H51" s="38">
        <v>0.3929477397246155</v>
      </c>
      <c r="I51" s="34">
        <v>94870</v>
      </c>
      <c r="J51" s="35">
        <v>88580</v>
      </c>
      <c r="K51" s="36">
        <v>-6.6301254348055227E-2</v>
      </c>
      <c r="L51" s="35">
        <v>-6290</v>
      </c>
      <c r="M51" s="37">
        <v>0.23725726530065622</v>
      </c>
      <c r="N51" s="38">
        <v>1.0678229082370278E-2</v>
      </c>
      <c r="O51" s="34">
        <v>5675767</v>
      </c>
      <c r="P51" s="35">
        <v>8295383</v>
      </c>
      <c r="Q51" s="36">
        <v>0.46154396401402664</v>
      </c>
      <c r="R51" s="35">
        <v>2619616</v>
      </c>
      <c r="S51" s="37">
        <v>0.73396562651271113</v>
      </c>
      <c r="T51" s="38">
        <v>1</v>
      </c>
      <c r="U51" s="33" t="s">
        <v>11</v>
      </c>
    </row>
    <row r="52" spans="2:21" ht="15" customHeight="1" x14ac:dyDescent="0.2">
      <c r="B52" s="39" t="s">
        <v>12</v>
      </c>
      <c r="C52" s="22">
        <v>51592</v>
      </c>
      <c r="D52" s="23">
        <v>109189</v>
      </c>
      <c r="E52" s="40">
        <v>1.1163940145759033</v>
      </c>
      <c r="F52" s="17">
        <v>57597</v>
      </c>
      <c r="G52" s="19">
        <v>2.591497749418219E-2</v>
      </c>
      <c r="H52" s="26">
        <v>0.33779022103976858</v>
      </c>
      <c r="I52" s="41">
        <v>6245</v>
      </c>
      <c r="J52" s="42">
        <v>1787</v>
      </c>
      <c r="K52" s="43">
        <v>-0.71385108086469173</v>
      </c>
      <c r="L52" s="42">
        <v>-4458</v>
      </c>
      <c r="M52" s="44">
        <v>4.7863934645774745E-3</v>
      </c>
      <c r="N52" s="64">
        <v>5.528314436418197E-3</v>
      </c>
      <c r="O52" s="22">
        <v>165816</v>
      </c>
      <c r="P52" s="23">
        <v>323245</v>
      </c>
      <c r="Q52" s="40">
        <v>0.94941983885752879</v>
      </c>
      <c r="R52" s="17">
        <v>157429</v>
      </c>
      <c r="S52" s="19">
        <v>2.8600333335073416E-2</v>
      </c>
      <c r="T52" s="26">
        <v>1</v>
      </c>
      <c r="U52" s="39" t="s">
        <v>12</v>
      </c>
    </row>
    <row r="53" spans="2:21" ht="15" customHeight="1" x14ac:dyDescent="0.2">
      <c r="B53" s="45" t="s">
        <v>13</v>
      </c>
      <c r="C53" s="46">
        <v>107019</v>
      </c>
      <c r="D53" s="47">
        <v>150411</v>
      </c>
      <c r="E53" s="48">
        <v>0.40546071258374683</v>
      </c>
      <c r="F53" s="47">
        <v>43392</v>
      </c>
      <c r="G53" s="49">
        <v>3.5698629714325046E-2</v>
      </c>
      <c r="H53" s="50">
        <v>0.60287627911451003</v>
      </c>
      <c r="I53" s="46">
        <v>1698</v>
      </c>
      <c r="J53" s="47">
        <v>1797</v>
      </c>
      <c r="K53" s="51">
        <v>5.8303886925795023E-2</v>
      </c>
      <c r="L53" s="47">
        <v>99</v>
      </c>
      <c r="M53" s="49">
        <v>4.8131779831257536E-3</v>
      </c>
      <c r="N53" s="50">
        <v>7.2027223645130646E-3</v>
      </c>
      <c r="O53" s="46">
        <v>175609</v>
      </c>
      <c r="P53" s="47">
        <v>249489</v>
      </c>
      <c r="Q53" s="48">
        <v>0.42070736693449651</v>
      </c>
      <c r="R53" s="47">
        <v>73880</v>
      </c>
      <c r="S53" s="49">
        <v>2.2074490134214395E-2</v>
      </c>
      <c r="T53" s="50">
        <v>1</v>
      </c>
      <c r="U53" s="45" t="s">
        <v>13</v>
      </c>
    </row>
    <row r="54" spans="2:21" ht="15" customHeight="1" x14ac:dyDescent="0.2">
      <c r="B54" s="39" t="s">
        <v>14</v>
      </c>
      <c r="C54" s="22">
        <v>267038</v>
      </c>
      <c r="D54" s="23">
        <v>395826</v>
      </c>
      <c r="E54" s="40">
        <v>0.48228342033718041</v>
      </c>
      <c r="F54" s="23">
        <v>128788</v>
      </c>
      <c r="G54" s="25">
        <v>9.3945561197667893E-2</v>
      </c>
      <c r="H54" s="26">
        <v>0.27946155996803135</v>
      </c>
      <c r="I54" s="41">
        <v>35236</v>
      </c>
      <c r="J54" s="42">
        <v>21823</v>
      </c>
      <c r="K54" s="43">
        <v>-0.38066182313542962</v>
      </c>
      <c r="L54" s="42">
        <v>-13413</v>
      </c>
      <c r="M54" s="44">
        <v>5.8451854827909468E-2</v>
      </c>
      <c r="N54" s="64">
        <v>1.5407501334380128E-2</v>
      </c>
      <c r="O54" s="22">
        <v>957227</v>
      </c>
      <c r="P54" s="23">
        <v>1416388</v>
      </c>
      <c r="Q54" s="40">
        <v>0.47967827902890336</v>
      </c>
      <c r="R54" s="23">
        <v>459161</v>
      </c>
      <c r="S54" s="25">
        <v>0.12532032647619598</v>
      </c>
      <c r="T54" s="26">
        <v>1</v>
      </c>
      <c r="U54" s="39" t="s">
        <v>14</v>
      </c>
    </row>
    <row r="55" spans="2:21" ht="15" customHeight="1" x14ac:dyDescent="0.2">
      <c r="B55" s="45" t="s">
        <v>15</v>
      </c>
      <c r="C55" s="46">
        <v>54129</v>
      </c>
      <c r="D55" s="47">
        <v>124529</v>
      </c>
      <c r="E55" s="48">
        <v>1.300596722644054</v>
      </c>
      <c r="F55" s="47">
        <v>70400</v>
      </c>
      <c r="G55" s="49">
        <v>2.9555781556503073E-2</v>
      </c>
      <c r="H55" s="50">
        <v>0.38246947099437334</v>
      </c>
      <c r="I55" s="46">
        <v>0</v>
      </c>
      <c r="J55" s="47">
        <v>0</v>
      </c>
      <c r="K55" s="51" t="s">
        <v>52</v>
      </c>
      <c r="L55" s="47">
        <v>0</v>
      </c>
      <c r="M55" s="49">
        <v>0</v>
      </c>
      <c r="N55" s="50">
        <v>0</v>
      </c>
      <c r="O55" s="46">
        <v>141268</v>
      </c>
      <c r="P55" s="47">
        <v>325592</v>
      </c>
      <c r="Q55" s="48">
        <v>1.3047823994110486</v>
      </c>
      <c r="R55" s="47">
        <v>184324</v>
      </c>
      <c r="S55" s="49">
        <v>2.8807993105023199E-2</v>
      </c>
      <c r="T55" s="50">
        <v>1</v>
      </c>
      <c r="U55" s="45" t="s">
        <v>15</v>
      </c>
    </row>
    <row r="56" spans="2:21" ht="15" customHeight="1" x14ac:dyDescent="0.2">
      <c r="B56" s="39" t="s">
        <v>16</v>
      </c>
      <c r="C56" s="22">
        <v>574682</v>
      </c>
      <c r="D56" s="23">
        <v>626073</v>
      </c>
      <c r="E56" s="40">
        <v>8.9425108146766297E-2</v>
      </c>
      <c r="F56" s="23">
        <v>51391</v>
      </c>
      <c r="G56" s="25">
        <v>0.14859251119357378</v>
      </c>
      <c r="H56" s="26">
        <v>0.46518330617603726</v>
      </c>
      <c r="I56" s="41">
        <v>7228</v>
      </c>
      <c r="J56" s="42">
        <v>1844</v>
      </c>
      <c r="K56" s="43">
        <v>-0.74488101826231323</v>
      </c>
      <c r="L56" s="42">
        <v>-5384</v>
      </c>
      <c r="M56" s="44">
        <v>4.9390652203026653E-3</v>
      </c>
      <c r="N56" s="64">
        <v>1.3701245966342786E-3</v>
      </c>
      <c r="O56" s="22">
        <v>1237823</v>
      </c>
      <c r="P56" s="23">
        <v>1345863</v>
      </c>
      <c r="Q56" s="40">
        <v>8.7282268951215158E-2</v>
      </c>
      <c r="R56" s="23">
        <v>108040</v>
      </c>
      <c r="S56" s="25">
        <v>0.1190803583144114</v>
      </c>
      <c r="T56" s="26">
        <v>1</v>
      </c>
      <c r="U56" s="39" t="s">
        <v>16</v>
      </c>
    </row>
    <row r="57" spans="2:21" ht="15" customHeight="1" x14ac:dyDescent="0.2">
      <c r="B57" s="45" t="s">
        <v>17</v>
      </c>
      <c r="C57" s="46">
        <v>37079</v>
      </c>
      <c r="D57" s="47">
        <v>51284</v>
      </c>
      <c r="E57" s="48">
        <v>0.38310094662747107</v>
      </c>
      <c r="F57" s="47">
        <v>14205</v>
      </c>
      <c r="G57" s="49">
        <v>1.2171772850851637E-2</v>
      </c>
      <c r="H57" s="50">
        <v>0.28126713906500228</v>
      </c>
      <c r="I57" s="46">
        <v>0</v>
      </c>
      <c r="J57" s="47">
        <v>0</v>
      </c>
      <c r="K57" s="51" t="s">
        <v>52</v>
      </c>
      <c r="L57" s="47">
        <v>0</v>
      </c>
      <c r="M57" s="49">
        <v>0</v>
      </c>
      <c r="N57" s="50">
        <v>0</v>
      </c>
      <c r="O57" s="46">
        <v>126321</v>
      </c>
      <c r="P57" s="47">
        <v>182332</v>
      </c>
      <c r="Q57" s="48">
        <v>0.44340212632895559</v>
      </c>
      <c r="R57" s="47">
        <v>56011</v>
      </c>
      <c r="S57" s="49">
        <v>1.6132518608642381E-2</v>
      </c>
      <c r="T57" s="50">
        <v>1</v>
      </c>
      <c r="U57" s="45" t="s">
        <v>17</v>
      </c>
    </row>
    <row r="58" spans="2:21" ht="15" customHeight="1" x14ac:dyDescent="0.2">
      <c r="B58" s="39" t="s">
        <v>18</v>
      </c>
      <c r="C58" s="22">
        <v>60122</v>
      </c>
      <c r="D58" s="23">
        <v>149050</v>
      </c>
      <c r="E58" s="40">
        <v>1.4791257775855762</v>
      </c>
      <c r="F58" s="23">
        <v>88928</v>
      </c>
      <c r="G58" s="25">
        <v>3.5375609223528517E-2</v>
      </c>
      <c r="H58" s="26">
        <v>0.45427946187466095</v>
      </c>
      <c r="I58" s="41">
        <v>0</v>
      </c>
      <c r="J58" s="42">
        <v>0</v>
      </c>
      <c r="K58" s="43" t="s">
        <v>52</v>
      </c>
      <c r="L58" s="42">
        <v>0</v>
      </c>
      <c r="M58" s="44">
        <v>0</v>
      </c>
      <c r="N58" s="64">
        <v>0</v>
      </c>
      <c r="O58" s="22">
        <v>139059</v>
      </c>
      <c r="P58" s="23">
        <v>328102</v>
      </c>
      <c r="Q58" s="40">
        <v>1.3594445523123277</v>
      </c>
      <c r="R58" s="23">
        <v>189043</v>
      </c>
      <c r="S58" s="25">
        <v>2.9030074921202981E-2</v>
      </c>
      <c r="T58" s="26">
        <v>1</v>
      </c>
      <c r="U58" s="39" t="s">
        <v>18</v>
      </c>
    </row>
    <row r="59" spans="2:21" ht="15" customHeight="1" x14ac:dyDescent="0.2">
      <c r="B59" s="45" t="s">
        <v>19</v>
      </c>
      <c r="C59" s="46">
        <v>140632</v>
      </c>
      <c r="D59" s="47">
        <v>93795</v>
      </c>
      <c r="E59" s="48">
        <v>-0.333046532794812</v>
      </c>
      <c r="F59" s="47">
        <v>-46837</v>
      </c>
      <c r="G59" s="49">
        <v>2.2261357042072175E-2</v>
      </c>
      <c r="H59" s="50">
        <v>0.21477098651083873</v>
      </c>
      <c r="I59" s="46">
        <v>5457</v>
      </c>
      <c r="J59" s="47">
        <v>0</v>
      </c>
      <c r="K59" s="51">
        <v>-1</v>
      </c>
      <c r="L59" s="47">
        <v>-5457</v>
      </c>
      <c r="M59" s="49">
        <v>0</v>
      </c>
      <c r="N59" s="50">
        <v>0</v>
      </c>
      <c r="O59" s="46">
        <v>534734</v>
      </c>
      <c r="P59" s="47">
        <v>436721</v>
      </c>
      <c r="Q59" s="48">
        <v>-0.1832930017541432</v>
      </c>
      <c r="R59" s="47">
        <v>-98013</v>
      </c>
      <c r="S59" s="49">
        <v>3.8640554917869101E-2</v>
      </c>
      <c r="T59" s="50">
        <v>1</v>
      </c>
      <c r="U59" s="45" t="s">
        <v>19</v>
      </c>
    </row>
    <row r="60" spans="2:21" ht="15" customHeight="1" x14ac:dyDescent="0.2">
      <c r="B60" s="53" t="s">
        <v>20</v>
      </c>
      <c r="C60" s="22">
        <v>42503</v>
      </c>
      <c r="D60" s="23">
        <v>24457</v>
      </c>
      <c r="E60" s="40">
        <v>-0.42458179422628994</v>
      </c>
      <c r="F60" s="23">
        <v>-18046</v>
      </c>
      <c r="G60" s="25">
        <v>5.8046378717198054E-3</v>
      </c>
      <c r="H60" s="26">
        <v>0.1786525636062149</v>
      </c>
      <c r="I60" s="41">
        <v>1640</v>
      </c>
      <c r="J60" s="42">
        <v>0</v>
      </c>
      <c r="K60" s="43">
        <v>-1</v>
      </c>
      <c r="L60" s="42">
        <v>-1640</v>
      </c>
      <c r="M60" s="44">
        <v>0</v>
      </c>
      <c r="N60" s="64">
        <v>0</v>
      </c>
      <c r="O60" s="22">
        <v>173298</v>
      </c>
      <c r="P60" s="23">
        <v>136897</v>
      </c>
      <c r="Q60" s="40">
        <v>-0.21004858682731475</v>
      </c>
      <c r="R60" s="23">
        <v>-36401</v>
      </c>
      <c r="S60" s="25">
        <v>1.2112483820543382E-2</v>
      </c>
      <c r="T60" s="26">
        <v>1</v>
      </c>
      <c r="U60" s="53" t="s">
        <v>20</v>
      </c>
    </row>
    <row r="61" spans="2:21" ht="15" customHeight="1" x14ac:dyDescent="0.2">
      <c r="B61" s="54" t="s">
        <v>21</v>
      </c>
      <c r="C61" s="46">
        <v>20900</v>
      </c>
      <c r="D61" s="47">
        <v>9895</v>
      </c>
      <c r="E61" s="48">
        <v>-0.526555023923445</v>
      </c>
      <c r="F61" s="47">
        <v>-11005</v>
      </c>
      <c r="G61" s="49">
        <v>2.3484847585831243E-3</v>
      </c>
      <c r="H61" s="50">
        <v>0.11382328919972853</v>
      </c>
      <c r="I61" s="46">
        <v>0</v>
      </c>
      <c r="J61" s="47">
        <v>0</v>
      </c>
      <c r="K61" s="51" t="s">
        <v>52</v>
      </c>
      <c r="L61" s="47">
        <v>0</v>
      </c>
      <c r="M61" s="49">
        <v>0</v>
      </c>
      <c r="N61" s="50">
        <v>0</v>
      </c>
      <c r="O61" s="46">
        <v>134320</v>
      </c>
      <c r="P61" s="47">
        <v>86933</v>
      </c>
      <c r="Q61" s="48">
        <v>-0.35279184038117928</v>
      </c>
      <c r="R61" s="47">
        <v>-47387</v>
      </c>
      <c r="S61" s="49">
        <v>7.6917284963972758E-3</v>
      </c>
      <c r="T61" s="50">
        <v>1</v>
      </c>
      <c r="U61" s="54" t="s">
        <v>21</v>
      </c>
    </row>
    <row r="62" spans="2:21" ht="15" customHeight="1" x14ac:dyDescent="0.2">
      <c r="B62" s="53" t="s">
        <v>22</v>
      </c>
      <c r="C62" s="22">
        <v>36005</v>
      </c>
      <c r="D62" s="23">
        <v>35913</v>
      </c>
      <c r="E62" s="40">
        <v>-2.5552006665741089E-3</v>
      </c>
      <c r="F62" s="23">
        <v>-92</v>
      </c>
      <c r="G62" s="25">
        <v>8.5236112314295859E-3</v>
      </c>
      <c r="H62" s="26">
        <v>0.2372092101612967</v>
      </c>
      <c r="I62" s="41">
        <v>3817</v>
      </c>
      <c r="J62" s="42">
        <v>0</v>
      </c>
      <c r="K62" s="43">
        <v>-1</v>
      </c>
      <c r="L62" s="42">
        <v>-3817</v>
      </c>
      <c r="M62" s="44">
        <v>0</v>
      </c>
      <c r="N62" s="64">
        <v>0</v>
      </c>
      <c r="O62" s="22">
        <v>123821</v>
      </c>
      <c r="P62" s="23">
        <v>151398</v>
      </c>
      <c r="Q62" s="40">
        <v>0.22271666357079978</v>
      </c>
      <c r="R62" s="23">
        <v>27577</v>
      </c>
      <c r="S62" s="25">
        <v>1.3395515062146189E-2</v>
      </c>
      <c r="T62" s="26">
        <v>1</v>
      </c>
      <c r="U62" s="53" t="s">
        <v>22</v>
      </c>
    </row>
    <row r="63" spans="2:21" ht="15" customHeight="1" x14ac:dyDescent="0.2">
      <c r="B63" s="54" t="s">
        <v>23</v>
      </c>
      <c r="C63" s="46">
        <v>41224</v>
      </c>
      <c r="D63" s="47">
        <v>23530</v>
      </c>
      <c r="E63" s="48">
        <v>-0.4292159906850378</v>
      </c>
      <c r="F63" s="47">
        <v>-17694</v>
      </c>
      <c r="G63" s="49">
        <v>5.5846231803396576E-3</v>
      </c>
      <c r="H63" s="50">
        <v>0.38264517912607937</v>
      </c>
      <c r="I63" s="46">
        <v>0</v>
      </c>
      <c r="J63" s="47">
        <v>0</v>
      </c>
      <c r="K63" s="51" t="s">
        <v>52</v>
      </c>
      <c r="L63" s="47">
        <v>0</v>
      </c>
      <c r="M63" s="49">
        <v>0</v>
      </c>
      <c r="N63" s="50">
        <v>0</v>
      </c>
      <c r="O63" s="46">
        <v>103295</v>
      </c>
      <c r="P63" s="47">
        <v>61493</v>
      </c>
      <c r="Q63" s="48">
        <v>-0.4046856091775981</v>
      </c>
      <c r="R63" s="47">
        <v>-41802</v>
      </c>
      <c r="S63" s="49">
        <v>5.4408275387822537E-3</v>
      </c>
      <c r="T63" s="50">
        <v>1</v>
      </c>
      <c r="U63" s="54" t="s">
        <v>23</v>
      </c>
    </row>
    <row r="64" spans="2:21" ht="15" customHeight="1" x14ac:dyDescent="0.2">
      <c r="B64" s="39" t="s">
        <v>24</v>
      </c>
      <c r="C64" s="22">
        <v>35101</v>
      </c>
      <c r="D64" s="23">
        <v>65283</v>
      </c>
      <c r="E64" s="40">
        <v>0.85986154240619928</v>
      </c>
      <c r="F64" s="23">
        <v>30182</v>
      </c>
      <c r="G64" s="25">
        <v>1.5494303233409005E-2</v>
      </c>
      <c r="H64" s="26">
        <v>0.37640974192209231</v>
      </c>
      <c r="I64" s="41">
        <v>2296</v>
      </c>
      <c r="J64" s="42">
        <v>2195</v>
      </c>
      <c r="K64" s="43">
        <v>-4.3989547038327581E-2</v>
      </c>
      <c r="L64" s="42">
        <v>-101</v>
      </c>
      <c r="M64" s="44">
        <v>5.8792018213472616E-3</v>
      </c>
      <c r="N64" s="64">
        <v>1.2655965312853156E-2</v>
      </c>
      <c r="O64" s="22">
        <v>99749</v>
      </c>
      <c r="P64" s="23">
        <v>173436</v>
      </c>
      <c r="Q64" s="40">
        <v>0.73872419773631814</v>
      </c>
      <c r="R64" s="23">
        <v>73687</v>
      </c>
      <c r="S64" s="25">
        <v>1.5345411103966939E-2</v>
      </c>
      <c r="T64" s="26">
        <v>1</v>
      </c>
      <c r="U64" s="39" t="s">
        <v>24</v>
      </c>
    </row>
    <row r="65" spans="2:21" ht="15" customHeight="1" x14ac:dyDescent="0.2">
      <c r="B65" s="45" t="s">
        <v>25</v>
      </c>
      <c r="C65" s="46">
        <v>23596</v>
      </c>
      <c r="D65" s="47">
        <v>40570</v>
      </c>
      <c r="E65" s="48">
        <v>0.71935921342600451</v>
      </c>
      <c r="F65" s="47">
        <v>16974</v>
      </c>
      <c r="G65" s="49">
        <v>9.628906180466636E-3</v>
      </c>
      <c r="H65" s="50">
        <v>0.69094129468467391</v>
      </c>
      <c r="I65" s="46">
        <v>0</v>
      </c>
      <c r="J65" s="47">
        <v>0</v>
      </c>
      <c r="K65" s="51" t="s">
        <v>52</v>
      </c>
      <c r="L65" s="47">
        <v>0</v>
      </c>
      <c r="M65" s="49">
        <v>0</v>
      </c>
      <c r="N65" s="50">
        <v>0</v>
      </c>
      <c r="O65" s="46">
        <v>39809</v>
      </c>
      <c r="P65" s="47">
        <v>58717</v>
      </c>
      <c r="Q65" s="48">
        <v>0.474967972066618</v>
      </c>
      <c r="R65" s="47">
        <v>18908</v>
      </c>
      <c r="S65" s="49">
        <v>5.1952103588160867E-3</v>
      </c>
      <c r="T65" s="50">
        <v>1</v>
      </c>
      <c r="U65" s="45" t="s">
        <v>25</v>
      </c>
    </row>
    <row r="66" spans="2:21" ht="15" customHeight="1" x14ac:dyDescent="0.2">
      <c r="B66" s="39" t="s">
        <v>26</v>
      </c>
      <c r="C66" s="22">
        <v>10861</v>
      </c>
      <c r="D66" s="23">
        <v>2526</v>
      </c>
      <c r="E66" s="40">
        <v>-0.76742473068778194</v>
      </c>
      <c r="F66" s="23">
        <v>-8335</v>
      </c>
      <c r="G66" s="25">
        <v>5.9952223346952725E-4</v>
      </c>
      <c r="H66" s="26">
        <v>0.99136577708006279</v>
      </c>
      <c r="I66" s="41">
        <v>0</v>
      </c>
      <c r="J66" s="42">
        <v>0</v>
      </c>
      <c r="K66" s="43" t="s">
        <v>52</v>
      </c>
      <c r="L66" s="42">
        <v>0</v>
      </c>
      <c r="M66" s="44">
        <v>0</v>
      </c>
      <c r="N66" s="64">
        <v>0</v>
      </c>
      <c r="O66" s="22">
        <v>11006</v>
      </c>
      <c r="P66" s="23">
        <v>2548</v>
      </c>
      <c r="Q66" s="40">
        <v>-0.76848991459204075</v>
      </c>
      <c r="R66" s="23">
        <v>-8458</v>
      </c>
      <c r="S66" s="25">
        <v>2.2544401100641021E-4</v>
      </c>
      <c r="T66" s="26">
        <v>1</v>
      </c>
      <c r="U66" s="39" t="s">
        <v>26</v>
      </c>
    </row>
    <row r="67" spans="2:21" ht="15" customHeight="1" x14ac:dyDescent="0.2">
      <c r="B67" s="45" t="s">
        <v>27</v>
      </c>
      <c r="C67" s="46">
        <v>9203</v>
      </c>
      <c r="D67" s="47">
        <v>26473</v>
      </c>
      <c r="E67" s="48">
        <v>1.8765619906552211</v>
      </c>
      <c r="F67" s="47">
        <v>17270</v>
      </c>
      <c r="G67" s="49">
        <v>6.283116423847504E-3</v>
      </c>
      <c r="H67" s="50">
        <v>0.46830001768972229</v>
      </c>
      <c r="I67" s="46">
        <v>0</v>
      </c>
      <c r="J67" s="47">
        <v>0</v>
      </c>
      <c r="K67" s="51" t="s">
        <v>52</v>
      </c>
      <c r="L67" s="47">
        <v>0</v>
      </c>
      <c r="M67" s="49">
        <v>0</v>
      </c>
      <c r="N67" s="50">
        <v>0</v>
      </c>
      <c r="O67" s="46">
        <v>18384</v>
      </c>
      <c r="P67" s="47">
        <v>56530</v>
      </c>
      <c r="Q67" s="48">
        <v>2.0749564838990429</v>
      </c>
      <c r="R67" s="47">
        <v>38146</v>
      </c>
      <c r="S67" s="49">
        <v>5.0017071986626247E-3</v>
      </c>
      <c r="T67" s="50">
        <v>1</v>
      </c>
      <c r="U67" s="45" t="s">
        <v>27</v>
      </c>
    </row>
    <row r="68" spans="2:21" ht="15" customHeight="1" x14ac:dyDescent="0.2">
      <c r="B68" s="39" t="s">
        <v>28</v>
      </c>
      <c r="C68" s="22">
        <v>49846</v>
      </c>
      <c r="D68" s="23">
        <v>88655</v>
      </c>
      <c r="E68" s="40">
        <v>0.77857802030253187</v>
      </c>
      <c r="F68" s="23">
        <v>38809</v>
      </c>
      <c r="G68" s="25">
        <v>2.1041426606587862E-2</v>
      </c>
      <c r="H68" s="26">
        <v>0.48186517232570403</v>
      </c>
      <c r="I68" s="41">
        <v>0</v>
      </c>
      <c r="J68" s="42">
        <v>2305</v>
      </c>
      <c r="K68" s="43" t="s">
        <v>52</v>
      </c>
      <c r="L68" s="42">
        <v>2305</v>
      </c>
      <c r="M68" s="44">
        <v>6.1738315253783314E-3</v>
      </c>
      <c r="N68" s="64">
        <v>1.2528331421924851E-2</v>
      </c>
      <c r="O68" s="22">
        <v>96849</v>
      </c>
      <c r="P68" s="23">
        <v>183983</v>
      </c>
      <c r="Q68" s="40">
        <v>0.89968920690972554</v>
      </c>
      <c r="R68" s="23">
        <v>87134</v>
      </c>
      <c r="S68" s="25">
        <v>1.6278597125978168E-2</v>
      </c>
      <c r="T68" s="26">
        <v>1</v>
      </c>
      <c r="U68" s="39" t="s">
        <v>28</v>
      </c>
    </row>
    <row r="69" spans="2:21" ht="15" customHeight="1" x14ac:dyDescent="0.2">
      <c r="B69" s="39" t="s">
        <v>29</v>
      </c>
      <c r="C69" s="22">
        <v>16267</v>
      </c>
      <c r="D69" s="23">
        <v>33090</v>
      </c>
      <c r="E69" s="40">
        <v>1.0341796274666502</v>
      </c>
      <c r="F69" s="23">
        <v>16823</v>
      </c>
      <c r="G69" s="25">
        <v>7.8535988541198164E-3</v>
      </c>
      <c r="H69" s="26">
        <v>0.49375531581539012</v>
      </c>
      <c r="I69" s="41">
        <v>0</v>
      </c>
      <c r="J69" s="42">
        <v>0</v>
      </c>
      <c r="K69" s="43" t="s">
        <v>52</v>
      </c>
      <c r="L69" s="42">
        <v>0</v>
      </c>
      <c r="M69" s="44">
        <v>0</v>
      </c>
      <c r="N69" s="64">
        <v>0</v>
      </c>
      <c r="O69" s="22">
        <v>30353</v>
      </c>
      <c r="P69" s="23">
        <v>67017</v>
      </c>
      <c r="Q69" s="40">
        <v>1.207920139689652</v>
      </c>
      <c r="R69" s="23">
        <v>36664</v>
      </c>
      <c r="S69" s="25">
        <v>5.9295844920002321E-3</v>
      </c>
      <c r="T69" s="26">
        <v>1</v>
      </c>
      <c r="U69" s="39" t="s">
        <v>29</v>
      </c>
    </row>
    <row r="70" spans="2:21" ht="15" customHeight="1" x14ac:dyDescent="0.2">
      <c r="B70" s="39" t="s">
        <v>30</v>
      </c>
      <c r="C70" s="22">
        <v>504</v>
      </c>
      <c r="D70" s="23">
        <v>358</v>
      </c>
      <c r="E70" s="40">
        <v>-0.28968253968253965</v>
      </c>
      <c r="F70" s="23">
        <v>-146</v>
      </c>
      <c r="G70" s="25">
        <v>8.496791749093063E-5</v>
      </c>
      <c r="H70" s="26">
        <v>1.7203267659778951E-2</v>
      </c>
      <c r="I70" s="41">
        <v>0</v>
      </c>
      <c r="J70" s="42">
        <v>0</v>
      </c>
      <c r="K70" s="43" t="s">
        <v>52</v>
      </c>
      <c r="L70" s="42">
        <v>0</v>
      </c>
      <c r="M70" s="44">
        <v>0</v>
      </c>
      <c r="N70" s="64">
        <v>0</v>
      </c>
      <c r="O70" s="22">
        <v>15502</v>
      </c>
      <c r="P70" s="23">
        <v>20810</v>
      </c>
      <c r="Q70" s="40">
        <v>0.34240743129918716</v>
      </c>
      <c r="R70" s="23">
        <v>5308</v>
      </c>
      <c r="S70" s="25">
        <v>1.841244061633986E-3</v>
      </c>
      <c r="T70" s="26">
        <v>1</v>
      </c>
      <c r="U70" s="39" t="s">
        <v>30</v>
      </c>
    </row>
    <row r="71" spans="2:21" ht="15" customHeight="1" x14ac:dyDescent="0.2">
      <c r="B71" s="39" t="s">
        <v>31</v>
      </c>
      <c r="C71" s="22">
        <v>8024</v>
      </c>
      <c r="D71" s="23">
        <v>16219</v>
      </c>
      <c r="E71" s="40">
        <v>1.0213110667996013</v>
      </c>
      <c r="F71" s="23">
        <v>8195</v>
      </c>
      <c r="G71" s="25">
        <v>3.8494264072217984E-3</v>
      </c>
      <c r="H71" s="26">
        <v>0.34953234774363173</v>
      </c>
      <c r="I71" s="41">
        <v>0</v>
      </c>
      <c r="J71" s="42">
        <v>0</v>
      </c>
      <c r="K71" s="43" t="s">
        <v>52</v>
      </c>
      <c r="L71" s="42">
        <v>0</v>
      </c>
      <c r="M71" s="44">
        <v>0</v>
      </c>
      <c r="N71" s="64">
        <v>0</v>
      </c>
      <c r="O71" s="22">
        <v>22870</v>
      </c>
      <c r="P71" s="23">
        <v>46402</v>
      </c>
      <c r="Q71" s="40">
        <v>1.0289462177525142</v>
      </c>
      <c r="R71" s="23">
        <v>23532</v>
      </c>
      <c r="S71" s="25">
        <v>4.1055937985555128E-3</v>
      </c>
      <c r="T71" s="26">
        <v>1</v>
      </c>
      <c r="U71" s="39" t="s">
        <v>31</v>
      </c>
    </row>
    <row r="72" spans="2:21" ht="15" customHeight="1" x14ac:dyDescent="0.2">
      <c r="B72" s="39" t="s">
        <v>32</v>
      </c>
      <c r="C72" s="22">
        <v>11072</v>
      </c>
      <c r="D72" s="23">
        <v>29002</v>
      </c>
      <c r="E72" s="40">
        <v>1.6194002890173409</v>
      </c>
      <c r="F72" s="23">
        <v>17930</v>
      </c>
      <c r="G72" s="25">
        <v>6.8833506789719836E-3</v>
      </c>
      <c r="H72" s="26">
        <v>0.94287850710361198</v>
      </c>
      <c r="I72" s="41">
        <v>0</v>
      </c>
      <c r="J72" s="42">
        <v>0</v>
      </c>
      <c r="K72" s="43" t="s">
        <v>52</v>
      </c>
      <c r="L72" s="42">
        <v>0</v>
      </c>
      <c r="M72" s="44">
        <v>0</v>
      </c>
      <c r="N72" s="64">
        <v>0</v>
      </c>
      <c r="O72" s="22">
        <v>15892</v>
      </c>
      <c r="P72" s="23">
        <v>30759</v>
      </c>
      <c r="Q72" s="40">
        <v>0.9355021394412284</v>
      </c>
      <c r="R72" s="23">
        <v>14867</v>
      </c>
      <c r="S72" s="25">
        <v>2.7215197545314646E-3</v>
      </c>
      <c r="T72" s="26">
        <v>1</v>
      </c>
      <c r="U72" s="39" t="s">
        <v>32</v>
      </c>
    </row>
    <row r="73" spans="2:21" ht="15" customHeight="1" x14ac:dyDescent="0.2">
      <c r="B73" s="39" t="s">
        <v>33</v>
      </c>
      <c r="C73" s="22">
        <v>5786</v>
      </c>
      <c r="D73" s="23">
        <v>13813</v>
      </c>
      <c r="E73" s="40">
        <v>1.3873142067058417</v>
      </c>
      <c r="F73" s="23">
        <v>8027</v>
      </c>
      <c r="G73" s="25">
        <v>3.2783850399503486E-3</v>
      </c>
      <c r="H73" s="26">
        <v>0.71091096242923313</v>
      </c>
      <c r="I73" s="41">
        <v>0</v>
      </c>
      <c r="J73" s="42">
        <v>0</v>
      </c>
      <c r="K73" s="43" t="s">
        <v>52</v>
      </c>
      <c r="L73" s="42">
        <v>0</v>
      </c>
      <c r="M73" s="44">
        <v>0</v>
      </c>
      <c r="N73" s="64">
        <v>0</v>
      </c>
      <c r="O73" s="22">
        <v>7530</v>
      </c>
      <c r="P73" s="23">
        <v>19430</v>
      </c>
      <c r="Q73" s="40">
        <v>1.5803452855245683</v>
      </c>
      <c r="R73" s="23">
        <v>11900</v>
      </c>
      <c r="S73" s="25">
        <v>1.7191433021407183E-3</v>
      </c>
      <c r="T73" s="26">
        <v>1</v>
      </c>
      <c r="U73" s="39" t="s">
        <v>33</v>
      </c>
    </row>
    <row r="74" spans="2:21" ht="15" customHeight="1" x14ac:dyDescent="0.2">
      <c r="B74" s="39" t="s">
        <v>34</v>
      </c>
      <c r="C74" s="22">
        <v>1709</v>
      </c>
      <c r="D74" s="23">
        <v>940</v>
      </c>
      <c r="E74" s="40">
        <v>-0.44997074312463425</v>
      </c>
      <c r="F74" s="23">
        <v>-769</v>
      </c>
      <c r="G74" s="25">
        <v>2.2310011855160555E-4</v>
      </c>
      <c r="H74" s="26">
        <v>1</v>
      </c>
      <c r="I74" s="41">
        <v>0</v>
      </c>
      <c r="J74" s="42">
        <v>0</v>
      </c>
      <c r="K74" s="43" t="s">
        <v>52</v>
      </c>
      <c r="L74" s="42">
        <v>0</v>
      </c>
      <c r="M74" s="44">
        <v>0</v>
      </c>
      <c r="N74" s="64">
        <v>0</v>
      </c>
      <c r="O74" s="22">
        <v>1709</v>
      </c>
      <c r="P74" s="23">
        <v>940</v>
      </c>
      <c r="Q74" s="40">
        <v>-0.44997074312463425</v>
      </c>
      <c r="R74" s="23">
        <v>-769</v>
      </c>
      <c r="S74" s="25">
        <v>8.3170082553385235E-5</v>
      </c>
      <c r="T74" s="26">
        <v>1</v>
      </c>
      <c r="U74" s="39" t="s">
        <v>34</v>
      </c>
    </row>
    <row r="75" spans="2:21" ht="15" customHeight="1" x14ac:dyDescent="0.2">
      <c r="B75" s="39" t="s">
        <v>35</v>
      </c>
      <c r="C75" s="22">
        <v>5289</v>
      </c>
      <c r="D75" s="23">
        <v>14206</v>
      </c>
      <c r="E75" s="40">
        <v>1.6859519757988277</v>
      </c>
      <c r="F75" s="23">
        <v>8917</v>
      </c>
      <c r="G75" s="25">
        <v>3.3716598767490513E-3</v>
      </c>
      <c r="H75" s="26">
        <v>0.9290432280426395</v>
      </c>
      <c r="I75" s="41">
        <v>0</v>
      </c>
      <c r="J75" s="42">
        <v>0</v>
      </c>
      <c r="K75" s="43" t="s">
        <v>52</v>
      </c>
      <c r="L75" s="42">
        <v>0</v>
      </c>
      <c r="M75" s="44">
        <v>0</v>
      </c>
      <c r="N75" s="64">
        <v>0</v>
      </c>
      <c r="O75" s="22">
        <v>5289</v>
      </c>
      <c r="P75" s="23">
        <v>15291</v>
      </c>
      <c r="Q75" s="40">
        <v>1.8910947249007375</v>
      </c>
      <c r="R75" s="23">
        <v>10002</v>
      </c>
      <c r="S75" s="25">
        <v>1.3529295024721421E-3</v>
      </c>
      <c r="T75" s="26">
        <v>1</v>
      </c>
      <c r="U75" s="39" t="s">
        <v>35</v>
      </c>
    </row>
    <row r="76" spans="2:21" ht="15" customHeight="1" x14ac:dyDescent="0.2">
      <c r="B76" s="39" t="s">
        <v>36</v>
      </c>
      <c r="C76" s="22">
        <v>3911</v>
      </c>
      <c r="D76" s="23">
        <v>5540</v>
      </c>
      <c r="E76" s="40">
        <v>0.41651751470212228</v>
      </c>
      <c r="F76" s="23">
        <v>1629</v>
      </c>
      <c r="G76" s="25">
        <v>1.3148666561445688E-3</v>
      </c>
      <c r="H76" s="26">
        <v>0.58705096958779268</v>
      </c>
      <c r="I76" s="41">
        <v>0</v>
      </c>
      <c r="J76" s="42">
        <v>0</v>
      </c>
      <c r="K76" s="43" t="s">
        <v>52</v>
      </c>
      <c r="L76" s="42">
        <v>0</v>
      </c>
      <c r="M76" s="44">
        <v>0</v>
      </c>
      <c r="N76" s="64">
        <v>0</v>
      </c>
      <c r="O76" s="22">
        <v>3911</v>
      </c>
      <c r="P76" s="23">
        <v>9437</v>
      </c>
      <c r="Q76" s="40">
        <v>1.4129378675530555</v>
      </c>
      <c r="R76" s="23">
        <v>5526</v>
      </c>
      <c r="S76" s="25">
        <v>8.3497454154925156E-4</v>
      </c>
      <c r="T76" s="26">
        <v>1</v>
      </c>
      <c r="U76" s="39" t="s">
        <v>36</v>
      </c>
    </row>
    <row r="77" spans="2:21" ht="15" customHeight="1" x14ac:dyDescent="0.2">
      <c r="B77" s="39" t="s">
        <v>37</v>
      </c>
      <c r="C77" s="22">
        <v>1841</v>
      </c>
      <c r="D77" s="23">
        <v>8831</v>
      </c>
      <c r="E77" s="40">
        <v>3.7968495382944054</v>
      </c>
      <c r="F77" s="23">
        <v>6990</v>
      </c>
      <c r="G77" s="25">
        <v>2.0959544116268391E-3</v>
      </c>
      <c r="H77" s="26">
        <v>0.99853007688828588</v>
      </c>
      <c r="I77" s="41">
        <v>0</v>
      </c>
      <c r="J77" s="42">
        <v>0</v>
      </c>
      <c r="K77" s="43" t="s">
        <v>52</v>
      </c>
      <c r="L77" s="42">
        <v>0</v>
      </c>
      <c r="M77" s="44">
        <v>0</v>
      </c>
      <c r="N77" s="64">
        <v>0</v>
      </c>
      <c r="O77" s="22">
        <v>1843</v>
      </c>
      <c r="P77" s="23">
        <v>8844</v>
      </c>
      <c r="Q77" s="40">
        <v>3.798697775366251</v>
      </c>
      <c r="R77" s="23">
        <v>7001</v>
      </c>
      <c r="S77" s="25">
        <v>7.8250660649163727E-4</v>
      </c>
      <c r="T77" s="26">
        <v>1</v>
      </c>
      <c r="U77" s="39" t="s">
        <v>37</v>
      </c>
    </row>
    <row r="78" spans="2:21" ht="15" customHeight="1" x14ac:dyDescent="0.2">
      <c r="B78" s="39" t="s">
        <v>38</v>
      </c>
      <c r="C78" s="22">
        <v>2124</v>
      </c>
      <c r="D78" s="23">
        <v>9624</v>
      </c>
      <c r="E78" s="40">
        <v>3.5310734463276834</v>
      </c>
      <c r="F78" s="23">
        <v>7500</v>
      </c>
      <c r="G78" s="25">
        <v>2.2841654690857996E-3</v>
      </c>
      <c r="H78" s="26">
        <v>0.93518608492857835</v>
      </c>
      <c r="I78" s="41">
        <v>0</v>
      </c>
      <c r="J78" s="42">
        <v>0</v>
      </c>
      <c r="K78" s="43" t="s">
        <v>52</v>
      </c>
      <c r="L78" s="42">
        <v>0</v>
      </c>
      <c r="M78" s="44">
        <v>0</v>
      </c>
      <c r="N78" s="64">
        <v>0</v>
      </c>
      <c r="O78" s="22">
        <v>2564</v>
      </c>
      <c r="P78" s="23">
        <v>10291</v>
      </c>
      <c r="Q78" s="40">
        <v>3.0136505460218412</v>
      </c>
      <c r="R78" s="23">
        <v>7727</v>
      </c>
      <c r="S78" s="25">
        <v>9.1053544633711437E-4</v>
      </c>
      <c r="T78" s="26">
        <v>1</v>
      </c>
      <c r="U78" s="39" t="s">
        <v>38</v>
      </c>
    </row>
    <row r="79" spans="2:21" ht="15" customHeight="1" x14ac:dyDescent="0.2">
      <c r="B79" s="39" t="s">
        <v>39</v>
      </c>
      <c r="C79" s="22">
        <v>2</v>
      </c>
      <c r="D79" s="23">
        <v>4841</v>
      </c>
      <c r="E79" s="40">
        <v>2419.5</v>
      </c>
      <c r="F79" s="23">
        <v>4839</v>
      </c>
      <c r="G79" s="25">
        <v>1.1489656105407686E-3</v>
      </c>
      <c r="H79" s="26">
        <v>0.99221151875384295</v>
      </c>
      <c r="I79" s="41">
        <v>0</v>
      </c>
      <c r="J79" s="42">
        <v>0</v>
      </c>
      <c r="K79" s="43" t="s">
        <v>52</v>
      </c>
      <c r="L79" s="42">
        <v>0</v>
      </c>
      <c r="M79" s="44">
        <v>0</v>
      </c>
      <c r="N79" s="64">
        <v>0</v>
      </c>
      <c r="O79" s="22">
        <v>29</v>
      </c>
      <c r="P79" s="23">
        <v>4879</v>
      </c>
      <c r="Q79" s="40">
        <v>167.24137931034483</v>
      </c>
      <c r="R79" s="23">
        <v>4850</v>
      </c>
      <c r="S79" s="25">
        <v>4.3168811997656021E-4</v>
      </c>
      <c r="T79" s="26">
        <v>1</v>
      </c>
      <c r="U79" s="39" t="s">
        <v>39</v>
      </c>
    </row>
    <row r="80" spans="2:21" ht="15" customHeight="1" x14ac:dyDescent="0.2">
      <c r="B80" s="39" t="s">
        <v>40</v>
      </c>
      <c r="C80" s="22">
        <v>1254</v>
      </c>
      <c r="D80" s="23">
        <v>0</v>
      </c>
      <c r="E80" s="40">
        <v>-1</v>
      </c>
      <c r="F80" s="23">
        <v>-1254</v>
      </c>
      <c r="G80" s="25">
        <v>0</v>
      </c>
      <c r="H80" s="26" t="s">
        <v>52</v>
      </c>
      <c r="I80" s="41">
        <v>0</v>
      </c>
      <c r="J80" s="42">
        <v>0</v>
      </c>
      <c r="K80" s="43" t="s">
        <v>52</v>
      </c>
      <c r="L80" s="42">
        <v>0</v>
      </c>
      <c r="M80" s="44">
        <v>0</v>
      </c>
      <c r="N80" s="64" t="s">
        <v>52</v>
      </c>
      <c r="O80" s="22">
        <v>1254</v>
      </c>
      <c r="P80" s="23">
        <v>0</v>
      </c>
      <c r="Q80" s="40">
        <v>-1</v>
      </c>
      <c r="R80" s="23">
        <v>-1254</v>
      </c>
      <c r="S80" s="25">
        <v>0</v>
      </c>
      <c r="T80" s="26" t="s">
        <v>52</v>
      </c>
      <c r="U80" s="39" t="s">
        <v>40</v>
      </c>
    </row>
    <row r="81" spans="2:21" ht="15" customHeight="1" x14ac:dyDescent="0.2">
      <c r="B81" s="45" t="s">
        <v>41</v>
      </c>
      <c r="C81" s="46">
        <v>5</v>
      </c>
      <c r="D81" s="47">
        <v>11</v>
      </c>
      <c r="E81" s="48">
        <v>1.2000000000000002</v>
      </c>
      <c r="F81" s="47">
        <v>6</v>
      </c>
      <c r="G81" s="49">
        <v>2.6107460681570862E-6</v>
      </c>
      <c r="H81" s="50">
        <v>1</v>
      </c>
      <c r="I81" s="46">
        <v>0</v>
      </c>
      <c r="J81" s="47">
        <v>0</v>
      </c>
      <c r="K81" s="51" t="s">
        <v>52</v>
      </c>
      <c r="L81" s="47">
        <v>0</v>
      </c>
      <c r="M81" s="49">
        <v>0</v>
      </c>
      <c r="N81" s="50">
        <v>0</v>
      </c>
      <c r="O81" s="46">
        <v>24</v>
      </c>
      <c r="P81" s="47">
        <v>11</v>
      </c>
      <c r="Q81" s="48">
        <v>-0.54166666666666674</v>
      </c>
      <c r="R81" s="47">
        <v>-13</v>
      </c>
      <c r="S81" s="49">
        <v>9.7326692349706121E-7</v>
      </c>
      <c r="T81" s="50">
        <v>1</v>
      </c>
      <c r="U81" s="45" t="s">
        <v>41</v>
      </c>
    </row>
    <row r="82" spans="2:21" ht="15" customHeight="1" x14ac:dyDescent="0.2">
      <c r="B82" s="39" t="s">
        <v>42</v>
      </c>
      <c r="C82" s="22">
        <v>177</v>
      </c>
      <c r="D82" s="23">
        <v>1636</v>
      </c>
      <c r="E82" s="40">
        <v>8.2429378531073443</v>
      </c>
      <c r="F82" s="23">
        <v>1459</v>
      </c>
      <c r="G82" s="25">
        <v>3.8828914250045392E-4</v>
      </c>
      <c r="H82" s="26">
        <v>6.7906358957330229E-2</v>
      </c>
      <c r="I82" s="41">
        <v>0</v>
      </c>
      <c r="J82" s="42">
        <v>1</v>
      </c>
      <c r="K82" s="43" t="s">
        <v>52</v>
      </c>
      <c r="L82" s="42">
        <v>1</v>
      </c>
      <c r="M82" s="44">
        <v>2.6784518548279094E-6</v>
      </c>
      <c r="N82" s="64">
        <v>4.150755437489623E-5</v>
      </c>
      <c r="O82" s="22">
        <v>10678</v>
      </c>
      <c r="P82" s="23">
        <v>24092</v>
      </c>
      <c r="Q82" s="40">
        <v>1.2562277580071175</v>
      </c>
      <c r="R82" s="23">
        <v>13414</v>
      </c>
      <c r="S82" s="25">
        <v>2.1316315200810183E-3</v>
      </c>
      <c r="T82" s="26">
        <v>1</v>
      </c>
      <c r="U82" s="39" t="s">
        <v>42</v>
      </c>
    </row>
    <row r="83" spans="2:21" ht="15" customHeight="1" x14ac:dyDescent="0.2">
      <c r="B83" s="27" t="s">
        <v>43</v>
      </c>
      <c r="C83" s="55">
        <v>1478865</v>
      </c>
      <c r="D83" s="56">
        <v>2061775</v>
      </c>
      <c r="E83" s="30">
        <v>0.39416038651262952</v>
      </c>
      <c r="F83" s="56">
        <v>582910</v>
      </c>
      <c r="G83" s="31">
        <v>0.48934281587950695</v>
      </c>
      <c r="H83" s="32">
        <v>0.38601712852421827</v>
      </c>
      <c r="I83" s="55">
        <v>58160</v>
      </c>
      <c r="J83" s="56">
        <v>31752</v>
      </c>
      <c r="K83" s="30">
        <v>-0.45405777166437411</v>
      </c>
      <c r="L83" s="56">
        <v>-26408</v>
      </c>
      <c r="M83" s="31">
        <v>8.5046203294495776E-2</v>
      </c>
      <c r="N83" s="32">
        <v>5.9447882843185985E-3</v>
      </c>
      <c r="O83" s="55">
        <v>3863102</v>
      </c>
      <c r="P83" s="56">
        <v>5341149</v>
      </c>
      <c r="Q83" s="30">
        <v>0.38260625787255931</v>
      </c>
      <c r="R83" s="56">
        <v>1478047</v>
      </c>
      <c r="S83" s="31">
        <v>0.47257851410630958</v>
      </c>
      <c r="T83" s="32">
        <v>1</v>
      </c>
      <c r="U83" s="27" t="s">
        <v>43</v>
      </c>
    </row>
    <row r="84" spans="2:21" ht="15" customHeight="1" x14ac:dyDescent="0.2">
      <c r="B84" s="57" t="s">
        <v>44</v>
      </c>
      <c r="C84" s="58">
        <v>2988830</v>
      </c>
      <c r="D84" s="59">
        <v>4213355</v>
      </c>
      <c r="E84" s="60">
        <v>0.40970045134718269</v>
      </c>
      <c r="F84" s="59">
        <v>1224525</v>
      </c>
      <c r="G84" s="60">
        <v>1</v>
      </c>
      <c r="H84" s="61">
        <v>0.37279264167736009</v>
      </c>
      <c r="I84" s="58">
        <v>354231</v>
      </c>
      <c r="J84" s="59">
        <v>373350</v>
      </c>
      <c r="K84" s="65">
        <v>5.3973254740550702E-2</v>
      </c>
      <c r="L84" s="59">
        <v>19119</v>
      </c>
      <c r="M84" s="60">
        <v>1</v>
      </c>
      <c r="N84" s="61">
        <v>3.3033564171602532E-2</v>
      </c>
      <c r="O84" s="58">
        <v>8049721</v>
      </c>
      <c r="P84" s="59">
        <v>11302141</v>
      </c>
      <c r="Q84" s="60">
        <v>0.40404133261264574</v>
      </c>
      <c r="R84" s="59">
        <v>3252420</v>
      </c>
      <c r="S84" s="60">
        <v>1</v>
      </c>
      <c r="T84" s="61">
        <v>1</v>
      </c>
      <c r="U84" s="57" t="s">
        <v>44</v>
      </c>
    </row>
    <row r="85" spans="2:21" ht="4.5" customHeight="1" x14ac:dyDescent="0.2">
      <c r="B85" s="66"/>
      <c r="C85" s="67"/>
      <c r="D85" s="67"/>
      <c r="E85" s="68"/>
      <c r="F85" s="68"/>
      <c r="G85" s="68"/>
      <c r="H85" s="68"/>
      <c r="I85" s="67"/>
      <c r="J85" s="67"/>
      <c r="K85" s="68"/>
      <c r="L85" s="68"/>
      <c r="M85" s="68"/>
      <c r="N85" s="68"/>
      <c r="O85" s="67"/>
      <c r="P85" s="67"/>
      <c r="Q85" s="68"/>
      <c r="R85" s="68"/>
      <c r="S85" s="68"/>
      <c r="T85" s="68"/>
      <c r="U85" s="66"/>
    </row>
    <row r="86" spans="2:21" ht="23.25" customHeight="1" x14ac:dyDescent="0.2">
      <c r="B86" s="91" t="s">
        <v>48</v>
      </c>
      <c r="C86" s="91"/>
      <c r="D86" s="91"/>
      <c r="E86" s="91"/>
      <c r="F86" s="91"/>
      <c r="G86" s="91"/>
      <c r="H86" s="91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 x14ac:dyDescent="0.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2:21" ht="15" x14ac:dyDescent="0.2">
      <c r="B88" s="70"/>
      <c r="C88" s="70"/>
      <c r="D88" s="71">
        <f>D84-C84</f>
        <v>1224525</v>
      </c>
      <c r="E88" s="72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2:21" x14ac:dyDescent="0.2">
      <c r="B89" s="70"/>
      <c r="C89" s="70"/>
      <c r="D89" s="70"/>
      <c r="E89" s="70"/>
      <c r="F89" s="70"/>
      <c r="G89" s="73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2:21" x14ac:dyDescent="0.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2:21" x14ac:dyDescent="0.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2:21" ht="41.25" customHeight="1" thickBot="1" x14ac:dyDescent="0.25">
      <c r="B92" s="92" t="s">
        <v>57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70"/>
      <c r="P92" s="70"/>
      <c r="Q92" s="70"/>
      <c r="R92" s="70"/>
      <c r="S92" s="70"/>
      <c r="T92" s="70"/>
      <c r="U92" s="70"/>
    </row>
    <row r="93" spans="2:21" ht="5.25" customHeight="1" thickBot="1" x14ac:dyDescent="0.2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0"/>
      <c r="P93" s="70"/>
      <c r="Q93" s="70"/>
      <c r="R93" s="70"/>
      <c r="S93" s="70"/>
      <c r="T93" s="70"/>
      <c r="U93" s="70"/>
    </row>
    <row r="94" spans="2:21" ht="12.75" customHeight="1" x14ac:dyDescent="0.2">
      <c r="B94" s="93" t="s">
        <v>0</v>
      </c>
      <c r="C94" s="95" t="s">
        <v>49</v>
      </c>
      <c r="D94" s="96"/>
      <c r="E94" s="96"/>
      <c r="F94" s="75"/>
      <c r="G94" s="97" t="s">
        <v>50</v>
      </c>
      <c r="H94" s="98"/>
      <c r="I94" s="98"/>
      <c r="J94" s="98"/>
      <c r="K94" s="96" t="s">
        <v>45</v>
      </c>
      <c r="L94" s="96"/>
      <c r="M94" s="96"/>
      <c r="N94" s="96"/>
      <c r="O94" s="70"/>
      <c r="P94" s="70"/>
      <c r="Q94" s="70"/>
      <c r="R94" s="70"/>
      <c r="S94" s="70"/>
      <c r="T94" s="70"/>
      <c r="U94" s="70"/>
    </row>
    <row r="95" spans="2:21" ht="25.5" x14ac:dyDescent="0.2">
      <c r="B95" s="94"/>
      <c r="C95" s="2" t="s">
        <v>53</v>
      </c>
      <c r="D95" s="3" t="s">
        <v>54</v>
      </c>
      <c r="E95" s="4" t="s">
        <v>4</v>
      </c>
      <c r="F95" s="4" t="s">
        <v>5</v>
      </c>
      <c r="G95" s="7" t="s">
        <v>53</v>
      </c>
      <c r="H95" s="8" t="s">
        <v>54</v>
      </c>
      <c r="I95" s="9" t="s">
        <v>4</v>
      </c>
      <c r="J95" s="9" t="s">
        <v>5</v>
      </c>
      <c r="K95" s="2" t="s">
        <v>53</v>
      </c>
      <c r="L95" s="3" t="s">
        <v>54</v>
      </c>
      <c r="M95" s="12" t="s">
        <v>4</v>
      </c>
      <c r="N95" s="4" t="s">
        <v>5</v>
      </c>
      <c r="S95" s="70"/>
      <c r="T95" s="70"/>
      <c r="U95" s="70"/>
    </row>
    <row r="96" spans="2:21" ht="15" customHeight="1" x14ac:dyDescent="0.2">
      <c r="B96" s="15" t="s">
        <v>8</v>
      </c>
      <c r="C96" s="76">
        <v>726272</v>
      </c>
      <c r="D96" s="77">
        <v>906367</v>
      </c>
      <c r="E96" s="18">
        <v>0.24797183424391966</v>
      </c>
      <c r="F96" s="17">
        <v>180095</v>
      </c>
      <c r="G96" s="76">
        <v>35694</v>
      </c>
      <c r="H96" s="77">
        <v>47336</v>
      </c>
      <c r="I96" s="18">
        <v>0.32616125959545017</v>
      </c>
      <c r="J96" s="17">
        <v>11642</v>
      </c>
      <c r="K96" s="76">
        <v>761966</v>
      </c>
      <c r="L96" s="77">
        <v>953703</v>
      </c>
      <c r="M96" s="18">
        <v>0.25163458737004007</v>
      </c>
      <c r="N96" s="17">
        <v>191737</v>
      </c>
      <c r="S96" s="70"/>
      <c r="T96" s="70"/>
      <c r="U96" s="70"/>
    </row>
    <row r="97" spans="2:21" ht="15" customHeight="1" x14ac:dyDescent="0.2">
      <c r="B97" s="21" t="s">
        <v>9</v>
      </c>
      <c r="C97" s="78">
        <v>651248</v>
      </c>
      <c r="D97" s="79">
        <v>994468</v>
      </c>
      <c r="E97" s="24">
        <v>0.52701889295629312</v>
      </c>
      <c r="F97" s="23">
        <v>343220</v>
      </c>
      <c r="G97" s="78">
        <v>96751</v>
      </c>
      <c r="H97" s="79">
        <v>203409</v>
      </c>
      <c r="I97" s="24">
        <v>1.1023968744509101</v>
      </c>
      <c r="J97" s="23">
        <v>106658</v>
      </c>
      <c r="K97" s="78">
        <v>747999</v>
      </c>
      <c r="L97" s="79">
        <v>1197877</v>
      </c>
      <c r="M97" s="24">
        <v>0.60144198053740716</v>
      </c>
      <c r="N97" s="23">
        <v>449878</v>
      </c>
      <c r="S97" s="70"/>
      <c r="T97" s="70"/>
      <c r="U97" s="70"/>
    </row>
    <row r="98" spans="2:21" ht="15" customHeight="1" x14ac:dyDescent="0.2">
      <c r="B98" s="27" t="s">
        <v>10</v>
      </c>
      <c r="C98" s="80">
        <v>1377520</v>
      </c>
      <c r="D98" s="81">
        <v>1900835</v>
      </c>
      <c r="E98" s="30">
        <v>0.3798964806318601</v>
      </c>
      <c r="F98" s="29">
        <v>523315</v>
      </c>
      <c r="G98" s="80">
        <v>132445</v>
      </c>
      <c r="H98" s="81">
        <v>250745</v>
      </c>
      <c r="I98" s="30">
        <v>0.89320095133829147</v>
      </c>
      <c r="J98" s="29">
        <v>118300</v>
      </c>
      <c r="K98" s="80">
        <v>1509965</v>
      </c>
      <c r="L98" s="81">
        <v>2151580</v>
      </c>
      <c r="M98" s="30">
        <v>0.42492044517588146</v>
      </c>
      <c r="N98" s="29">
        <v>641615</v>
      </c>
      <c r="S98" s="70"/>
      <c r="T98" s="70"/>
      <c r="U98" s="70"/>
    </row>
    <row r="99" spans="2:21" ht="30" customHeight="1" x14ac:dyDescent="0.2">
      <c r="B99" s="33" t="s">
        <v>11</v>
      </c>
      <c r="C99" s="82">
        <v>658130</v>
      </c>
      <c r="D99" s="83">
        <v>1003155</v>
      </c>
      <c r="E99" s="36">
        <v>0.5242505280111831</v>
      </c>
      <c r="F99" s="35">
        <v>345025</v>
      </c>
      <c r="G99" s="82">
        <v>1568734</v>
      </c>
      <c r="H99" s="83">
        <v>2256497</v>
      </c>
      <c r="I99" s="36">
        <v>0.43841913288039902</v>
      </c>
      <c r="J99" s="35">
        <v>687763</v>
      </c>
      <c r="K99" s="82">
        <v>2226864</v>
      </c>
      <c r="L99" s="83">
        <v>3259652</v>
      </c>
      <c r="M99" s="36">
        <v>0.46378584412878388</v>
      </c>
      <c r="N99" s="35">
        <v>1032788</v>
      </c>
      <c r="S99" s="70"/>
      <c r="T99" s="70"/>
      <c r="U99" s="70"/>
    </row>
    <row r="100" spans="2:21" ht="15" customHeight="1" x14ac:dyDescent="0.2">
      <c r="B100" s="39" t="s">
        <v>12</v>
      </c>
      <c r="C100" s="22">
        <v>0</v>
      </c>
      <c r="D100" s="23">
        <v>0</v>
      </c>
      <c r="E100" s="40" t="s">
        <v>52</v>
      </c>
      <c r="F100" s="17">
        <v>0</v>
      </c>
      <c r="G100" s="41">
        <v>51592</v>
      </c>
      <c r="H100" s="42">
        <v>109189</v>
      </c>
      <c r="I100" s="43">
        <v>1.1163940145759033</v>
      </c>
      <c r="J100" s="42">
        <v>57597</v>
      </c>
      <c r="K100" s="22">
        <v>51592</v>
      </c>
      <c r="L100" s="23">
        <v>109189</v>
      </c>
      <c r="M100" s="40">
        <v>1.1163940145759033</v>
      </c>
      <c r="N100" s="17">
        <v>57597</v>
      </c>
      <c r="S100" s="70"/>
      <c r="T100" s="70"/>
      <c r="U100" s="70"/>
    </row>
    <row r="101" spans="2:21" ht="15" customHeight="1" x14ac:dyDescent="0.2">
      <c r="B101" s="45" t="s">
        <v>13</v>
      </c>
      <c r="C101" s="46">
        <v>0</v>
      </c>
      <c r="D101" s="47">
        <v>0</v>
      </c>
      <c r="E101" s="48" t="s">
        <v>52</v>
      </c>
      <c r="F101" s="47">
        <v>0</v>
      </c>
      <c r="G101" s="46">
        <v>107019</v>
      </c>
      <c r="H101" s="47">
        <v>150411</v>
      </c>
      <c r="I101" s="51">
        <v>0.40546071258374683</v>
      </c>
      <c r="J101" s="47">
        <v>43392</v>
      </c>
      <c r="K101" s="46">
        <v>107019</v>
      </c>
      <c r="L101" s="47">
        <v>150411</v>
      </c>
      <c r="M101" s="48">
        <v>0.40546071258374683</v>
      </c>
      <c r="N101" s="47">
        <v>43392</v>
      </c>
      <c r="S101" s="70"/>
      <c r="T101" s="70"/>
      <c r="U101" s="70"/>
    </row>
    <row r="102" spans="2:21" ht="15" customHeight="1" x14ac:dyDescent="0.2">
      <c r="B102" s="39" t="s">
        <v>14</v>
      </c>
      <c r="C102" s="22">
        <v>7</v>
      </c>
      <c r="D102" s="23">
        <v>20</v>
      </c>
      <c r="E102" s="40">
        <v>1.8571428571428572</v>
      </c>
      <c r="F102" s="23">
        <v>13</v>
      </c>
      <c r="G102" s="41">
        <v>267031</v>
      </c>
      <c r="H102" s="42">
        <v>395806</v>
      </c>
      <c r="I102" s="43">
        <v>0.482247379517734</v>
      </c>
      <c r="J102" s="42">
        <v>128775</v>
      </c>
      <c r="K102" s="22">
        <v>267038</v>
      </c>
      <c r="L102" s="23">
        <v>395826</v>
      </c>
      <c r="M102" s="40">
        <v>0.48228342033718041</v>
      </c>
      <c r="N102" s="23">
        <v>128788</v>
      </c>
      <c r="S102" s="70"/>
      <c r="T102" s="70"/>
      <c r="U102" s="70"/>
    </row>
    <row r="103" spans="2:21" ht="15" customHeight="1" x14ac:dyDescent="0.2">
      <c r="B103" s="45" t="s">
        <v>15</v>
      </c>
      <c r="C103" s="46">
        <v>8</v>
      </c>
      <c r="D103" s="47">
        <v>29</v>
      </c>
      <c r="E103" s="48">
        <v>2.625</v>
      </c>
      <c r="F103" s="47">
        <v>21</v>
      </c>
      <c r="G103" s="46">
        <v>54121</v>
      </c>
      <c r="H103" s="47">
        <v>124500</v>
      </c>
      <c r="I103" s="51">
        <v>1.3004009534191905</v>
      </c>
      <c r="J103" s="47">
        <v>70379</v>
      </c>
      <c r="K103" s="46">
        <v>54129</v>
      </c>
      <c r="L103" s="47">
        <v>124529</v>
      </c>
      <c r="M103" s="48">
        <v>1.300596722644054</v>
      </c>
      <c r="N103" s="47">
        <v>70400</v>
      </c>
      <c r="S103" s="70"/>
      <c r="T103" s="70"/>
      <c r="U103" s="70"/>
    </row>
    <row r="104" spans="2:21" ht="15" customHeight="1" x14ac:dyDescent="0.2">
      <c r="B104" s="39" t="s">
        <v>16</v>
      </c>
      <c r="C104" s="22">
        <v>2</v>
      </c>
      <c r="D104" s="23">
        <v>11</v>
      </c>
      <c r="E104" s="40">
        <v>4.5</v>
      </c>
      <c r="F104" s="23">
        <v>9</v>
      </c>
      <c r="G104" s="41">
        <v>574680</v>
      </c>
      <c r="H104" s="42">
        <v>626062</v>
      </c>
      <c r="I104" s="43">
        <v>8.9409758474281231E-2</v>
      </c>
      <c r="J104" s="42">
        <v>51382</v>
      </c>
      <c r="K104" s="22">
        <v>574682</v>
      </c>
      <c r="L104" s="23">
        <v>626073</v>
      </c>
      <c r="M104" s="40">
        <v>8.9425108146766297E-2</v>
      </c>
      <c r="N104" s="23">
        <v>51391</v>
      </c>
      <c r="S104" s="70"/>
      <c r="T104" s="70"/>
      <c r="U104" s="70"/>
    </row>
    <row r="105" spans="2:21" ht="15" customHeight="1" x14ac:dyDescent="0.2">
      <c r="B105" s="45" t="s">
        <v>17</v>
      </c>
      <c r="C105" s="46">
        <v>0</v>
      </c>
      <c r="D105" s="47">
        <v>0</v>
      </c>
      <c r="E105" s="48" t="s">
        <v>52</v>
      </c>
      <c r="F105" s="47">
        <v>0</v>
      </c>
      <c r="G105" s="46">
        <v>37079</v>
      </c>
      <c r="H105" s="47">
        <v>51284</v>
      </c>
      <c r="I105" s="51">
        <v>0.38310094662747107</v>
      </c>
      <c r="J105" s="47">
        <v>14205</v>
      </c>
      <c r="K105" s="46">
        <v>37079</v>
      </c>
      <c r="L105" s="47">
        <v>51284</v>
      </c>
      <c r="M105" s="48">
        <v>0.38310094662747107</v>
      </c>
      <c r="N105" s="47">
        <v>14205</v>
      </c>
      <c r="S105" s="70"/>
      <c r="T105" s="70"/>
      <c r="U105" s="70"/>
    </row>
    <row r="106" spans="2:21" ht="15" customHeight="1" x14ac:dyDescent="0.2">
      <c r="B106" s="39" t="s">
        <v>18</v>
      </c>
      <c r="C106" s="22">
        <v>156</v>
      </c>
      <c r="D106" s="23">
        <v>0</v>
      </c>
      <c r="E106" s="40">
        <v>-1</v>
      </c>
      <c r="F106" s="23">
        <v>-156</v>
      </c>
      <c r="G106" s="41">
        <v>59966</v>
      </c>
      <c r="H106" s="42">
        <v>149050</v>
      </c>
      <c r="I106" s="43">
        <v>1.4855751592569124</v>
      </c>
      <c r="J106" s="42">
        <v>89084</v>
      </c>
      <c r="K106" s="22">
        <v>60122</v>
      </c>
      <c r="L106" s="23">
        <v>149050</v>
      </c>
      <c r="M106" s="40">
        <v>1.4791257775855762</v>
      </c>
      <c r="N106" s="23">
        <v>88928</v>
      </c>
      <c r="S106" s="70"/>
      <c r="T106" s="70"/>
      <c r="U106" s="70"/>
    </row>
    <row r="107" spans="2:21" ht="15" customHeight="1" x14ac:dyDescent="0.2">
      <c r="B107" s="45" t="s">
        <v>19</v>
      </c>
      <c r="C107" s="46">
        <v>0</v>
      </c>
      <c r="D107" s="47">
        <v>3066</v>
      </c>
      <c r="E107" s="48" t="s">
        <v>52</v>
      </c>
      <c r="F107" s="47">
        <v>3066</v>
      </c>
      <c r="G107" s="46">
        <v>140632</v>
      </c>
      <c r="H107" s="47">
        <v>90729</v>
      </c>
      <c r="I107" s="51">
        <v>-0.35484811422720286</v>
      </c>
      <c r="J107" s="47">
        <v>-49903</v>
      </c>
      <c r="K107" s="46">
        <v>140632</v>
      </c>
      <c r="L107" s="47">
        <v>93795</v>
      </c>
      <c r="M107" s="48">
        <v>-0.333046532794812</v>
      </c>
      <c r="N107" s="47">
        <v>-46837</v>
      </c>
      <c r="S107" s="70"/>
      <c r="T107" s="70"/>
      <c r="U107" s="70"/>
    </row>
    <row r="108" spans="2:21" ht="15" customHeight="1" x14ac:dyDescent="0.2">
      <c r="B108" s="53" t="s">
        <v>20</v>
      </c>
      <c r="C108" s="22">
        <v>0</v>
      </c>
      <c r="D108" s="23">
        <v>0</v>
      </c>
      <c r="E108" s="40" t="s">
        <v>52</v>
      </c>
      <c r="F108" s="23">
        <v>0</v>
      </c>
      <c r="G108" s="41">
        <v>42503</v>
      </c>
      <c r="H108" s="42">
        <v>24457</v>
      </c>
      <c r="I108" s="43">
        <v>-0.42458179422628994</v>
      </c>
      <c r="J108" s="42">
        <v>-18046</v>
      </c>
      <c r="K108" s="22">
        <v>42503</v>
      </c>
      <c r="L108" s="23">
        <v>24457</v>
      </c>
      <c r="M108" s="40">
        <v>-0.42458179422628994</v>
      </c>
      <c r="N108" s="23">
        <v>-18046</v>
      </c>
      <c r="S108" s="70"/>
      <c r="T108" s="70"/>
      <c r="U108" s="70"/>
    </row>
    <row r="109" spans="2:21" ht="15" customHeight="1" x14ac:dyDescent="0.2">
      <c r="B109" s="54" t="s">
        <v>21</v>
      </c>
      <c r="C109" s="46">
        <v>0</v>
      </c>
      <c r="D109" s="47">
        <v>0</v>
      </c>
      <c r="E109" s="48" t="s">
        <v>52</v>
      </c>
      <c r="F109" s="47">
        <v>0</v>
      </c>
      <c r="G109" s="46">
        <v>20900</v>
      </c>
      <c r="H109" s="47">
        <v>9895</v>
      </c>
      <c r="I109" s="51">
        <v>-0.526555023923445</v>
      </c>
      <c r="J109" s="47">
        <v>-11005</v>
      </c>
      <c r="K109" s="46">
        <v>20900</v>
      </c>
      <c r="L109" s="47">
        <v>9895</v>
      </c>
      <c r="M109" s="48">
        <v>-0.526555023923445</v>
      </c>
      <c r="N109" s="47">
        <v>-11005</v>
      </c>
      <c r="S109" s="70"/>
      <c r="T109" s="70"/>
      <c r="U109" s="70"/>
    </row>
    <row r="110" spans="2:21" ht="15" customHeight="1" x14ac:dyDescent="0.2">
      <c r="B110" s="53" t="s">
        <v>22</v>
      </c>
      <c r="C110" s="22">
        <v>0</v>
      </c>
      <c r="D110" s="23">
        <v>3066</v>
      </c>
      <c r="E110" s="40" t="s">
        <v>52</v>
      </c>
      <c r="F110" s="23">
        <v>3066</v>
      </c>
      <c r="G110" s="41">
        <v>36005</v>
      </c>
      <c r="H110" s="42">
        <v>32847</v>
      </c>
      <c r="I110" s="43">
        <v>-8.7710040272184431E-2</v>
      </c>
      <c r="J110" s="42">
        <v>-3158</v>
      </c>
      <c r="K110" s="22">
        <v>36005</v>
      </c>
      <c r="L110" s="23">
        <v>35913</v>
      </c>
      <c r="M110" s="40">
        <v>-2.5552006665741089E-3</v>
      </c>
      <c r="N110" s="23">
        <v>-92</v>
      </c>
      <c r="S110" s="70"/>
      <c r="T110" s="70"/>
      <c r="U110" s="70"/>
    </row>
    <row r="111" spans="2:21" ht="15" customHeight="1" x14ac:dyDescent="0.2">
      <c r="B111" s="54" t="s">
        <v>23</v>
      </c>
      <c r="C111" s="46">
        <v>0</v>
      </c>
      <c r="D111" s="47">
        <v>0</v>
      </c>
      <c r="E111" s="48" t="s">
        <v>52</v>
      </c>
      <c r="F111" s="47">
        <v>0</v>
      </c>
      <c r="G111" s="46">
        <v>41224</v>
      </c>
      <c r="H111" s="47">
        <v>23530</v>
      </c>
      <c r="I111" s="51">
        <v>-0.4292159906850378</v>
      </c>
      <c r="J111" s="47">
        <v>-17694</v>
      </c>
      <c r="K111" s="46">
        <v>41224</v>
      </c>
      <c r="L111" s="47">
        <v>23530</v>
      </c>
      <c r="M111" s="48">
        <v>-0.4292159906850378</v>
      </c>
      <c r="N111" s="47">
        <v>-17694</v>
      </c>
      <c r="S111" s="70"/>
      <c r="T111" s="70"/>
      <c r="U111" s="70"/>
    </row>
    <row r="112" spans="2:21" ht="15" customHeight="1" x14ac:dyDescent="0.2">
      <c r="B112" s="39" t="s">
        <v>24</v>
      </c>
      <c r="C112" s="22">
        <v>7</v>
      </c>
      <c r="D112" s="23">
        <v>9</v>
      </c>
      <c r="E112" s="40">
        <v>0.28571428571428581</v>
      </c>
      <c r="F112" s="23">
        <v>2</v>
      </c>
      <c r="G112" s="41">
        <v>35094</v>
      </c>
      <c r="H112" s="42">
        <v>65274</v>
      </c>
      <c r="I112" s="43">
        <v>0.85997606428449314</v>
      </c>
      <c r="J112" s="42">
        <v>30180</v>
      </c>
      <c r="K112" s="22">
        <v>35101</v>
      </c>
      <c r="L112" s="23">
        <v>65283</v>
      </c>
      <c r="M112" s="40">
        <v>0.85986154240619928</v>
      </c>
      <c r="N112" s="23">
        <v>30182</v>
      </c>
      <c r="S112" s="70"/>
      <c r="T112" s="70"/>
      <c r="U112" s="70"/>
    </row>
    <row r="113" spans="2:21" ht="15" customHeight="1" x14ac:dyDescent="0.2">
      <c r="B113" s="45" t="s">
        <v>25</v>
      </c>
      <c r="C113" s="46">
        <v>0</v>
      </c>
      <c r="D113" s="47">
        <v>0</v>
      </c>
      <c r="E113" s="48" t="s">
        <v>52</v>
      </c>
      <c r="F113" s="47">
        <v>0</v>
      </c>
      <c r="G113" s="46">
        <v>23596</v>
      </c>
      <c r="H113" s="47">
        <v>40570</v>
      </c>
      <c r="I113" s="51">
        <v>0.71935921342600451</v>
      </c>
      <c r="J113" s="47">
        <v>16974</v>
      </c>
      <c r="K113" s="46">
        <v>23596</v>
      </c>
      <c r="L113" s="47">
        <v>40570</v>
      </c>
      <c r="M113" s="48">
        <v>0.71935921342600451</v>
      </c>
      <c r="N113" s="47">
        <v>16974</v>
      </c>
      <c r="S113" s="70"/>
      <c r="T113" s="70"/>
      <c r="U113" s="70"/>
    </row>
    <row r="114" spans="2:21" ht="15" customHeight="1" x14ac:dyDescent="0.2">
      <c r="B114" s="39" t="s">
        <v>26</v>
      </c>
      <c r="C114" s="22">
        <v>0</v>
      </c>
      <c r="D114" s="23">
        <v>0</v>
      </c>
      <c r="E114" s="40" t="s">
        <v>52</v>
      </c>
      <c r="F114" s="23">
        <v>0</v>
      </c>
      <c r="G114" s="41">
        <v>10861</v>
      </c>
      <c r="H114" s="42">
        <v>2526</v>
      </c>
      <c r="I114" s="43">
        <v>-0.76742473068778194</v>
      </c>
      <c r="J114" s="42">
        <v>-8335</v>
      </c>
      <c r="K114" s="22">
        <v>10861</v>
      </c>
      <c r="L114" s="23">
        <v>2526</v>
      </c>
      <c r="M114" s="40">
        <v>-0.76742473068778194</v>
      </c>
      <c r="N114" s="23">
        <v>-8335</v>
      </c>
      <c r="S114" s="70"/>
      <c r="T114" s="70"/>
      <c r="U114" s="70"/>
    </row>
    <row r="115" spans="2:21" ht="15" customHeight="1" x14ac:dyDescent="0.2">
      <c r="B115" s="45" t="s">
        <v>27</v>
      </c>
      <c r="C115" s="46">
        <v>2</v>
      </c>
      <c r="D115" s="47">
        <v>0</v>
      </c>
      <c r="E115" s="48">
        <v>-1</v>
      </c>
      <c r="F115" s="47">
        <v>-2</v>
      </c>
      <c r="G115" s="46">
        <v>9201</v>
      </c>
      <c r="H115" s="47">
        <v>26473</v>
      </c>
      <c r="I115" s="51">
        <v>1.8771872622541026</v>
      </c>
      <c r="J115" s="47">
        <v>17272</v>
      </c>
      <c r="K115" s="46">
        <v>9203</v>
      </c>
      <c r="L115" s="47">
        <v>26473</v>
      </c>
      <c r="M115" s="48">
        <v>1.8765619906552211</v>
      </c>
      <c r="N115" s="47">
        <v>17270</v>
      </c>
      <c r="S115" s="70"/>
      <c r="T115" s="70"/>
      <c r="U115" s="70"/>
    </row>
    <row r="116" spans="2:21" ht="15" customHeight="1" x14ac:dyDescent="0.2">
      <c r="B116" s="39" t="s">
        <v>28</v>
      </c>
      <c r="C116" s="22">
        <v>0</v>
      </c>
      <c r="D116" s="23">
        <v>0</v>
      </c>
      <c r="E116" s="40" t="s">
        <v>52</v>
      </c>
      <c r="F116" s="23">
        <v>0</v>
      </c>
      <c r="G116" s="41">
        <v>49846</v>
      </c>
      <c r="H116" s="42">
        <v>88655</v>
      </c>
      <c r="I116" s="43">
        <v>0.77857802030253187</v>
      </c>
      <c r="J116" s="42">
        <v>38809</v>
      </c>
      <c r="K116" s="22">
        <v>49846</v>
      </c>
      <c r="L116" s="23">
        <v>88655</v>
      </c>
      <c r="M116" s="40">
        <v>0.77857802030253187</v>
      </c>
      <c r="N116" s="23">
        <v>38809</v>
      </c>
      <c r="S116" s="70"/>
      <c r="T116" s="70"/>
      <c r="U116" s="70"/>
    </row>
    <row r="117" spans="2:21" ht="15" customHeight="1" x14ac:dyDescent="0.2">
      <c r="B117" s="39" t="s">
        <v>29</v>
      </c>
      <c r="C117" s="22">
        <v>4583</v>
      </c>
      <c r="D117" s="23">
        <v>4402</v>
      </c>
      <c r="E117" s="40">
        <v>-3.9493781365917524E-2</v>
      </c>
      <c r="F117" s="23">
        <v>-181</v>
      </c>
      <c r="G117" s="41">
        <v>11684</v>
      </c>
      <c r="H117" s="42">
        <v>28688</v>
      </c>
      <c r="I117" s="43">
        <v>1.455323519342691</v>
      </c>
      <c r="J117" s="42">
        <v>17004</v>
      </c>
      <c r="K117" s="22">
        <v>16267</v>
      </c>
      <c r="L117" s="23">
        <v>33090</v>
      </c>
      <c r="M117" s="40">
        <v>1.0341796274666502</v>
      </c>
      <c r="N117" s="23">
        <v>16823</v>
      </c>
      <c r="S117" s="70"/>
      <c r="T117" s="70"/>
      <c r="U117" s="70"/>
    </row>
    <row r="118" spans="2:21" ht="15" customHeight="1" x14ac:dyDescent="0.2">
      <c r="B118" s="39" t="s">
        <v>30</v>
      </c>
      <c r="C118" s="22">
        <v>490</v>
      </c>
      <c r="D118" s="23">
        <v>0</v>
      </c>
      <c r="E118" s="40">
        <v>-1</v>
      </c>
      <c r="F118" s="23">
        <v>-490</v>
      </c>
      <c r="G118" s="41">
        <v>14</v>
      </c>
      <c r="H118" s="42">
        <v>358</v>
      </c>
      <c r="I118" s="43">
        <v>24.571428571428573</v>
      </c>
      <c r="J118" s="42">
        <v>344</v>
      </c>
      <c r="K118" s="22">
        <v>504</v>
      </c>
      <c r="L118" s="23">
        <v>358</v>
      </c>
      <c r="M118" s="40">
        <v>-0.28968253968253965</v>
      </c>
      <c r="N118" s="23">
        <v>-146</v>
      </c>
      <c r="S118" s="70"/>
      <c r="T118" s="70"/>
      <c r="U118" s="70"/>
    </row>
    <row r="119" spans="2:21" ht="15" customHeight="1" x14ac:dyDescent="0.2">
      <c r="B119" s="39" t="s">
        <v>31</v>
      </c>
      <c r="C119" s="22">
        <v>0</v>
      </c>
      <c r="D119" s="23">
        <v>0</v>
      </c>
      <c r="E119" s="40" t="s">
        <v>52</v>
      </c>
      <c r="F119" s="23">
        <v>0</v>
      </c>
      <c r="G119" s="41">
        <v>8024</v>
      </c>
      <c r="H119" s="42">
        <v>16219</v>
      </c>
      <c r="I119" s="43">
        <v>1.0213110667996013</v>
      </c>
      <c r="J119" s="42">
        <v>8195</v>
      </c>
      <c r="K119" s="22">
        <v>8024</v>
      </c>
      <c r="L119" s="23">
        <v>16219</v>
      </c>
      <c r="M119" s="40">
        <v>1.0213110667996013</v>
      </c>
      <c r="N119" s="23">
        <v>8195</v>
      </c>
      <c r="S119" s="70"/>
      <c r="T119" s="70"/>
      <c r="U119" s="70"/>
    </row>
    <row r="120" spans="2:21" ht="15" customHeight="1" x14ac:dyDescent="0.2">
      <c r="B120" s="39" t="s">
        <v>32</v>
      </c>
      <c r="C120" s="22">
        <v>0</v>
      </c>
      <c r="D120" s="23">
        <v>0</v>
      </c>
      <c r="E120" s="40" t="s">
        <v>52</v>
      </c>
      <c r="F120" s="23">
        <v>0</v>
      </c>
      <c r="G120" s="41">
        <v>11072</v>
      </c>
      <c r="H120" s="42">
        <v>29002</v>
      </c>
      <c r="I120" s="43">
        <v>1.6194002890173409</v>
      </c>
      <c r="J120" s="42">
        <v>17930</v>
      </c>
      <c r="K120" s="22">
        <v>11072</v>
      </c>
      <c r="L120" s="23">
        <v>29002</v>
      </c>
      <c r="M120" s="40">
        <v>1.6194002890173409</v>
      </c>
      <c r="N120" s="23">
        <v>17930</v>
      </c>
      <c r="S120" s="70"/>
      <c r="T120" s="70"/>
      <c r="U120" s="70"/>
    </row>
    <row r="121" spans="2:21" ht="15" customHeight="1" x14ac:dyDescent="0.2">
      <c r="B121" s="39" t="s">
        <v>33</v>
      </c>
      <c r="C121" s="22">
        <v>0</v>
      </c>
      <c r="D121" s="23">
        <v>0</v>
      </c>
      <c r="E121" s="40" t="s">
        <v>52</v>
      </c>
      <c r="F121" s="23">
        <v>0</v>
      </c>
      <c r="G121" s="41">
        <v>5786</v>
      </c>
      <c r="H121" s="42">
        <v>13813</v>
      </c>
      <c r="I121" s="43">
        <v>1.3873142067058417</v>
      </c>
      <c r="J121" s="42">
        <v>8027</v>
      </c>
      <c r="K121" s="22">
        <v>5786</v>
      </c>
      <c r="L121" s="23">
        <v>13813</v>
      </c>
      <c r="M121" s="40">
        <v>1.3873142067058417</v>
      </c>
      <c r="N121" s="23">
        <v>8027</v>
      </c>
      <c r="S121" s="70"/>
      <c r="T121" s="70"/>
      <c r="U121" s="70"/>
    </row>
    <row r="122" spans="2:21" ht="15" customHeight="1" x14ac:dyDescent="0.2">
      <c r="B122" s="39" t="s">
        <v>34</v>
      </c>
      <c r="C122" s="22">
        <v>1586</v>
      </c>
      <c r="D122" s="23">
        <v>940</v>
      </c>
      <c r="E122" s="40">
        <v>-0.40731399747793195</v>
      </c>
      <c r="F122" s="23">
        <v>-646</v>
      </c>
      <c r="G122" s="41">
        <v>123</v>
      </c>
      <c r="H122" s="42">
        <v>0</v>
      </c>
      <c r="I122" s="43">
        <v>-1</v>
      </c>
      <c r="J122" s="42">
        <v>-123</v>
      </c>
      <c r="K122" s="22">
        <v>1709</v>
      </c>
      <c r="L122" s="23">
        <v>940</v>
      </c>
      <c r="M122" s="40">
        <v>-0.44997074312463425</v>
      </c>
      <c r="N122" s="23">
        <v>-769</v>
      </c>
      <c r="S122" s="70"/>
      <c r="T122" s="70"/>
      <c r="U122" s="70"/>
    </row>
    <row r="123" spans="2:21" ht="15" customHeight="1" x14ac:dyDescent="0.2">
      <c r="B123" s="39" t="s">
        <v>35</v>
      </c>
      <c r="C123" s="22">
        <v>0</v>
      </c>
      <c r="D123" s="23">
        <v>0</v>
      </c>
      <c r="E123" s="40" t="s">
        <v>52</v>
      </c>
      <c r="F123" s="23">
        <v>0</v>
      </c>
      <c r="G123" s="41">
        <v>5289</v>
      </c>
      <c r="H123" s="42">
        <v>14206</v>
      </c>
      <c r="I123" s="43">
        <v>1.6859519757988277</v>
      </c>
      <c r="J123" s="42">
        <v>8917</v>
      </c>
      <c r="K123" s="22">
        <v>5289</v>
      </c>
      <c r="L123" s="23">
        <v>14206</v>
      </c>
      <c r="M123" s="40">
        <v>1.6859519757988277</v>
      </c>
      <c r="N123" s="23">
        <v>8917</v>
      </c>
      <c r="S123" s="70"/>
      <c r="T123" s="70"/>
      <c r="U123" s="70"/>
    </row>
    <row r="124" spans="2:21" ht="15" customHeight="1" x14ac:dyDescent="0.2">
      <c r="B124" s="39" t="s">
        <v>36</v>
      </c>
      <c r="C124" s="22">
        <v>0</v>
      </c>
      <c r="D124" s="23">
        <v>0</v>
      </c>
      <c r="E124" s="40" t="s">
        <v>52</v>
      </c>
      <c r="F124" s="23">
        <v>0</v>
      </c>
      <c r="G124" s="41">
        <v>3911</v>
      </c>
      <c r="H124" s="42">
        <v>5540</v>
      </c>
      <c r="I124" s="43">
        <v>0.41651751470212228</v>
      </c>
      <c r="J124" s="42">
        <v>1629</v>
      </c>
      <c r="K124" s="22">
        <v>3911</v>
      </c>
      <c r="L124" s="23">
        <v>5540</v>
      </c>
      <c r="M124" s="40">
        <v>0.41651751470212228</v>
      </c>
      <c r="N124" s="23">
        <v>1629</v>
      </c>
      <c r="S124" s="70"/>
      <c r="T124" s="70"/>
      <c r="U124" s="70"/>
    </row>
    <row r="125" spans="2:21" ht="15" customHeight="1" x14ac:dyDescent="0.2">
      <c r="B125" s="39" t="s">
        <v>37</v>
      </c>
      <c r="C125" s="22">
        <v>0</v>
      </c>
      <c r="D125" s="23">
        <v>0</v>
      </c>
      <c r="E125" s="40" t="s">
        <v>52</v>
      </c>
      <c r="F125" s="23">
        <v>0</v>
      </c>
      <c r="G125" s="41">
        <v>1841</v>
      </c>
      <c r="H125" s="42">
        <v>8831</v>
      </c>
      <c r="I125" s="43">
        <v>3.7968495382944054</v>
      </c>
      <c r="J125" s="42">
        <v>6990</v>
      </c>
      <c r="K125" s="22">
        <v>1841</v>
      </c>
      <c r="L125" s="23">
        <v>8831</v>
      </c>
      <c r="M125" s="40">
        <v>3.7968495382944054</v>
      </c>
      <c r="N125" s="23">
        <v>6990</v>
      </c>
      <c r="S125" s="70"/>
      <c r="T125" s="70"/>
      <c r="U125" s="70"/>
    </row>
    <row r="126" spans="2:21" ht="15" customHeight="1" x14ac:dyDescent="0.2">
      <c r="B126" s="39" t="s">
        <v>38</v>
      </c>
      <c r="C126" s="22">
        <v>0</v>
      </c>
      <c r="D126" s="23">
        <v>0</v>
      </c>
      <c r="E126" s="40" t="s">
        <v>52</v>
      </c>
      <c r="F126" s="23">
        <v>0</v>
      </c>
      <c r="G126" s="41">
        <v>2124</v>
      </c>
      <c r="H126" s="42">
        <v>9624</v>
      </c>
      <c r="I126" s="43">
        <v>3.5310734463276834</v>
      </c>
      <c r="J126" s="42">
        <v>7500</v>
      </c>
      <c r="K126" s="22">
        <v>2124</v>
      </c>
      <c r="L126" s="23">
        <v>9624</v>
      </c>
      <c r="M126" s="40">
        <v>3.5310734463276834</v>
      </c>
      <c r="N126" s="23">
        <v>7500</v>
      </c>
      <c r="S126" s="70"/>
      <c r="T126" s="70"/>
      <c r="U126" s="70"/>
    </row>
    <row r="127" spans="2:21" ht="15" customHeight="1" x14ac:dyDescent="0.2">
      <c r="B127" s="39" t="s">
        <v>39</v>
      </c>
      <c r="C127" s="22">
        <v>0</v>
      </c>
      <c r="D127" s="23">
        <v>0</v>
      </c>
      <c r="E127" s="40" t="s">
        <v>52</v>
      </c>
      <c r="F127" s="23">
        <v>0</v>
      </c>
      <c r="G127" s="41">
        <v>2</v>
      </c>
      <c r="H127" s="42">
        <v>4841</v>
      </c>
      <c r="I127" s="43">
        <v>2419.5</v>
      </c>
      <c r="J127" s="42">
        <v>4839</v>
      </c>
      <c r="K127" s="22">
        <v>2</v>
      </c>
      <c r="L127" s="23">
        <v>4841</v>
      </c>
      <c r="M127" s="40">
        <v>2419.5</v>
      </c>
      <c r="N127" s="23">
        <v>4839</v>
      </c>
      <c r="S127" s="70"/>
      <c r="T127" s="70"/>
      <c r="U127" s="70"/>
    </row>
    <row r="128" spans="2:21" ht="15" customHeight="1" x14ac:dyDescent="0.2">
      <c r="B128" s="39" t="s">
        <v>40</v>
      </c>
      <c r="C128" s="22">
        <v>0</v>
      </c>
      <c r="D128" s="23">
        <v>0</v>
      </c>
      <c r="E128" s="40" t="s">
        <v>52</v>
      </c>
      <c r="F128" s="23">
        <v>0</v>
      </c>
      <c r="G128" s="41">
        <v>1254</v>
      </c>
      <c r="H128" s="42">
        <v>0</v>
      </c>
      <c r="I128" s="43">
        <v>-1</v>
      </c>
      <c r="J128" s="42">
        <v>-1254</v>
      </c>
      <c r="K128" s="22">
        <v>1254</v>
      </c>
      <c r="L128" s="23">
        <v>0</v>
      </c>
      <c r="M128" s="40">
        <v>-1</v>
      </c>
      <c r="N128" s="23">
        <v>-1254</v>
      </c>
      <c r="S128" s="70"/>
      <c r="T128" s="70"/>
      <c r="U128" s="70"/>
    </row>
    <row r="129" spans="2:21" ht="15" customHeight="1" x14ac:dyDescent="0.2">
      <c r="B129" s="45" t="s">
        <v>41</v>
      </c>
      <c r="C129" s="46">
        <v>0</v>
      </c>
      <c r="D129" s="47">
        <v>0</v>
      </c>
      <c r="E129" s="48" t="s">
        <v>52</v>
      </c>
      <c r="F129" s="47">
        <v>0</v>
      </c>
      <c r="G129" s="46">
        <v>5</v>
      </c>
      <c r="H129" s="47">
        <v>11</v>
      </c>
      <c r="I129" s="51">
        <v>1.2000000000000002</v>
      </c>
      <c r="J129" s="47">
        <v>6</v>
      </c>
      <c r="K129" s="46">
        <v>5</v>
      </c>
      <c r="L129" s="47">
        <v>11</v>
      </c>
      <c r="M129" s="48">
        <v>1.2000000000000002</v>
      </c>
      <c r="N129" s="47">
        <v>6</v>
      </c>
      <c r="S129" s="70"/>
      <c r="T129" s="70"/>
      <c r="U129" s="70"/>
    </row>
    <row r="130" spans="2:21" ht="15" customHeight="1" x14ac:dyDescent="0.2">
      <c r="B130" s="39" t="s">
        <v>42</v>
      </c>
      <c r="C130" s="22">
        <v>41</v>
      </c>
      <c r="D130" s="23">
        <v>210</v>
      </c>
      <c r="E130" s="40">
        <v>4.1219512195121952</v>
      </c>
      <c r="F130" s="23">
        <v>169</v>
      </c>
      <c r="G130" s="41">
        <v>136</v>
      </c>
      <c r="H130" s="42">
        <v>1426</v>
      </c>
      <c r="I130" s="43">
        <v>9.485294117647058</v>
      </c>
      <c r="J130" s="42">
        <v>1290</v>
      </c>
      <c r="K130" s="22">
        <v>177</v>
      </c>
      <c r="L130" s="23">
        <v>1636</v>
      </c>
      <c r="M130" s="40">
        <v>8.2429378531073443</v>
      </c>
      <c r="N130" s="23">
        <v>1459</v>
      </c>
      <c r="S130" s="70"/>
      <c r="T130" s="70"/>
      <c r="U130" s="70"/>
    </row>
    <row r="131" spans="2:21" ht="15" customHeight="1" x14ac:dyDescent="0.2">
      <c r="B131" s="27" t="s">
        <v>43</v>
      </c>
      <c r="C131" s="84">
        <v>6882</v>
      </c>
      <c r="D131" s="85">
        <v>8687</v>
      </c>
      <c r="E131" s="30">
        <v>0.26227840743969777</v>
      </c>
      <c r="F131" s="85">
        <v>1805</v>
      </c>
      <c r="G131" s="84">
        <v>1471983</v>
      </c>
      <c r="H131" s="85">
        <v>2053088</v>
      </c>
      <c r="I131" s="30">
        <v>0.39477697772324816</v>
      </c>
      <c r="J131" s="56">
        <v>581105</v>
      </c>
      <c r="K131" s="84">
        <v>1478865</v>
      </c>
      <c r="L131" s="85">
        <v>2061775</v>
      </c>
      <c r="M131" s="30">
        <v>0.39416038651262952</v>
      </c>
      <c r="N131" s="85">
        <v>582910</v>
      </c>
      <c r="S131" s="70"/>
      <c r="T131" s="70"/>
      <c r="U131" s="70"/>
    </row>
    <row r="132" spans="2:21" ht="15" customHeight="1" x14ac:dyDescent="0.2">
      <c r="B132" s="57" t="s">
        <v>44</v>
      </c>
      <c r="C132" s="86">
        <v>1384402</v>
      </c>
      <c r="D132" s="87">
        <v>1909522</v>
      </c>
      <c r="E132" s="65">
        <v>0.37931178949466982</v>
      </c>
      <c r="F132" s="87">
        <v>525120</v>
      </c>
      <c r="G132" s="86">
        <v>1604428</v>
      </c>
      <c r="H132" s="87">
        <v>2303833</v>
      </c>
      <c r="I132" s="65">
        <v>0.43592171166297278</v>
      </c>
      <c r="J132" s="59">
        <v>699405</v>
      </c>
      <c r="K132" s="86">
        <v>2988830</v>
      </c>
      <c r="L132" s="87">
        <v>4213355</v>
      </c>
      <c r="M132" s="65">
        <v>0.40970045134718269</v>
      </c>
      <c r="N132" s="87">
        <v>1224525</v>
      </c>
      <c r="S132" s="70"/>
      <c r="T132" s="70"/>
      <c r="U132" s="70"/>
    </row>
    <row r="133" spans="2:21" ht="5.25" customHeight="1" x14ac:dyDescent="0.2">
      <c r="B133" s="66"/>
      <c r="C133" s="67"/>
      <c r="D133" s="67"/>
      <c r="E133" s="68"/>
      <c r="F133" s="68"/>
      <c r="G133" s="67"/>
      <c r="H133" s="67"/>
      <c r="I133" s="68"/>
      <c r="J133" s="67"/>
      <c r="K133" s="67"/>
      <c r="L133" s="68"/>
      <c r="N133" s="66"/>
      <c r="S133" s="70"/>
      <c r="T133" s="70"/>
      <c r="U133" s="70"/>
    </row>
    <row r="134" spans="2:21" ht="12.75" customHeight="1" x14ac:dyDescent="0.2">
      <c r="B134" s="88" t="s">
        <v>51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70"/>
      <c r="P134" s="70"/>
      <c r="Q134" s="70"/>
      <c r="R134" s="70"/>
      <c r="S134" s="70"/>
      <c r="T134" s="70"/>
      <c r="U134" s="70"/>
    </row>
    <row r="135" spans="2:21" x14ac:dyDescent="0.2">
      <c r="H135" s="89"/>
    </row>
    <row r="136" spans="2:21" x14ac:dyDescent="0.2">
      <c r="D136" s="89">
        <f>D97/L97</f>
        <v>0.83019208149083756</v>
      </c>
      <c r="H136" s="89"/>
    </row>
    <row r="138" spans="2:21" x14ac:dyDescent="0.2">
      <c r="H138" s="90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4" ma:contentTypeDescription="Crear nuevo documento." ma:contentTypeScope="" ma:versionID="087b457a21fd16340d31fb1b343f3456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b8bc5fc2f66c995ff3239b80b86e5957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90FC0A-C6C5-4002-80EC-51C8B8EF6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D38990-4F0F-46DB-97E0-20255A52E0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E28515-5FF3-4DE4-9BBF-266002826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pasajeros mes</vt:lpstr>
      <vt:lpstr>año 2021</vt:lpstr>
      <vt:lpstr>'año 2021'!Área_de_impresión</vt:lpstr>
      <vt:lpstr>'Tabla pasajeros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Alejandro García Cabrera</cp:lastModifiedBy>
  <dcterms:created xsi:type="dcterms:W3CDTF">2022-01-12T10:38:04Z</dcterms:created>
  <dcterms:modified xsi:type="dcterms:W3CDTF">2022-01-12T19:26:38Z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