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https://turismodetenerife.sharepoint.com/sites/INVESTIGACION/Documentos compartidos/General/Transporte aéreo/ESTADISTICAS ELABORADAS/2021/"/>
    </mc:Choice>
  </mc:AlternateContent>
  <xr:revisionPtr revIDLastSave="32" documentId="8_{FD8E5020-87BA-4B25-B96D-AF87C2DEAC5F}" xr6:coauthVersionLast="46" xr6:coauthVersionMax="46" xr10:uidLastSave="{4F5BF83D-4530-4CD1-B3D5-5929EF3A4BAF}"/>
  <bookViews>
    <workbookView xWindow="19090" yWindow="-110" windowWidth="19420" windowHeight="10420" xr2:uid="{ABA86402-5960-4C17-B699-35E86F47939A}"/>
  </bookViews>
  <sheets>
    <sheet name="abril 21" sheetId="2" r:id="rId1"/>
    <sheet name="acumulado abril 21" sheetId="1" r:id="rId2"/>
  </sheets>
  <externalReferences>
    <externalReference r:id="rId3"/>
  </externalReferences>
  <definedNames>
    <definedName name="_xlnm.Print_Area" localSheetId="1">'acumulado abril 21'!#REF!,'acumulado abril 21'!#REF!,'acumulado abril 21'!#REF!</definedName>
    <definedName name="españafuerteventura">[1]ACTUALIZACIONES!$V$9:$AI$24</definedName>
    <definedName name="españafuerteventura0">[1]ACTUALIZACIONES!$U$223:$AI$246</definedName>
    <definedName name="españagrancanaria">[1]ACTUALIZACIONES!$V$46:$AI$70</definedName>
    <definedName name="españagrancanaria0">[1]ACTUALIZACIONES!$U$257:$AI$287</definedName>
    <definedName name="españalanzarote">[1]ACTUALIZACIONES!$V$108:$AI$127</definedName>
    <definedName name="españalanzarote0">[1]ACTUALIZACIONES!$U$327:$AI$350</definedName>
    <definedName name="españalapalma">[1]ACTUALIZACIONES!$V$85:$AI$93</definedName>
    <definedName name="españalapalma0">[1]ACTUALIZACIONES!$U$306:$AI$318</definedName>
    <definedName name="españaTFN">[1]ACTUALIZACIONES!$V$138:$AI$158</definedName>
    <definedName name="españaTFN0">[1]ACTUALIZACIONES!$U$356:$AI$388</definedName>
    <definedName name="españaTFS">[1]ACTUALIZACIONES!$V$168:$AI$192</definedName>
    <definedName name="españaTFS0">[1]ACTUALIZACIONES!$U$397:$AI$428</definedName>
    <definedName name="TF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8" i="1" l="1"/>
  <c r="A58" i="1"/>
  <c r="A59" i="1"/>
  <c r="A60" i="1"/>
  <c r="A61" i="1"/>
  <c r="A62" i="1"/>
  <c r="A63" i="1"/>
  <c r="A64" i="1"/>
  <c r="A65" i="1"/>
  <c r="A66" i="1"/>
  <c r="A67" i="1"/>
  <c r="A56" i="1"/>
  <c r="A57" i="1"/>
  <c r="A53" i="1" l="1"/>
  <c r="A54" i="1"/>
  <c r="A55" i="1"/>
  <c r="D90" i="1" l="1"/>
</calcChain>
</file>

<file path=xl/sharedStrings.xml><?xml version="1.0" encoding="utf-8"?>
<sst xmlns="http://schemas.openxmlformats.org/spreadsheetml/2006/main" count="925" uniqueCount="61">
  <si>
    <t>AEROPUERTO PROCEDENCIA DEL VUELO</t>
  </si>
  <si>
    <t>GRAN CANARIA</t>
  </si>
  <si>
    <t>FUERTEVENTURA</t>
  </si>
  <si>
    <t>LANZAROTE</t>
  </si>
  <si>
    <t>var. interanual</t>
  </si>
  <si>
    <t>dif interanual</t>
  </si>
  <si>
    <t>cuota / Isla</t>
  </si>
  <si>
    <t>cuota / Canarias</t>
  </si>
  <si>
    <t>aerop. Interinsulares</t>
  </si>
  <si>
    <t>aerop. peninsulares</t>
  </si>
  <si>
    <t>Total aerop. españoles</t>
  </si>
  <si>
    <t>Aerop. Peninsulares + aerop. Extranjeros</t>
  </si>
  <si>
    <t>Holanda</t>
  </si>
  <si>
    <t>Bélgica</t>
  </si>
  <si>
    <t>Alemania</t>
  </si>
  <si>
    <t>Francia</t>
  </si>
  <si>
    <t>Reino Unido</t>
  </si>
  <si>
    <t>Irlanda</t>
  </si>
  <si>
    <t>Italia</t>
  </si>
  <si>
    <t>Países Nórdicos</t>
  </si>
  <si>
    <t>Suecia</t>
  </si>
  <si>
    <t>Noruega</t>
  </si>
  <si>
    <t>Dinamarca</t>
  </si>
  <si>
    <t>Finlandia</t>
  </si>
  <si>
    <t>Suiza</t>
  </si>
  <si>
    <t>Austria</t>
  </si>
  <si>
    <t>Federación Rusa</t>
  </si>
  <si>
    <t>Republica Checa</t>
  </si>
  <si>
    <t>Polonia</t>
  </si>
  <si>
    <t>Portugal</t>
  </si>
  <si>
    <t>Marruecos</t>
  </si>
  <si>
    <t>Luxemburgo</t>
  </si>
  <si>
    <t>Islandia</t>
  </si>
  <si>
    <t>Hungruía</t>
  </si>
  <si>
    <t>Venezuela</t>
  </si>
  <si>
    <t>Rumanía</t>
  </si>
  <si>
    <t>Estonia</t>
  </si>
  <si>
    <t>Letonia</t>
  </si>
  <si>
    <t>Lituania</t>
  </si>
  <si>
    <t>Ucrania</t>
  </si>
  <si>
    <t>Israel</t>
  </si>
  <si>
    <t>USA</t>
  </si>
  <si>
    <t>Otros países</t>
  </si>
  <si>
    <t>Total aerop. Extranjeros</t>
  </si>
  <si>
    <t>TOTAL PASAJEROS</t>
  </si>
  <si>
    <t>TENERIFE</t>
  </si>
  <si>
    <t>LA PALMA</t>
  </si>
  <si>
    <t>TOTAL CANARIAS</t>
  </si>
  <si>
    <t>Hungría</t>
  </si>
  <si>
    <t xml:space="preserve">FUENTE: AENA. ELABORACIÓN: Turismo de Tenerife </t>
  </si>
  <si>
    <t>TFN</t>
  </si>
  <si>
    <t>TFS</t>
  </si>
  <si>
    <t>acumulado abril 2021</t>
  </si>
  <si>
    <t>acumulado abril 2020</t>
  </si>
  <si>
    <t>LLEGADA DE PASAJEROS DESDE AEROPUERTOS NACIONALES Y EXTRANJEROS (Regular + No regular)
Canarias e Islas  (acumulado abril 2021)</t>
  </si>
  <si>
    <t>-</t>
  </si>
  <si>
    <t>LLEGADA DE PASAJEROS DESDE AEROPUERTOS NACIONALES Y EXTRANJEROS TFN, TFS Y TOTAL TENERIFE 
 (Regular + No regular) (acumulado abril 2021)</t>
  </si>
  <si>
    <t>abril 2021</t>
  </si>
  <si>
    <t>abril 2020</t>
  </si>
  <si>
    <t>LLEGADA DE PASAJEROS DESDE AEROPUERTOS NACIONALES Y EXTRANJEROS (Regular + No regular)
Canarias e Islas  (abril 2021)</t>
  </si>
  <si>
    <t>LLEGADA DE PASAJEROS DESDE AEROPUERTOS NACIONALES Y EXTRANJEROS TFN, TFS Y TOTAL TENERIFE 
 (Regular + No regular) (abril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</si>
</sst>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_)"/>
    <numFmt numFmtId="165" formatCode="0.0%"/>
  </numFmts>
  <fonts count="13" x14ac:knownFonts="1">
    <font>
      <sz val="10"/>
      <name val="Arial"/>
      <family val="2"/>
    </font>
    <font>
      <sz val="10"/>
      <name val="Arial"/>
      <family val="2"/>
    </font>
    <font>
      <b/>
      <sz val="10"/>
      <color theme="1" tint="0.34998626667073579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2"/>
      <color theme="9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sz val="10"/>
      <color theme="1" tint="0.3499862666707357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8F8F8"/>
        <bgColor indexed="64"/>
      </patternFill>
    </fill>
  </fills>
  <borders count="18">
    <border>
      <left/>
      <right/>
      <top/>
      <bottom/>
      <diagonal/>
    </border>
    <border>
      <left style="medium">
        <color theme="0" tint="-0.34998626667073579"/>
      </left>
      <right/>
      <top/>
      <bottom/>
      <diagonal/>
    </border>
    <border>
      <left/>
      <right/>
      <top/>
      <bottom style="medium">
        <color theme="9"/>
      </bottom>
      <diagonal/>
    </border>
    <border>
      <left/>
      <right/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 style="thin">
        <color theme="0"/>
      </bottom>
      <diagonal/>
    </border>
    <border>
      <left/>
      <right/>
      <top style="medium">
        <color theme="0" tint="-0.34998626667073579"/>
      </top>
      <bottom style="thin">
        <color theme="0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thin">
        <color theme="0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medium">
        <color theme="0" tint="-0.34998626667073579"/>
      </left>
      <right/>
      <top style="thin">
        <color theme="0" tint="-0.34998626667073579"/>
      </top>
      <bottom/>
      <diagonal/>
    </border>
    <border>
      <left/>
      <right style="medium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/>
      <bottom style="thin">
        <color theme="0" tint="-0.34998626667073579"/>
      </bottom>
      <diagonal/>
    </border>
  </borders>
  <cellStyleXfs count="5">
    <xf numFmtId="3" fontId="0" fillId="0" borderId="0">
      <alignment vertical="center"/>
    </xf>
    <xf numFmtId="9" fontId="1" fillId="0" borderId="0" applyFont="0" applyFill="0" applyBorder="0" applyAlignment="0" applyProtection="0"/>
    <xf numFmtId="3" fontId="1" fillId="0" borderId="0">
      <alignment vertical="center"/>
    </xf>
    <xf numFmtId="9" fontId="1" fillId="0" borderId="0" applyFont="0" applyFill="0" applyBorder="0" applyAlignment="0" applyProtection="0"/>
    <xf numFmtId="0" fontId="1" fillId="0" borderId="0"/>
  </cellStyleXfs>
  <cellXfs count="104">
    <xf numFmtId="3" fontId="0" fillId="0" borderId="0" xfId="0">
      <alignment vertical="center"/>
    </xf>
    <xf numFmtId="49" fontId="2" fillId="2" borderId="1" xfId="2" applyNumberFormat="1" applyFont="1" applyFill="1" applyBorder="1" applyAlignment="1">
      <alignment horizontal="center" vertical="center" wrapText="1"/>
    </xf>
    <xf numFmtId="49" fontId="2" fillId="2" borderId="0" xfId="2" applyNumberFormat="1" applyFont="1" applyFill="1" applyAlignment="1">
      <alignment horizontal="center" vertical="center" wrapText="1"/>
    </xf>
    <xf numFmtId="3" fontId="3" fillId="0" borderId="0" xfId="2" applyFont="1" applyAlignment="1">
      <alignment horizontal="center" vertical="center" wrapText="1"/>
    </xf>
    <xf numFmtId="49" fontId="2" fillId="3" borderId="1" xfId="2" applyNumberFormat="1" applyFont="1" applyFill="1" applyBorder="1" applyAlignment="1">
      <alignment horizontal="center" vertical="center" wrapText="1"/>
    </xf>
    <xf numFmtId="49" fontId="2" fillId="3" borderId="0" xfId="2" applyNumberFormat="1" applyFont="1" applyFill="1" applyAlignment="1">
      <alignment horizontal="center" vertical="center" wrapText="1"/>
    </xf>
    <xf numFmtId="49" fontId="4" fillId="3" borderId="0" xfId="0" applyNumberFormat="1" applyFont="1" applyFill="1" applyAlignment="1" applyProtection="1">
      <alignment horizontal="center" vertical="center" wrapText="1"/>
      <protection hidden="1"/>
    </xf>
    <xf numFmtId="49" fontId="2" fillId="3" borderId="0" xfId="0" applyNumberFormat="1" applyFont="1" applyFill="1" applyAlignment="1" applyProtection="1">
      <alignment horizontal="center" vertical="center" wrapText="1"/>
      <protection hidden="1"/>
    </xf>
    <xf numFmtId="49" fontId="2" fillId="3" borderId="8" xfId="0" applyNumberFormat="1" applyFont="1" applyFill="1" applyBorder="1" applyAlignment="1" applyProtection="1">
      <alignment horizontal="center" vertical="center" wrapText="1"/>
      <protection hidden="1"/>
    </xf>
    <xf numFmtId="49" fontId="4" fillId="2" borderId="0" xfId="0" applyNumberFormat="1" applyFont="1" applyFill="1" applyAlignment="1" applyProtection="1">
      <alignment horizontal="center" vertical="center" wrapText="1"/>
      <protection hidden="1"/>
    </xf>
    <xf numFmtId="49" fontId="2" fillId="2" borderId="0" xfId="0" applyNumberFormat="1" applyFont="1" applyFill="1" applyAlignment="1" applyProtection="1">
      <alignment horizontal="center" vertical="center" wrapText="1"/>
      <protection hidden="1"/>
    </xf>
    <xf numFmtId="49" fontId="2" fillId="2" borderId="8" xfId="0" applyNumberFormat="1" applyFont="1" applyFill="1" applyBorder="1" applyAlignment="1" applyProtection="1">
      <alignment horizontal="center" vertical="center" wrapText="1"/>
      <protection hidden="1"/>
    </xf>
    <xf numFmtId="3" fontId="4" fillId="3" borderId="0" xfId="0" applyFont="1" applyFill="1" applyAlignment="1" applyProtection="1">
      <alignment horizontal="center" vertical="center" wrapText="1"/>
      <protection hidden="1"/>
    </xf>
    <xf numFmtId="3" fontId="2" fillId="3" borderId="0" xfId="0" applyFont="1" applyFill="1" applyAlignment="1" applyProtection="1">
      <alignment horizontal="center" vertical="center" wrapText="1"/>
      <protection hidden="1"/>
    </xf>
    <xf numFmtId="3" fontId="2" fillId="3" borderId="8" xfId="0" applyFont="1" applyFill="1" applyBorder="1" applyAlignment="1" applyProtection="1">
      <alignment horizontal="center" vertical="center" wrapText="1"/>
      <protection hidden="1"/>
    </xf>
    <xf numFmtId="3" fontId="5" fillId="0" borderId="10" xfId="0" applyFont="1" applyBorder="1" applyAlignment="1">
      <alignment horizontal="center" vertical="center"/>
    </xf>
    <xf numFmtId="164" fontId="5" fillId="0" borderId="11" xfId="0" applyNumberFormat="1" applyFont="1" applyBorder="1" applyAlignment="1" applyProtection="1">
      <alignment horizontal="right" vertical="center"/>
      <protection hidden="1"/>
    </xf>
    <xf numFmtId="164" fontId="5" fillId="0" borderId="10" xfId="0" applyNumberFormat="1" applyFont="1" applyBorder="1" applyAlignment="1" applyProtection="1">
      <alignment horizontal="right" vertical="center"/>
      <protection hidden="1"/>
    </xf>
    <xf numFmtId="165" fontId="4" fillId="0" borderId="10" xfId="3" applyNumberFormat="1" applyFont="1" applyBorder="1" applyAlignment="1">
      <alignment horizontal="right" vertical="center" wrapText="1"/>
    </xf>
    <xf numFmtId="165" fontId="5" fillId="0" borderId="10" xfId="3" applyNumberFormat="1" applyFont="1" applyBorder="1" applyAlignment="1">
      <alignment horizontal="right" vertical="center" wrapText="1"/>
    </xf>
    <xf numFmtId="165" fontId="5" fillId="0" borderId="12" xfId="3" applyNumberFormat="1" applyFont="1" applyBorder="1" applyAlignment="1">
      <alignment horizontal="right" vertical="center" wrapText="1"/>
    </xf>
    <xf numFmtId="3" fontId="5" fillId="0" borderId="0" xfId="0" applyFont="1" applyAlignment="1">
      <alignment horizontal="center" vertical="center"/>
    </xf>
    <xf numFmtId="164" fontId="5" fillId="0" borderId="1" xfId="0" applyNumberFormat="1" applyFont="1" applyBorder="1" applyAlignment="1" applyProtection="1">
      <alignment horizontal="right" vertical="center"/>
      <protection hidden="1"/>
    </xf>
    <xf numFmtId="164" fontId="5" fillId="0" borderId="0" xfId="0" applyNumberFormat="1" applyFont="1" applyAlignment="1" applyProtection="1">
      <alignment horizontal="right" vertical="center"/>
      <protection hidden="1"/>
    </xf>
    <xf numFmtId="165" fontId="4" fillId="0" borderId="0" xfId="3" applyNumberFormat="1" applyFont="1" applyAlignment="1">
      <alignment horizontal="right" vertical="center" wrapText="1"/>
    </xf>
    <xf numFmtId="165" fontId="5" fillId="0" borderId="0" xfId="3" applyNumberFormat="1" applyFont="1" applyAlignment="1">
      <alignment horizontal="right" vertical="center" wrapText="1"/>
    </xf>
    <xf numFmtId="165" fontId="5" fillId="0" borderId="8" xfId="3" applyNumberFormat="1" applyFont="1" applyBorder="1" applyAlignment="1">
      <alignment horizontal="right" vertical="center" wrapText="1"/>
    </xf>
    <xf numFmtId="3" fontId="6" fillId="0" borderId="13" xfId="0" applyFont="1" applyBorder="1" applyAlignment="1">
      <alignment vertical="center" wrapText="1"/>
    </xf>
    <xf numFmtId="164" fontId="6" fillId="0" borderId="14" xfId="0" applyNumberFormat="1" applyFont="1" applyBorder="1" applyAlignment="1" applyProtection="1">
      <alignment horizontal="right" vertical="center"/>
      <protection hidden="1"/>
    </xf>
    <xf numFmtId="164" fontId="6" fillId="0" borderId="13" xfId="0" applyNumberFormat="1" applyFont="1" applyBorder="1" applyAlignment="1" applyProtection="1">
      <alignment horizontal="right" vertical="center"/>
      <protection hidden="1"/>
    </xf>
    <xf numFmtId="165" fontId="7" fillId="0" borderId="13" xfId="3" applyNumberFormat="1" applyFont="1" applyBorder="1" applyAlignment="1">
      <alignment horizontal="right" vertical="center" wrapText="1"/>
    </xf>
    <xf numFmtId="165" fontId="6" fillId="0" borderId="13" xfId="3" applyNumberFormat="1" applyFont="1" applyBorder="1" applyAlignment="1">
      <alignment horizontal="right" vertical="center" wrapText="1"/>
    </xf>
    <xf numFmtId="165" fontId="6" fillId="0" borderId="15" xfId="3" applyNumberFormat="1" applyFont="1" applyBorder="1" applyAlignment="1">
      <alignment horizontal="right" vertical="center" wrapText="1"/>
    </xf>
    <xf numFmtId="3" fontId="8" fillId="4" borderId="13" xfId="0" applyFont="1" applyFill="1" applyBorder="1" applyAlignment="1">
      <alignment vertical="center" wrapText="1"/>
    </xf>
    <xf numFmtId="164" fontId="8" fillId="4" borderId="14" xfId="0" applyNumberFormat="1" applyFont="1" applyFill="1" applyBorder="1" applyAlignment="1" applyProtection="1">
      <alignment horizontal="right" vertical="center"/>
      <protection hidden="1"/>
    </xf>
    <xf numFmtId="164" fontId="8" fillId="4" borderId="13" xfId="0" applyNumberFormat="1" applyFont="1" applyFill="1" applyBorder="1" applyAlignment="1" applyProtection="1">
      <alignment horizontal="right" vertical="center"/>
      <protection hidden="1"/>
    </xf>
    <xf numFmtId="165" fontId="9" fillId="4" borderId="13" xfId="3" applyNumberFormat="1" applyFont="1" applyFill="1" applyBorder="1" applyAlignment="1">
      <alignment horizontal="right" vertical="center" wrapText="1"/>
    </xf>
    <xf numFmtId="165" fontId="8" fillId="4" borderId="13" xfId="3" applyNumberFormat="1" applyFont="1" applyFill="1" applyBorder="1" applyAlignment="1">
      <alignment horizontal="right" vertical="center" wrapText="1"/>
    </xf>
    <xf numFmtId="165" fontId="8" fillId="4" borderId="15" xfId="3" applyNumberFormat="1" applyFont="1" applyFill="1" applyBorder="1" applyAlignment="1">
      <alignment horizontal="right" vertical="center" wrapText="1"/>
    </xf>
    <xf numFmtId="3" fontId="5" fillId="0" borderId="0" xfId="0" applyFont="1" applyAlignment="1">
      <alignment vertical="center" wrapText="1"/>
    </xf>
    <xf numFmtId="165" fontId="2" fillId="0" borderId="0" xfId="3" applyNumberFormat="1" applyFont="1" applyAlignment="1">
      <alignment horizontal="right" vertical="center" wrapText="1"/>
    </xf>
    <xf numFmtId="164" fontId="5" fillId="3" borderId="1" xfId="0" applyNumberFormat="1" applyFont="1" applyFill="1" applyBorder="1" applyAlignment="1" applyProtection="1">
      <alignment horizontal="right" vertical="center"/>
      <protection hidden="1"/>
    </xf>
    <xf numFmtId="164" fontId="5" fillId="3" borderId="0" xfId="0" applyNumberFormat="1" applyFont="1" applyFill="1" applyAlignment="1" applyProtection="1">
      <alignment horizontal="right" vertical="center"/>
      <protection hidden="1"/>
    </xf>
    <xf numFmtId="165" fontId="4" fillId="3" borderId="0" xfId="3" applyNumberFormat="1" applyFont="1" applyFill="1" applyAlignment="1">
      <alignment horizontal="right" vertical="center" wrapText="1"/>
    </xf>
    <xf numFmtId="165" fontId="5" fillId="3" borderId="0" xfId="3" applyNumberFormat="1" applyFont="1" applyFill="1" applyAlignment="1">
      <alignment horizontal="right" vertical="center" wrapText="1"/>
    </xf>
    <xf numFmtId="3" fontId="5" fillId="4" borderId="0" xfId="0" applyFont="1" applyFill="1" applyAlignment="1">
      <alignment vertical="center" wrapText="1"/>
    </xf>
    <xf numFmtId="164" fontId="5" fillId="4" borderId="1" xfId="0" applyNumberFormat="1" applyFont="1" applyFill="1" applyBorder="1" applyAlignment="1" applyProtection="1">
      <alignment horizontal="right" vertical="center"/>
      <protection hidden="1"/>
    </xf>
    <xf numFmtId="164" fontId="5" fillId="4" borderId="0" xfId="0" applyNumberFormat="1" applyFont="1" applyFill="1" applyAlignment="1" applyProtection="1">
      <alignment horizontal="right" vertical="center"/>
      <protection hidden="1"/>
    </xf>
    <xf numFmtId="165" fontId="2" fillId="4" borderId="0" xfId="3" applyNumberFormat="1" applyFont="1" applyFill="1" applyAlignment="1">
      <alignment horizontal="right" vertical="center" wrapText="1"/>
    </xf>
    <xf numFmtId="165" fontId="5" fillId="4" borderId="0" xfId="3" applyNumberFormat="1" applyFont="1" applyFill="1" applyAlignment="1">
      <alignment horizontal="right" vertical="center" wrapText="1"/>
    </xf>
    <xf numFmtId="165" fontId="5" fillId="4" borderId="8" xfId="3" applyNumberFormat="1" applyFont="1" applyFill="1" applyBorder="1" applyAlignment="1">
      <alignment horizontal="right" vertical="center" wrapText="1"/>
    </xf>
    <xf numFmtId="165" fontId="4" fillId="4" borderId="0" xfId="3" applyNumberFormat="1" applyFont="1" applyFill="1" applyAlignment="1">
      <alignment horizontal="right" vertical="center" wrapText="1"/>
    </xf>
    <xf numFmtId="3" fontId="0" fillId="0" borderId="0" xfId="0" applyAlignment="1">
      <alignment horizontal="left" vertical="center"/>
    </xf>
    <xf numFmtId="3" fontId="5" fillId="0" borderId="0" xfId="0" applyFont="1" applyAlignment="1">
      <alignment horizontal="right" vertical="center" wrapText="1"/>
    </xf>
    <xf numFmtId="3" fontId="5" fillId="4" borderId="0" xfId="0" applyFont="1" applyFill="1" applyAlignment="1">
      <alignment horizontal="right" vertical="center" wrapText="1"/>
    </xf>
    <xf numFmtId="164" fontId="6" fillId="0" borderId="14" xfId="0" applyNumberFormat="1" applyFont="1" applyBorder="1" applyAlignment="1" applyProtection="1">
      <alignment horizontal="right" vertical="center" wrapText="1"/>
      <protection hidden="1"/>
    </xf>
    <xf numFmtId="164" fontId="6" fillId="0" borderId="13" xfId="0" applyNumberFormat="1" applyFont="1" applyBorder="1" applyAlignment="1" applyProtection="1">
      <alignment horizontal="right" vertical="center" wrapText="1"/>
      <protection hidden="1"/>
    </xf>
    <xf numFmtId="3" fontId="10" fillId="0" borderId="13" xfId="0" applyFont="1" applyBorder="1" applyAlignment="1">
      <alignment vertical="center" wrapText="1"/>
    </xf>
    <xf numFmtId="164" fontId="10" fillId="0" borderId="14" xfId="0" applyNumberFormat="1" applyFont="1" applyBorder="1" applyAlignment="1" applyProtection="1">
      <alignment horizontal="right" vertical="center"/>
      <protection hidden="1"/>
    </xf>
    <xf numFmtId="164" fontId="10" fillId="0" borderId="13" xfId="0" applyNumberFormat="1" applyFont="1" applyBorder="1" applyAlignment="1" applyProtection="1">
      <alignment horizontal="right" vertical="center"/>
      <protection hidden="1"/>
    </xf>
    <xf numFmtId="165" fontId="10" fillId="0" borderId="13" xfId="3" applyNumberFormat="1" applyFont="1" applyBorder="1" applyAlignment="1">
      <alignment horizontal="right" vertical="center" wrapText="1"/>
    </xf>
    <xf numFmtId="165" fontId="10" fillId="0" borderId="15" xfId="3" applyNumberFormat="1" applyFont="1" applyBorder="1" applyAlignment="1">
      <alignment horizontal="right" vertical="center" wrapText="1"/>
    </xf>
    <xf numFmtId="3" fontId="3" fillId="2" borderId="0" xfId="2" applyFont="1" applyFill="1" applyAlignment="1">
      <alignment horizontal="center" vertical="center" wrapText="1"/>
    </xf>
    <xf numFmtId="165" fontId="5" fillId="3" borderId="8" xfId="3" applyNumberFormat="1" applyFont="1" applyFill="1" applyBorder="1" applyAlignment="1">
      <alignment horizontal="right" vertical="center" wrapText="1"/>
    </xf>
    <xf numFmtId="165" fontId="11" fillId="0" borderId="13" xfId="3" applyNumberFormat="1" applyFont="1" applyBorder="1" applyAlignment="1">
      <alignment horizontal="right" vertical="center" wrapText="1"/>
    </xf>
    <xf numFmtId="3" fontId="10" fillId="0" borderId="0" xfId="0" applyFont="1" applyAlignment="1">
      <alignment vertical="center" wrapText="1"/>
    </xf>
    <xf numFmtId="164" fontId="10" fillId="0" borderId="0" xfId="0" applyNumberFormat="1" applyFont="1" applyProtection="1">
      <alignment vertical="center"/>
      <protection hidden="1"/>
    </xf>
    <xf numFmtId="165" fontId="10" fillId="0" borderId="0" xfId="3" applyNumberFormat="1" applyFont="1" applyAlignment="1">
      <alignment vertical="center" wrapText="1"/>
    </xf>
    <xf numFmtId="3" fontId="12" fillId="0" borderId="0" xfId="0" applyFont="1">
      <alignment vertical="center"/>
    </xf>
    <xf numFmtId="165" fontId="12" fillId="0" borderId="0" xfId="1" applyNumberFormat="1" applyFont="1" applyAlignment="1">
      <alignment vertical="center"/>
    </xf>
    <xf numFmtId="3" fontId="3" fillId="0" borderId="0" xfId="2" applyFont="1" applyAlignment="1">
      <alignment horizontal="left" vertical="center" wrapText="1"/>
    </xf>
    <xf numFmtId="1" fontId="2" fillId="3" borderId="5" xfId="2" applyNumberFormat="1" applyFont="1" applyFill="1" applyBorder="1" applyAlignment="1">
      <alignment horizontal="center" vertical="center" wrapText="1"/>
    </xf>
    <xf numFmtId="164" fontId="5" fillId="0" borderId="11" xfId="0" applyNumberFormat="1" applyFont="1" applyBorder="1" applyProtection="1">
      <alignment vertical="center"/>
      <protection hidden="1"/>
    </xf>
    <xf numFmtId="164" fontId="5" fillId="0" borderId="10" xfId="0" applyNumberFormat="1" applyFont="1" applyBorder="1" applyProtection="1">
      <alignment vertical="center"/>
      <protection hidden="1"/>
    </xf>
    <xf numFmtId="164" fontId="5" fillId="0" borderId="1" xfId="0" applyNumberFormat="1" applyFont="1" applyBorder="1" applyProtection="1">
      <alignment vertical="center"/>
      <protection hidden="1"/>
    </xf>
    <xf numFmtId="164" fontId="5" fillId="0" borderId="0" xfId="0" applyNumberFormat="1" applyFont="1" applyProtection="1">
      <alignment vertical="center"/>
      <protection hidden="1"/>
    </xf>
    <xf numFmtId="164" fontId="6" fillId="0" borderId="14" xfId="0" applyNumberFormat="1" applyFont="1" applyBorder="1" applyProtection="1">
      <alignment vertical="center"/>
      <protection hidden="1"/>
    </xf>
    <xf numFmtId="164" fontId="6" fillId="0" borderId="13" xfId="0" applyNumberFormat="1" applyFont="1" applyBorder="1" applyProtection="1">
      <alignment vertical="center"/>
      <protection hidden="1"/>
    </xf>
    <xf numFmtId="164" fontId="8" fillId="4" borderId="14" xfId="0" applyNumberFormat="1" applyFont="1" applyFill="1" applyBorder="1" applyProtection="1">
      <alignment vertical="center"/>
      <protection hidden="1"/>
    </xf>
    <xf numFmtId="164" fontId="8" fillId="4" borderId="13" xfId="0" applyNumberFormat="1" applyFont="1" applyFill="1" applyBorder="1" applyProtection="1">
      <alignment vertical="center"/>
      <protection hidden="1"/>
    </xf>
    <xf numFmtId="164" fontId="6" fillId="0" borderId="14" xfId="0" applyNumberFormat="1" applyFont="1" applyBorder="1" applyAlignment="1" applyProtection="1">
      <alignment vertical="center" wrapText="1"/>
      <protection hidden="1"/>
    </xf>
    <xf numFmtId="164" fontId="6" fillId="0" borderId="13" xfId="0" applyNumberFormat="1" applyFont="1" applyBorder="1" applyAlignment="1" applyProtection="1">
      <alignment vertical="center" wrapText="1"/>
      <protection hidden="1"/>
    </xf>
    <xf numFmtId="164" fontId="10" fillId="0" borderId="14" xfId="0" applyNumberFormat="1" applyFont="1" applyBorder="1" applyProtection="1">
      <alignment vertical="center"/>
      <protection hidden="1"/>
    </xf>
    <xf numFmtId="164" fontId="10" fillId="0" borderId="13" xfId="0" applyNumberFormat="1" applyFont="1" applyBorder="1" applyProtection="1">
      <alignment vertical="center"/>
      <protection hidden="1"/>
    </xf>
    <xf numFmtId="0" fontId="5" fillId="3" borderId="10" xfId="4" applyFont="1" applyFill="1" applyBorder="1" applyAlignment="1">
      <alignment horizontal="left" vertical="center" wrapText="1"/>
    </xf>
    <xf numFmtId="165" fontId="0" fillId="0" borderId="0" xfId="1" applyNumberFormat="1" applyFont="1" applyAlignment="1">
      <alignment vertical="center"/>
    </xf>
    <xf numFmtId="9" fontId="12" fillId="0" borderId="0" xfId="1" applyFont="1" applyAlignment="1">
      <alignment vertical="center"/>
    </xf>
    <xf numFmtId="9" fontId="0" fillId="0" borderId="0" xfId="1" applyFont="1" applyAlignment="1">
      <alignment vertical="center"/>
    </xf>
    <xf numFmtId="3" fontId="3" fillId="0" borderId="2" xfId="2" applyFont="1" applyBorder="1" applyAlignment="1">
      <alignment horizontal="left" vertical="center" wrapText="1"/>
    </xf>
    <xf numFmtId="1" fontId="2" fillId="3" borderId="16" xfId="2" applyNumberFormat="1" applyFont="1" applyFill="1" applyBorder="1" applyAlignment="1">
      <alignment horizontal="left" vertical="center" wrapText="1"/>
    </xf>
    <xf numFmtId="1" fontId="2" fillId="3" borderId="17" xfId="2" applyNumberFormat="1" applyFont="1" applyFill="1" applyBorder="1" applyAlignment="1">
      <alignment horizontal="left" vertical="center" wrapText="1"/>
    </xf>
    <xf numFmtId="1" fontId="2" fillId="3" borderId="4" xfId="2" applyNumberFormat="1" applyFont="1" applyFill="1" applyBorder="1" applyAlignment="1">
      <alignment horizontal="center" vertical="center" wrapText="1"/>
    </xf>
    <xf numFmtId="1" fontId="2" fillId="3" borderId="5" xfId="2" applyNumberFormat="1" applyFont="1" applyFill="1" applyBorder="1" applyAlignment="1">
      <alignment horizontal="center" vertical="center" wrapText="1"/>
    </xf>
    <xf numFmtId="49" fontId="2" fillId="2" borderId="7" xfId="2" applyNumberFormat="1" applyFont="1" applyFill="1" applyBorder="1" applyAlignment="1">
      <alignment horizontal="center" vertical="center" wrapText="1"/>
    </xf>
    <xf numFmtId="49" fontId="2" fillId="2" borderId="3" xfId="2" applyNumberFormat="1" applyFont="1" applyFill="1" applyBorder="1" applyAlignment="1">
      <alignment horizontal="center" vertical="center" wrapText="1"/>
    </xf>
    <xf numFmtId="1" fontId="2" fillId="3" borderId="6" xfId="2" applyNumberFormat="1" applyFont="1" applyFill="1" applyBorder="1" applyAlignment="1">
      <alignment horizontal="center" vertical="center" wrapText="1"/>
    </xf>
    <xf numFmtId="1" fontId="2" fillId="2" borderId="4" xfId="2" applyNumberFormat="1" applyFont="1" applyFill="1" applyBorder="1" applyAlignment="1">
      <alignment horizontal="center" vertical="center" wrapText="1"/>
    </xf>
    <xf numFmtId="1" fontId="2" fillId="2" borderId="5" xfId="2" applyNumberFormat="1" applyFont="1" applyFill="1" applyBorder="1" applyAlignment="1">
      <alignment horizontal="center" vertical="center" wrapText="1"/>
    </xf>
    <xf numFmtId="1" fontId="2" fillId="2" borderId="6" xfId="2" applyNumberFormat="1" applyFont="1" applyFill="1" applyBorder="1" applyAlignment="1">
      <alignment horizontal="center" vertical="center" wrapText="1"/>
    </xf>
    <xf numFmtId="1" fontId="2" fillId="3" borderId="7" xfId="2" applyNumberFormat="1" applyFont="1" applyFill="1" applyBorder="1" applyAlignment="1">
      <alignment horizontal="left" vertical="center" wrapText="1"/>
    </xf>
    <xf numFmtId="1" fontId="2" fillId="3" borderId="9" xfId="2" applyNumberFormat="1" applyFont="1" applyFill="1" applyBorder="1" applyAlignment="1">
      <alignment horizontal="left" vertical="center" wrapText="1"/>
    </xf>
    <xf numFmtId="1" fontId="2" fillId="3" borderId="3" xfId="2" applyNumberFormat="1" applyFont="1" applyFill="1" applyBorder="1" applyAlignment="1">
      <alignment horizontal="center" vertical="center" wrapText="1"/>
    </xf>
    <xf numFmtId="1" fontId="2" fillId="3" borderId="0" xfId="2" applyNumberFormat="1" applyFont="1" applyFill="1" applyAlignment="1">
      <alignment horizontal="center" vertical="center" wrapText="1"/>
    </xf>
    <xf numFmtId="0" fontId="5" fillId="3" borderId="10" xfId="4" applyFont="1" applyFill="1" applyBorder="1" applyAlignment="1">
      <alignment horizontal="left" vertical="center" wrapText="1"/>
    </xf>
  </cellXfs>
  <cellStyles count="5">
    <cellStyle name="Normal" xfId="0" builtinId="0"/>
    <cellStyle name="Normal_CANARIAS E ISLAS 2004" xfId="4" xr:uid="{C5FC3B81-969C-4A7D-9AC9-2EA9E5D4A511}"/>
    <cellStyle name="Normal_Datos para el Boletín resumen 2004" xfId="2" xr:uid="{334A6944-B91E-426A-8075-3FC5350B07DF}"/>
    <cellStyle name="Porcentaje" xfId="1" builtinId="5"/>
    <cellStyle name="Porcentual_Series anuales Estadísticas de Turismo" xfId="3" xr:uid="{542FED2F-194C-4C2D-9716-6566D502E175}"/>
  </cellStyles>
  <dxfs count="0"/>
  <tableStyles count="1" defaultTableStyle="TableStyleMedium2" defaultPivotStyle="PivotStyleLight16">
    <tableStyle name="Invisible" pivot="0" table="0" count="0" xr9:uid="{CC30FE67-349B-4148-80C1-EC5A0C5303E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ajeros%20Canarias%20e%20islas%20por%20mercados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upaciones"/>
      <sheetName val="I cuatrimestre 2020 (2)"/>
      <sheetName val="dinamica graficos mes"/>
      <sheetName val="Tabla dinamica islas ext"/>
      <sheetName val="dinamica graficos acumulado"/>
      <sheetName val="ACTUALIZACIONES"/>
      <sheetName val="Hoja4"/>
      <sheetName val="Tabla pasajeros mes"/>
      <sheetName val="Tabla dinamica islas ext invier"/>
      <sheetName val="Tabla pasajeros inv"/>
      <sheetName val="Gráfica"/>
      <sheetName val="Gráfica (inv)"/>
      <sheetName val="febrero 2021"/>
      <sheetName val="acum feb 2021"/>
      <sheetName val="comparativo agosto  sept 20"/>
      <sheetName val="dic y año 20"/>
      <sheetName val="diciembre 2020"/>
      <sheetName val="año 2020"/>
      <sheetName val="noviembre 2020"/>
      <sheetName val="acum nov 2020"/>
      <sheetName val="tabla setp y acum tfe"/>
      <sheetName val="sept 2020"/>
      <sheetName val="Acum sept 2020"/>
      <sheetName val="agosto 2020"/>
      <sheetName val="acum agosto 2020"/>
      <sheetName val="julio 2020"/>
      <sheetName val="acumulado julio 2020"/>
      <sheetName val="junio 2020"/>
      <sheetName val="I semestre 2020"/>
      <sheetName val="Mayo 2020"/>
      <sheetName val="Acum mayo 2020"/>
      <sheetName val="abril 2020"/>
      <sheetName val="I cuatrimestre 2020"/>
      <sheetName val="marzo 2020"/>
      <sheetName val="I trimestre 2020"/>
      <sheetName val="ac febrero 2020"/>
      <sheetName val="febrero 2020"/>
      <sheetName val="enero 2020"/>
      <sheetName val="enero 2019"/>
      <sheetName val="febrero 2019"/>
      <sheetName val="ac feb 2019"/>
      <sheetName val="marzo 2019"/>
      <sheetName val="I trimestre 2019"/>
      <sheetName val="Tabla pasajeros inv 1819"/>
      <sheetName val="I cuatrimestre 2019"/>
      <sheetName val="abril 2019"/>
      <sheetName val="Mayo 2019"/>
      <sheetName val="acumulado Mayo"/>
      <sheetName val="junio 2019"/>
      <sheetName val="julio 2019"/>
      <sheetName val="acum julio"/>
      <sheetName val="agosto"/>
      <sheetName val="acum agosto 2019"/>
      <sheetName val="septiembre 2019"/>
      <sheetName val="acumu septiembre 2019"/>
      <sheetName val="verano 2019"/>
      <sheetName val="Octubre 2019"/>
      <sheetName val="Acum octubre 2019"/>
      <sheetName val="noviembre 2019"/>
      <sheetName val="acum nov 2019"/>
      <sheetName val="diciembre 2019"/>
      <sheetName val="año 2019"/>
    </sheetNames>
    <sheetDataSet>
      <sheetData sheetId="0"/>
      <sheetData sheetId="1"/>
      <sheetData sheetId="2"/>
      <sheetData sheetId="3"/>
      <sheetData sheetId="4"/>
      <sheetData sheetId="5">
        <row r="9">
          <cell r="V9" t="str">
            <v>Total</v>
          </cell>
          <cell r="W9">
            <v>119379</v>
          </cell>
          <cell r="X9">
            <v>37475</v>
          </cell>
          <cell r="Y9">
            <v>37827</v>
          </cell>
          <cell r="Z9">
            <v>44077</v>
          </cell>
        </row>
        <row r="10">
          <cell r="V10" t="str">
            <v>GRAN CANARIA</v>
          </cell>
          <cell r="W10">
            <v>59319</v>
          </cell>
          <cell r="X10">
            <v>19076</v>
          </cell>
          <cell r="Y10">
            <v>18760</v>
          </cell>
          <cell r="Z10">
            <v>21483</v>
          </cell>
        </row>
        <row r="11">
          <cell r="V11" t="str">
            <v>MADRID /BARAJAS</v>
          </cell>
          <cell r="W11">
            <v>33826</v>
          </cell>
          <cell r="X11">
            <v>10178</v>
          </cell>
          <cell r="Y11">
            <v>10916</v>
          </cell>
          <cell r="Z11">
            <v>12732</v>
          </cell>
        </row>
        <row r="12">
          <cell r="V12" t="str">
            <v>TENERIFE NORTE/ LOS RODEOS</v>
          </cell>
          <cell r="W12">
            <v>16361</v>
          </cell>
          <cell r="X12">
            <v>5041</v>
          </cell>
          <cell r="Y12">
            <v>5259</v>
          </cell>
          <cell r="Z12">
            <v>6061</v>
          </cell>
        </row>
        <row r="13">
          <cell r="V13" t="str">
            <v>LANZAROTE</v>
          </cell>
          <cell r="W13">
            <v>4932</v>
          </cell>
          <cell r="X13">
            <v>1651</v>
          </cell>
          <cell r="Y13">
            <v>1742</v>
          </cell>
          <cell r="Z13">
            <v>1539</v>
          </cell>
        </row>
        <row r="14">
          <cell r="V14" t="str">
            <v>TENERIFE SUR/ REINA SOFIA</v>
          </cell>
          <cell r="W14">
            <v>1669</v>
          </cell>
          <cell r="X14">
            <v>458</v>
          </cell>
          <cell r="Y14">
            <v>305</v>
          </cell>
          <cell r="Z14">
            <v>906</v>
          </cell>
        </row>
        <row r="15">
          <cell r="V15" t="str">
            <v>SANTIAGO DE COMPOSTELA</v>
          </cell>
          <cell r="W15">
            <v>1655</v>
          </cell>
          <cell r="X15">
            <v>745</v>
          </cell>
          <cell r="Y15">
            <v>336</v>
          </cell>
          <cell r="Z15">
            <v>574</v>
          </cell>
        </row>
        <row r="16">
          <cell r="V16" t="str">
            <v>BILBAO</v>
          </cell>
          <cell r="W16">
            <v>980</v>
          </cell>
          <cell r="X16">
            <v>118</v>
          </cell>
          <cell r="Y16">
            <v>402</v>
          </cell>
          <cell r="Z16">
            <v>460</v>
          </cell>
        </row>
        <row r="17">
          <cell r="V17" t="str">
            <v>FUERTEVENTURA</v>
          </cell>
          <cell r="W17">
            <v>183</v>
          </cell>
          <cell r="X17">
            <v>0</v>
          </cell>
          <cell r="Y17">
            <v>0</v>
          </cell>
          <cell r="Z17">
            <v>183</v>
          </cell>
        </row>
        <row r="18">
          <cell r="V18" t="str">
            <v>EL HIERRO / VALVERDE</v>
          </cell>
          <cell r="W18">
            <v>177</v>
          </cell>
          <cell r="X18">
            <v>105</v>
          </cell>
          <cell r="Y18">
            <v>36</v>
          </cell>
          <cell r="Z18">
            <v>36</v>
          </cell>
        </row>
        <row r="19">
          <cell r="V19" t="str">
            <v>SEVILLA</v>
          </cell>
          <cell r="W19">
            <v>103</v>
          </cell>
          <cell r="X19">
            <v>103</v>
          </cell>
          <cell r="Y19">
            <v>0</v>
          </cell>
          <cell r="Z19">
            <v>0</v>
          </cell>
        </row>
        <row r="20">
          <cell r="V20" t="str">
            <v>MALAGA</v>
          </cell>
          <cell r="W20">
            <v>72</v>
          </cell>
          <cell r="X20">
            <v>0</v>
          </cell>
          <cell r="Y20">
            <v>36</v>
          </cell>
          <cell r="Z20">
            <v>36</v>
          </cell>
        </row>
        <row r="21">
          <cell r="V21" t="str">
            <v>BARCELONA</v>
          </cell>
          <cell r="W21">
            <v>55</v>
          </cell>
          <cell r="X21">
            <v>0</v>
          </cell>
          <cell r="Y21">
            <v>0</v>
          </cell>
          <cell r="Z21">
            <v>55</v>
          </cell>
        </row>
        <row r="22">
          <cell r="V22" t="str">
            <v>LA GOMERA</v>
          </cell>
          <cell r="W22">
            <v>35</v>
          </cell>
          <cell r="X22">
            <v>0</v>
          </cell>
          <cell r="Y22">
            <v>35</v>
          </cell>
          <cell r="Z22">
            <v>0</v>
          </cell>
        </row>
        <row r="23">
          <cell r="V23" t="str">
            <v>MURCIA/ SAN JAVIER</v>
          </cell>
          <cell r="W23">
            <v>12</v>
          </cell>
          <cell r="X23">
            <v>0</v>
          </cell>
          <cell r="Y23">
            <v>0</v>
          </cell>
          <cell r="Z23">
            <v>12</v>
          </cell>
        </row>
        <row r="46">
          <cell r="V46" t="str">
            <v>Total</v>
          </cell>
          <cell r="W46">
            <v>456857</v>
          </cell>
          <cell r="X46">
            <v>144724</v>
          </cell>
          <cell r="Y46">
            <v>146682</v>
          </cell>
          <cell r="Z46">
            <v>165451</v>
          </cell>
        </row>
        <row r="47">
          <cell r="V47" t="str">
            <v>MADRID /BARAJAS</v>
          </cell>
          <cell r="W47">
            <v>161438</v>
          </cell>
          <cell r="X47">
            <v>49270</v>
          </cell>
          <cell r="Y47">
            <v>54800</v>
          </cell>
          <cell r="Z47">
            <v>57368</v>
          </cell>
        </row>
        <row r="48">
          <cell r="V48" t="str">
            <v>TENERIFE NORTE/ LOS RODEOS</v>
          </cell>
          <cell r="W48">
            <v>83131</v>
          </cell>
          <cell r="X48">
            <v>24919</v>
          </cell>
          <cell r="Y48">
            <v>26172</v>
          </cell>
          <cell r="Z48">
            <v>32040</v>
          </cell>
        </row>
        <row r="49">
          <cell r="V49" t="str">
            <v>LANZAROTE</v>
          </cell>
          <cell r="W49">
            <v>62252</v>
          </cell>
          <cell r="X49">
            <v>20099</v>
          </cell>
          <cell r="Y49">
            <v>19442</v>
          </cell>
          <cell r="Z49">
            <v>22711</v>
          </cell>
        </row>
        <row r="50">
          <cell r="V50" t="str">
            <v>FUERTEVENTURA</v>
          </cell>
          <cell r="W50">
            <v>59979</v>
          </cell>
          <cell r="X50">
            <v>19658</v>
          </cell>
          <cell r="Y50">
            <v>18907</v>
          </cell>
          <cell r="Z50">
            <v>21414</v>
          </cell>
        </row>
        <row r="51">
          <cell r="V51" t="str">
            <v>BARCELONA</v>
          </cell>
          <cell r="W51">
            <v>29674</v>
          </cell>
          <cell r="X51">
            <v>9686</v>
          </cell>
          <cell r="Y51">
            <v>9388</v>
          </cell>
          <cell r="Z51">
            <v>10600</v>
          </cell>
        </row>
        <row r="52">
          <cell r="V52" t="str">
            <v>SEVILLA</v>
          </cell>
          <cell r="W52">
            <v>15171</v>
          </cell>
          <cell r="X52">
            <v>4919</v>
          </cell>
          <cell r="Y52">
            <v>4545</v>
          </cell>
          <cell r="Z52">
            <v>5707</v>
          </cell>
        </row>
        <row r="53">
          <cell r="V53" t="str">
            <v>LA PALMA /STA.CRUZ DE LA PALMA</v>
          </cell>
          <cell r="W53">
            <v>12335</v>
          </cell>
          <cell r="X53">
            <v>4062</v>
          </cell>
          <cell r="Y53">
            <v>3993</v>
          </cell>
          <cell r="Z53">
            <v>4280</v>
          </cell>
        </row>
        <row r="54">
          <cell r="V54" t="str">
            <v>TENERIFE SUR/ REINA SOFIA</v>
          </cell>
          <cell r="W54">
            <v>11575</v>
          </cell>
          <cell r="X54">
            <v>3707</v>
          </cell>
          <cell r="Y54">
            <v>3492</v>
          </cell>
          <cell r="Z54">
            <v>4376</v>
          </cell>
        </row>
        <row r="55">
          <cell r="V55" t="str">
            <v>SANTIAGO DE COMPOSTELA</v>
          </cell>
          <cell r="W55">
            <v>7264</v>
          </cell>
          <cell r="X55">
            <v>2894</v>
          </cell>
          <cell r="Y55">
            <v>2329</v>
          </cell>
          <cell r="Z55">
            <v>2041</v>
          </cell>
        </row>
        <row r="56">
          <cell r="V56" t="str">
            <v>BILBAO</v>
          </cell>
          <cell r="W56">
            <v>4589</v>
          </cell>
          <cell r="X56">
            <v>1590</v>
          </cell>
          <cell r="Y56">
            <v>1016</v>
          </cell>
          <cell r="Z56">
            <v>1983</v>
          </cell>
        </row>
        <row r="57">
          <cell r="V57" t="str">
            <v>EL HIERRO / VALVERDE</v>
          </cell>
          <cell r="W57">
            <v>2438</v>
          </cell>
          <cell r="X57">
            <v>850</v>
          </cell>
          <cell r="Y57">
            <v>775</v>
          </cell>
          <cell r="Z57">
            <v>813</v>
          </cell>
        </row>
        <row r="58">
          <cell r="V58" t="str">
            <v>MALAGA</v>
          </cell>
          <cell r="W58">
            <v>2173</v>
          </cell>
          <cell r="X58">
            <v>1006</v>
          </cell>
          <cell r="Y58">
            <v>474</v>
          </cell>
          <cell r="Z58">
            <v>693</v>
          </cell>
        </row>
        <row r="59">
          <cell r="V59" t="str">
            <v>LA GOMERA</v>
          </cell>
          <cell r="W59">
            <v>1137</v>
          </cell>
          <cell r="X59">
            <v>510</v>
          </cell>
          <cell r="Y59">
            <v>600</v>
          </cell>
          <cell r="Z59">
            <v>27</v>
          </cell>
        </row>
        <row r="60">
          <cell r="V60" t="str">
            <v>SANTANDER</v>
          </cell>
          <cell r="W60">
            <v>893</v>
          </cell>
          <cell r="X60">
            <v>319</v>
          </cell>
          <cell r="Y60">
            <v>293</v>
          </cell>
          <cell r="Z60">
            <v>281</v>
          </cell>
        </row>
        <row r="61">
          <cell r="V61" t="str">
            <v>VALENCIA</v>
          </cell>
          <cell r="W61">
            <v>667</v>
          </cell>
          <cell r="X61">
            <v>357</v>
          </cell>
          <cell r="Y61">
            <v>133</v>
          </cell>
          <cell r="Z61">
            <v>177</v>
          </cell>
        </row>
        <row r="62">
          <cell r="V62" t="str">
            <v>ALICANTE</v>
          </cell>
          <cell r="W62">
            <v>589</v>
          </cell>
          <cell r="X62">
            <v>292</v>
          </cell>
          <cell r="Y62">
            <v>139</v>
          </cell>
          <cell r="Z62">
            <v>158</v>
          </cell>
        </row>
        <row r="63">
          <cell r="V63" t="str">
            <v>CIUDAD REAL</v>
          </cell>
          <cell r="W63">
            <v>427</v>
          </cell>
          <cell r="X63">
            <v>144</v>
          </cell>
          <cell r="Y63">
            <v>169</v>
          </cell>
          <cell r="Z63">
            <v>114</v>
          </cell>
        </row>
        <row r="64">
          <cell r="V64" t="str">
            <v>VALLADOLID</v>
          </cell>
          <cell r="W64">
            <v>333</v>
          </cell>
          <cell r="X64">
            <v>0</v>
          </cell>
          <cell r="Y64">
            <v>0</v>
          </cell>
          <cell r="Z64">
            <v>333</v>
          </cell>
        </row>
        <row r="65">
          <cell r="V65" t="str">
            <v>F.G.L. GRANADA - JAEN</v>
          </cell>
          <cell r="W65">
            <v>291</v>
          </cell>
          <cell r="X65">
            <v>291</v>
          </cell>
          <cell r="Y65">
            <v>0</v>
          </cell>
          <cell r="Z65">
            <v>0</v>
          </cell>
        </row>
        <row r="66">
          <cell r="V66" t="str">
            <v>HUESCA - PIRINEOS</v>
          </cell>
          <cell r="W66">
            <v>224</v>
          </cell>
          <cell r="X66">
            <v>0</v>
          </cell>
          <cell r="Y66">
            <v>0</v>
          </cell>
          <cell r="Z66">
            <v>224</v>
          </cell>
        </row>
        <row r="67">
          <cell r="V67" t="str">
            <v>GRAN CANARIA</v>
          </cell>
          <cell r="W67">
            <v>112</v>
          </cell>
          <cell r="X67">
            <v>97</v>
          </cell>
          <cell r="Y67">
            <v>15</v>
          </cell>
          <cell r="Z67">
            <v>0</v>
          </cell>
        </row>
        <row r="68">
          <cell r="V68" t="str">
            <v>JEREZ DE LA FRONTERA/ LA PARRA</v>
          </cell>
          <cell r="W68">
            <v>111</v>
          </cell>
          <cell r="X68">
            <v>0</v>
          </cell>
          <cell r="Y68">
            <v>0</v>
          </cell>
          <cell r="Z68">
            <v>111</v>
          </cell>
        </row>
        <row r="69">
          <cell r="V69" t="str">
            <v>PALMA DE MALLORCA</v>
          </cell>
          <cell r="W69">
            <v>52</v>
          </cell>
          <cell r="X69">
            <v>52</v>
          </cell>
          <cell r="Y69">
            <v>0</v>
          </cell>
          <cell r="Z69">
            <v>0</v>
          </cell>
        </row>
        <row r="70">
          <cell r="V70" t="str">
            <v>MADRID/CUATRO VIENTOS</v>
          </cell>
          <cell r="W70">
            <v>2</v>
          </cell>
          <cell r="X70">
            <v>2</v>
          </cell>
          <cell r="Y70">
            <v>0</v>
          </cell>
          <cell r="Z70">
            <v>0</v>
          </cell>
        </row>
        <row r="85">
          <cell r="V85" t="str">
            <v>Total</v>
          </cell>
          <cell r="W85">
            <v>84118</v>
          </cell>
          <cell r="X85">
            <v>26108</v>
          </cell>
          <cell r="Y85">
            <v>28241</v>
          </cell>
          <cell r="Z85">
            <v>29769</v>
          </cell>
        </row>
        <row r="86">
          <cell r="V86" t="str">
            <v>TENERIFE NORTE/ LOS RODEOS</v>
          </cell>
          <cell r="W86">
            <v>64634</v>
          </cell>
          <cell r="X86">
            <v>19554</v>
          </cell>
          <cell r="Y86">
            <v>22087</v>
          </cell>
          <cell r="Z86">
            <v>22993</v>
          </cell>
        </row>
        <row r="87">
          <cell r="V87" t="str">
            <v>GRAN CANARIA</v>
          </cell>
          <cell r="W87">
            <v>12003</v>
          </cell>
          <cell r="X87">
            <v>3762</v>
          </cell>
          <cell r="Y87">
            <v>4184</v>
          </cell>
          <cell r="Z87">
            <v>4057</v>
          </cell>
        </row>
        <row r="88">
          <cell r="V88" t="str">
            <v>MADRID /BARAJAS</v>
          </cell>
          <cell r="W88">
            <v>5624</v>
          </cell>
          <cell r="X88">
            <v>1767</v>
          </cell>
          <cell r="Y88">
            <v>1776</v>
          </cell>
          <cell r="Z88">
            <v>2081</v>
          </cell>
        </row>
        <row r="89">
          <cell r="V89" t="str">
            <v>LANZAROTE</v>
          </cell>
          <cell r="W89">
            <v>964</v>
          </cell>
          <cell r="X89">
            <v>444</v>
          </cell>
          <cell r="Y89">
            <v>74</v>
          </cell>
          <cell r="Z89">
            <v>446</v>
          </cell>
        </row>
        <row r="90">
          <cell r="V90" t="str">
            <v>FUERTEVENTURA</v>
          </cell>
          <cell r="W90">
            <v>534</v>
          </cell>
          <cell r="X90">
            <v>422</v>
          </cell>
          <cell r="Y90">
            <v>112</v>
          </cell>
          <cell r="Z90">
            <v>0</v>
          </cell>
        </row>
        <row r="91">
          <cell r="V91" t="str">
            <v>TENERIFE SUR/ REINA SOFIA</v>
          </cell>
          <cell r="W91">
            <v>200</v>
          </cell>
          <cell r="X91">
            <v>0</v>
          </cell>
          <cell r="Y91">
            <v>8</v>
          </cell>
          <cell r="Z91">
            <v>192</v>
          </cell>
        </row>
        <row r="92">
          <cell r="V92" t="str">
            <v>LA PALMA /STA.CRUZ DE LA PALMA</v>
          </cell>
          <cell r="W92">
            <v>124</v>
          </cell>
          <cell r="X92">
            <v>124</v>
          </cell>
          <cell r="Y92">
            <v>0</v>
          </cell>
          <cell r="Z92">
            <v>0</v>
          </cell>
        </row>
        <row r="93">
          <cell r="V93" t="str">
            <v>SEVILLA</v>
          </cell>
          <cell r="W93">
            <v>35</v>
          </cell>
          <cell r="X93">
            <v>35</v>
          </cell>
          <cell r="Y93">
            <v>0</v>
          </cell>
          <cell r="Z93">
            <v>0</v>
          </cell>
        </row>
        <row r="108">
          <cell r="V108" t="str">
            <v>Total</v>
          </cell>
          <cell r="W108">
            <v>161444</v>
          </cell>
          <cell r="X108">
            <v>51402</v>
          </cell>
          <cell r="Y108">
            <v>51425</v>
          </cell>
          <cell r="Z108">
            <v>58617</v>
          </cell>
        </row>
        <row r="109">
          <cell r="V109" t="str">
            <v>GRAN CANARIA</v>
          </cell>
          <cell r="W109">
            <v>58730</v>
          </cell>
          <cell r="X109">
            <v>18937</v>
          </cell>
          <cell r="Y109">
            <v>18583</v>
          </cell>
          <cell r="Z109">
            <v>21210</v>
          </cell>
        </row>
        <row r="110">
          <cell r="V110" t="str">
            <v>MADRID /BARAJAS</v>
          </cell>
          <cell r="W110">
            <v>44428</v>
          </cell>
          <cell r="X110">
            <v>14011</v>
          </cell>
          <cell r="Y110">
            <v>14284</v>
          </cell>
          <cell r="Z110">
            <v>16133</v>
          </cell>
        </row>
        <row r="111">
          <cell r="V111" t="str">
            <v>TENERIFE NORTE/ LOS RODEOS</v>
          </cell>
          <cell r="W111">
            <v>24738</v>
          </cell>
          <cell r="X111">
            <v>7505</v>
          </cell>
          <cell r="Y111">
            <v>8154</v>
          </cell>
          <cell r="Z111">
            <v>9079</v>
          </cell>
        </row>
        <row r="112">
          <cell r="V112" t="str">
            <v>BARCELONA</v>
          </cell>
          <cell r="W112">
            <v>15042</v>
          </cell>
          <cell r="X112">
            <v>5045</v>
          </cell>
          <cell r="Y112">
            <v>4746</v>
          </cell>
          <cell r="Z112">
            <v>5251</v>
          </cell>
        </row>
        <row r="113">
          <cell r="V113" t="str">
            <v>BILBAO</v>
          </cell>
          <cell r="W113">
            <v>8513</v>
          </cell>
          <cell r="X113">
            <v>2541</v>
          </cell>
          <cell r="Y113">
            <v>2513</v>
          </cell>
          <cell r="Z113">
            <v>3459</v>
          </cell>
        </row>
        <row r="114">
          <cell r="V114" t="str">
            <v>ASTURIAS</v>
          </cell>
          <cell r="W114">
            <v>3503</v>
          </cell>
          <cell r="X114">
            <v>1005</v>
          </cell>
          <cell r="Y114">
            <v>1158</v>
          </cell>
          <cell r="Z114">
            <v>1340</v>
          </cell>
        </row>
        <row r="115">
          <cell r="V115" t="str">
            <v>SEVILLA</v>
          </cell>
          <cell r="W115">
            <v>1893</v>
          </cell>
          <cell r="X115">
            <v>622</v>
          </cell>
          <cell r="Y115">
            <v>625</v>
          </cell>
          <cell r="Z115">
            <v>646</v>
          </cell>
        </row>
        <row r="116">
          <cell r="V116" t="str">
            <v>SANTIAGO DE COMPOSTELA</v>
          </cell>
          <cell r="W116">
            <v>1472</v>
          </cell>
          <cell r="X116">
            <v>851</v>
          </cell>
          <cell r="Y116">
            <v>621</v>
          </cell>
          <cell r="Z116">
            <v>0</v>
          </cell>
        </row>
        <row r="117">
          <cell r="V117" t="str">
            <v>ZARAGOZA</v>
          </cell>
          <cell r="W117">
            <v>876</v>
          </cell>
          <cell r="X117">
            <v>294</v>
          </cell>
          <cell r="Y117">
            <v>259</v>
          </cell>
          <cell r="Z117">
            <v>323</v>
          </cell>
        </row>
        <row r="118">
          <cell r="V118" t="str">
            <v>TENERIFE SUR/ REINA SOFIA</v>
          </cell>
          <cell r="W118">
            <v>747</v>
          </cell>
          <cell r="X118">
            <v>191</v>
          </cell>
          <cell r="Y118">
            <v>213</v>
          </cell>
          <cell r="Z118">
            <v>343</v>
          </cell>
        </row>
        <row r="119">
          <cell r="V119" t="str">
            <v>VALENCIA</v>
          </cell>
          <cell r="W119">
            <v>630</v>
          </cell>
          <cell r="X119">
            <v>100</v>
          </cell>
          <cell r="Y119">
            <v>121</v>
          </cell>
          <cell r="Z119">
            <v>409</v>
          </cell>
        </row>
        <row r="120">
          <cell r="V120" t="str">
            <v>VIGO</v>
          </cell>
          <cell r="W120">
            <v>518</v>
          </cell>
          <cell r="X120">
            <v>109</v>
          </cell>
          <cell r="Y120">
            <v>142</v>
          </cell>
          <cell r="Z120">
            <v>267</v>
          </cell>
        </row>
        <row r="121">
          <cell r="V121" t="str">
            <v>MALAGA</v>
          </cell>
          <cell r="W121">
            <v>191</v>
          </cell>
          <cell r="X121">
            <v>191</v>
          </cell>
          <cell r="Y121">
            <v>0</v>
          </cell>
          <cell r="Z121">
            <v>0</v>
          </cell>
        </row>
        <row r="122">
          <cell r="V122" t="str">
            <v>ALICANTE</v>
          </cell>
          <cell r="W122">
            <v>154</v>
          </cell>
          <cell r="X122">
            <v>0</v>
          </cell>
          <cell r="Y122">
            <v>0</v>
          </cell>
          <cell r="Z122">
            <v>154</v>
          </cell>
        </row>
        <row r="123">
          <cell r="V123" t="str">
            <v>MADRID /TORREJON</v>
          </cell>
          <cell r="W123">
            <v>6</v>
          </cell>
          <cell r="X123">
            <v>0</v>
          </cell>
          <cell r="Y123">
            <v>6</v>
          </cell>
          <cell r="Z123">
            <v>0</v>
          </cell>
        </row>
        <row r="124">
          <cell r="V124" t="str">
            <v>EL BERRIEL (GRAN CANARIA)</v>
          </cell>
          <cell r="W124">
            <v>2</v>
          </cell>
          <cell r="X124">
            <v>0</v>
          </cell>
          <cell r="Y124">
            <v>0</v>
          </cell>
          <cell r="Z124">
            <v>2</v>
          </cell>
        </row>
        <row r="125">
          <cell r="V125" t="str">
            <v>GIRONA</v>
          </cell>
          <cell r="W125">
            <v>1</v>
          </cell>
          <cell r="X125">
            <v>0</v>
          </cell>
          <cell r="Y125">
            <v>0</v>
          </cell>
          <cell r="Z125">
            <v>1</v>
          </cell>
        </row>
        <row r="138">
          <cell r="V138" t="str">
            <v>Total</v>
          </cell>
          <cell r="W138">
            <v>419990</v>
          </cell>
          <cell r="X138">
            <v>129910</v>
          </cell>
          <cell r="Y138">
            <v>139040</v>
          </cell>
          <cell r="Z138">
            <v>151040</v>
          </cell>
        </row>
        <row r="139">
          <cell r="V139" t="str">
            <v>MADRID /BARAJAS</v>
          </cell>
          <cell r="W139">
            <v>134825</v>
          </cell>
          <cell r="X139">
            <v>39703</v>
          </cell>
          <cell r="Y139">
            <v>47288</v>
          </cell>
          <cell r="Z139">
            <v>47834</v>
          </cell>
        </row>
        <row r="140">
          <cell r="V140" t="str">
            <v>GRAN CANARIA</v>
          </cell>
          <cell r="W140">
            <v>82953</v>
          </cell>
          <cell r="X140">
            <v>24590</v>
          </cell>
          <cell r="Y140">
            <v>26452</v>
          </cell>
          <cell r="Z140">
            <v>31911</v>
          </cell>
        </row>
        <row r="141">
          <cell r="V141" t="str">
            <v>LA PALMA /STA.CRUZ DE LA PALMA</v>
          </cell>
          <cell r="W141">
            <v>68256</v>
          </cell>
          <cell r="X141">
            <v>22390</v>
          </cell>
          <cell r="Y141">
            <v>22441</v>
          </cell>
          <cell r="Z141">
            <v>23425</v>
          </cell>
        </row>
        <row r="142">
          <cell r="V142" t="str">
            <v>BARCELONA</v>
          </cell>
          <cell r="W142">
            <v>33128</v>
          </cell>
          <cell r="X142">
            <v>10982</v>
          </cell>
          <cell r="Y142">
            <v>10621</v>
          </cell>
          <cell r="Z142">
            <v>11525</v>
          </cell>
        </row>
        <row r="143">
          <cell r="V143" t="str">
            <v>LANZAROTE</v>
          </cell>
          <cell r="W143">
            <v>25153</v>
          </cell>
          <cell r="X143">
            <v>7970</v>
          </cell>
          <cell r="Y143">
            <v>8156</v>
          </cell>
          <cell r="Z143">
            <v>9027</v>
          </cell>
        </row>
        <row r="144">
          <cell r="V144" t="str">
            <v>SEVILLA</v>
          </cell>
          <cell r="W144">
            <v>20007</v>
          </cell>
          <cell r="X144">
            <v>6059</v>
          </cell>
          <cell r="Y144">
            <v>6543</v>
          </cell>
          <cell r="Z144">
            <v>7405</v>
          </cell>
        </row>
        <row r="145">
          <cell r="V145" t="str">
            <v>EL HIERRO / VALVERDE</v>
          </cell>
          <cell r="W145">
            <v>17595</v>
          </cell>
          <cell r="X145">
            <v>5934</v>
          </cell>
          <cell r="Y145">
            <v>5349</v>
          </cell>
          <cell r="Z145">
            <v>6312</v>
          </cell>
        </row>
        <row r="146">
          <cell r="V146" t="str">
            <v>FUERTEVENTURA</v>
          </cell>
          <cell r="W146">
            <v>16412</v>
          </cell>
          <cell r="X146">
            <v>5187</v>
          </cell>
          <cell r="Y146">
            <v>5266</v>
          </cell>
          <cell r="Z146">
            <v>5959</v>
          </cell>
        </row>
        <row r="147">
          <cell r="V147" t="str">
            <v>BILBAO</v>
          </cell>
          <cell r="W147">
            <v>7801</v>
          </cell>
          <cell r="X147">
            <v>2259</v>
          </cell>
          <cell r="Y147">
            <v>2660</v>
          </cell>
          <cell r="Z147">
            <v>2882</v>
          </cell>
        </row>
        <row r="148">
          <cell r="V148" t="str">
            <v>MALAGA</v>
          </cell>
          <cell r="W148">
            <v>6642</v>
          </cell>
          <cell r="X148">
            <v>2419</v>
          </cell>
          <cell r="Y148">
            <v>2151</v>
          </cell>
          <cell r="Z148">
            <v>2072</v>
          </cell>
        </row>
        <row r="149">
          <cell r="V149" t="str">
            <v>VALENCIA</v>
          </cell>
          <cell r="W149">
            <v>2969</v>
          </cell>
          <cell r="X149">
            <v>1046</v>
          </cell>
          <cell r="Y149">
            <v>867</v>
          </cell>
          <cell r="Z149">
            <v>1056</v>
          </cell>
        </row>
        <row r="150">
          <cell r="V150" t="str">
            <v>LA GOMERA</v>
          </cell>
          <cell r="W150">
            <v>2836</v>
          </cell>
          <cell r="X150">
            <v>699</v>
          </cell>
          <cell r="Y150">
            <v>648</v>
          </cell>
          <cell r="Z150">
            <v>1489</v>
          </cell>
        </row>
        <row r="151">
          <cell r="V151" t="str">
            <v>ALICANTE</v>
          </cell>
          <cell r="W151">
            <v>574</v>
          </cell>
          <cell r="X151">
            <v>296</v>
          </cell>
          <cell r="Y151">
            <v>155</v>
          </cell>
          <cell r="Z151">
            <v>123</v>
          </cell>
        </row>
        <row r="152">
          <cell r="V152" t="str">
            <v>TENERIFE NORTE/ LOS RODEOS</v>
          </cell>
          <cell r="W152">
            <v>277</v>
          </cell>
          <cell r="X152">
            <v>127</v>
          </cell>
          <cell r="Y152">
            <v>138</v>
          </cell>
          <cell r="Z152">
            <v>12</v>
          </cell>
        </row>
        <row r="153">
          <cell r="V153" t="str">
            <v>F.G.L. GRANADA - JAEN</v>
          </cell>
          <cell r="W153">
            <v>182</v>
          </cell>
          <cell r="X153">
            <v>182</v>
          </cell>
          <cell r="Y153">
            <v>0</v>
          </cell>
          <cell r="Z153">
            <v>0</v>
          </cell>
        </row>
        <row r="154">
          <cell r="V154" t="str">
            <v>VITORIA</v>
          </cell>
          <cell r="W154">
            <v>180</v>
          </cell>
          <cell r="X154">
            <v>0</v>
          </cell>
          <cell r="Y154">
            <v>180</v>
          </cell>
          <cell r="Z154">
            <v>0</v>
          </cell>
        </row>
        <row r="155">
          <cell r="V155" t="str">
            <v>PALMA DE MALLORCA</v>
          </cell>
          <cell r="W155">
            <v>120</v>
          </cell>
          <cell r="X155">
            <v>0</v>
          </cell>
          <cell r="Y155">
            <v>120</v>
          </cell>
          <cell r="Z155">
            <v>0</v>
          </cell>
        </row>
        <row r="156">
          <cell r="V156" t="str">
            <v>TENERIFE SUR/ REINA SOFIA</v>
          </cell>
          <cell r="W156">
            <v>71</v>
          </cell>
          <cell r="X156">
            <v>67</v>
          </cell>
          <cell r="Y156">
            <v>3</v>
          </cell>
          <cell r="Z156">
            <v>1</v>
          </cell>
        </row>
        <row r="157">
          <cell r="V157" t="str">
            <v>SANTANDER</v>
          </cell>
          <cell r="W157">
            <v>5</v>
          </cell>
          <cell r="X157">
            <v>0</v>
          </cell>
          <cell r="Y157">
            <v>0</v>
          </cell>
          <cell r="Z157">
            <v>5</v>
          </cell>
        </row>
        <row r="158">
          <cell r="V158" t="str">
            <v>SAN SEBASTIAN DE LA GOMERA HEL</v>
          </cell>
          <cell r="W158">
            <v>4</v>
          </cell>
          <cell r="X158">
            <v>0</v>
          </cell>
          <cell r="Y158">
            <v>2</v>
          </cell>
          <cell r="Z158">
            <v>2</v>
          </cell>
        </row>
        <row r="168">
          <cell r="V168" t="str">
            <v>Total</v>
          </cell>
          <cell r="W168">
            <v>98406</v>
          </cell>
          <cell r="X168">
            <v>34109</v>
          </cell>
          <cell r="Y168">
            <v>29200</v>
          </cell>
          <cell r="Z168">
            <v>35097</v>
          </cell>
        </row>
        <row r="169">
          <cell r="V169" t="str">
            <v>MADRID /BARAJAS</v>
          </cell>
          <cell r="W169">
            <v>38718</v>
          </cell>
          <cell r="X169">
            <v>13468</v>
          </cell>
          <cell r="Y169">
            <v>11791</v>
          </cell>
          <cell r="Z169">
            <v>13459</v>
          </cell>
        </row>
        <row r="170">
          <cell r="V170" t="str">
            <v>GRAN CANARIA</v>
          </cell>
          <cell r="W170">
            <v>9558</v>
          </cell>
          <cell r="X170">
            <v>3495</v>
          </cell>
          <cell r="Y170">
            <v>2764</v>
          </cell>
          <cell r="Z170">
            <v>3299</v>
          </cell>
        </row>
        <row r="171">
          <cell r="V171" t="str">
            <v>BILBAO</v>
          </cell>
          <cell r="W171">
            <v>8538</v>
          </cell>
          <cell r="X171">
            <v>3323</v>
          </cell>
          <cell r="Y171">
            <v>2587</v>
          </cell>
          <cell r="Z171">
            <v>2628</v>
          </cell>
        </row>
        <row r="172">
          <cell r="V172" t="str">
            <v>SANTIAGO DE COMPOSTELA</v>
          </cell>
          <cell r="W172">
            <v>7945</v>
          </cell>
          <cell r="X172">
            <v>2304</v>
          </cell>
          <cell r="Y172">
            <v>2464</v>
          </cell>
          <cell r="Z172">
            <v>3177</v>
          </cell>
        </row>
        <row r="173">
          <cell r="V173" t="str">
            <v>ASTURIAS</v>
          </cell>
          <cell r="W173">
            <v>6124</v>
          </cell>
          <cell r="X173">
            <v>2063</v>
          </cell>
          <cell r="Y173">
            <v>1815</v>
          </cell>
          <cell r="Z173">
            <v>2246</v>
          </cell>
        </row>
        <row r="174">
          <cell r="V174" t="str">
            <v>ZARAGOZA</v>
          </cell>
          <cell r="W174">
            <v>4961</v>
          </cell>
          <cell r="X174">
            <v>1766</v>
          </cell>
          <cell r="Y174">
            <v>1644</v>
          </cell>
          <cell r="Z174">
            <v>1551</v>
          </cell>
        </row>
        <row r="175">
          <cell r="V175" t="str">
            <v>ALICANTE</v>
          </cell>
          <cell r="W175">
            <v>4395</v>
          </cell>
          <cell r="X175">
            <v>1392</v>
          </cell>
          <cell r="Y175">
            <v>1357</v>
          </cell>
          <cell r="Z175">
            <v>1646</v>
          </cell>
        </row>
        <row r="176">
          <cell r="V176" t="str">
            <v>SEVILLA</v>
          </cell>
          <cell r="W176">
            <v>3580</v>
          </cell>
          <cell r="X176">
            <v>1674</v>
          </cell>
          <cell r="Y176">
            <v>1139</v>
          </cell>
          <cell r="Z176">
            <v>767</v>
          </cell>
        </row>
        <row r="177">
          <cell r="V177" t="str">
            <v>BARCELONA</v>
          </cell>
          <cell r="W177">
            <v>3457</v>
          </cell>
          <cell r="X177">
            <v>1115</v>
          </cell>
          <cell r="Y177">
            <v>773</v>
          </cell>
          <cell r="Z177">
            <v>1569</v>
          </cell>
        </row>
        <row r="178">
          <cell r="V178" t="str">
            <v>VALENCIA</v>
          </cell>
          <cell r="W178">
            <v>2539</v>
          </cell>
          <cell r="X178">
            <v>609</v>
          </cell>
          <cell r="Y178">
            <v>730</v>
          </cell>
          <cell r="Z178">
            <v>1200</v>
          </cell>
        </row>
        <row r="179">
          <cell r="V179" t="str">
            <v>VALLADOLID</v>
          </cell>
          <cell r="W179">
            <v>2231</v>
          </cell>
          <cell r="X179">
            <v>694</v>
          </cell>
          <cell r="Y179">
            <v>688</v>
          </cell>
          <cell r="Z179">
            <v>849</v>
          </cell>
        </row>
        <row r="180">
          <cell r="V180" t="str">
            <v>VIGO</v>
          </cell>
          <cell r="W180">
            <v>1847</v>
          </cell>
          <cell r="X180">
            <v>627</v>
          </cell>
          <cell r="Y180">
            <v>585</v>
          </cell>
          <cell r="Z180">
            <v>635</v>
          </cell>
        </row>
        <row r="181">
          <cell r="V181" t="str">
            <v>MALAGA</v>
          </cell>
          <cell r="W181">
            <v>1164</v>
          </cell>
          <cell r="X181">
            <v>307</v>
          </cell>
          <cell r="Y181">
            <v>379</v>
          </cell>
          <cell r="Z181">
            <v>478</v>
          </cell>
        </row>
        <row r="182">
          <cell r="V182" t="str">
            <v>LANZAROTE</v>
          </cell>
          <cell r="W182">
            <v>1153</v>
          </cell>
          <cell r="X182">
            <v>421</v>
          </cell>
          <cell r="Y182">
            <v>253</v>
          </cell>
          <cell r="Z182">
            <v>479</v>
          </cell>
        </row>
        <row r="183">
          <cell r="V183" t="str">
            <v>VITORIA</v>
          </cell>
          <cell r="W183">
            <v>1051</v>
          </cell>
          <cell r="X183">
            <v>0</v>
          </cell>
          <cell r="Y183">
            <v>179</v>
          </cell>
          <cell r="Z183">
            <v>872</v>
          </cell>
        </row>
        <row r="184">
          <cell r="V184" t="str">
            <v>LA PALMA /STA.CRUZ DE LA PALMA</v>
          </cell>
          <cell r="W184">
            <v>569</v>
          </cell>
          <cell r="X184">
            <v>397</v>
          </cell>
          <cell r="Y184">
            <v>45</v>
          </cell>
          <cell r="Z184">
            <v>127</v>
          </cell>
        </row>
        <row r="185">
          <cell r="V185" t="str">
            <v>FUERTEVENTURA</v>
          </cell>
          <cell r="W185">
            <v>240</v>
          </cell>
          <cell r="X185">
            <v>143</v>
          </cell>
          <cell r="Y185">
            <v>0</v>
          </cell>
          <cell r="Z185">
            <v>97</v>
          </cell>
        </row>
        <row r="186">
          <cell r="V186" t="str">
            <v>EL HIERRO / VALVERDE</v>
          </cell>
          <cell r="W186">
            <v>144</v>
          </cell>
          <cell r="X186">
            <v>144</v>
          </cell>
          <cell r="Y186">
            <v>0</v>
          </cell>
          <cell r="Z186">
            <v>0</v>
          </cell>
        </row>
        <row r="187">
          <cell r="V187" t="str">
            <v>JEREZ DE LA FRONTERA/ LA PARRA</v>
          </cell>
          <cell r="W187">
            <v>87</v>
          </cell>
          <cell r="X187">
            <v>87</v>
          </cell>
          <cell r="Y187">
            <v>0</v>
          </cell>
          <cell r="Z187">
            <v>0</v>
          </cell>
        </row>
        <row r="188">
          <cell r="V188" t="str">
            <v>TENERIFE NORTE/ LOS RODEOS</v>
          </cell>
          <cell r="W188">
            <v>37</v>
          </cell>
          <cell r="X188">
            <v>37</v>
          </cell>
          <cell r="Y188">
            <v>0</v>
          </cell>
          <cell r="Z188">
            <v>0</v>
          </cell>
        </row>
        <row r="189">
          <cell r="V189" t="str">
            <v>LA GOMERA</v>
          </cell>
          <cell r="W189">
            <v>36</v>
          </cell>
          <cell r="X189">
            <v>36</v>
          </cell>
          <cell r="Y189">
            <v>0</v>
          </cell>
          <cell r="Z189">
            <v>0</v>
          </cell>
        </row>
        <row r="190">
          <cell r="V190" t="str">
            <v>MADRID /TORREJON</v>
          </cell>
          <cell r="W190">
            <v>25</v>
          </cell>
          <cell r="X190">
            <v>5</v>
          </cell>
          <cell r="Y190">
            <v>7</v>
          </cell>
          <cell r="Z190">
            <v>13</v>
          </cell>
        </row>
        <row r="191">
          <cell r="V191" t="str">
            <v>IBIZA</v>
          </cell>
          <cell r="W191">
            <v>5</v>
          </cell>
          <cell r="X191">
            <v>0</v>
          </cell>
          <cell r="Y191">
            <v>0</v>
          </cell>
          <cell r="Z191">
            <v>5</v>
          </cell>
        </row>
        <row r="192">
          <cell r="V192" t="str">
            <v>TENERIFE SUR/ REINA SOFIA</v>
          </cell>
          <cell r="W192">
            <v>2</v>
          </cell>
          <cell r="X192">
            <v>2</v>
          </cell>
          <cell r="Y192">
            <v>0</v>
          </cell>
          <cell r="Z192">
            <v>0</v>
          </cell>
        </row>
        <row r="223">
          <cell r="U223" t="str">
            <v>Total</v>
          </cell>
          <cell r="V223">
            <v>738395</v>
          </cell>
          <cell r="W223">
            <v>50924</v>
          </cell>
          <cell r="X223">
            <v>53241</v>
          </cell>
          <cell r="Y223">
            <v>63316</v>
          </cell>
          <cell r="Z223">
            <v>57561</v>
          </cell>
          <cell r="AA223">
            <v>58276</v>
          </cell>
          <cell r="AB223">
            <v>63841</v>
          </cell>
          <cell r="AC223">
            <v>83968</v>
          </cell>
          <cell r="AD223">
            <v>96748</v>
          </cell>
          <cell r="AE223">
            <v>64873</v>
          </cell>
          <cell r="AF223">
            <v>53761</v>
          </cell>
          <cell r="AG223">
            <v>43901</v>
          </cell>
          <cell r="AH223">
            <v>47985</v>
          </cell>
          <cell r="AI223">
            <v>145647</v>
          </cell>
        </row>
        <row r="224">
          <cell r="U224" t="str">
            <v>GRAN CANARIA</v>
          </cell>
          <cell r="V224">
            <v>297632</v>
          </cell>
          <cell r="W224">
            <v>22760</v>
          </cell>
          <cell r="X224">
            <v>23755</v>
          </cell>
          <cell r="Y224">
            <v>26891</v>
          </cell>
          <cell r="Z224">
            <v>25637</v>
          </cell>
          <cell r="AA224">
            <v>26028</v>
          </cell>
          <cell r="AB224">
            <v>25501</v>
          </cell>
          <cell r="AC224">
            <v>27524</v>
          </cell>
          <cell r="AD224">
            <v>26770</v>
          </cell>
          <cell r="AE224">
            <v>23373</v>
          </cell>
          <cell r="AF224">
            <v>23965</v>
          </cell>
          <cell r="AG224">
            <v>22081</v>
          </cell>
          <cell r="AH224">
            <v>23347</v>
          </cell>
          <cell r="AI224">
            <v>69393</v>
          </cell>
        </row>
        <row r="225">
          <cell r="U225" t="str">
            <v>MADRID /BARAJAS</v>
          </cell>
          <cell r="V225">
            <v>194776</v>
          </cell>
          <cell r="W225">
            <v>12154</v>
          </cell>
          <cell r="X225">
            <v>12563</v>
          </cell>
          <cell r="Y225">
            <v>15613</v>
          </cell>
          <cell r="Z225">
            <v>14904</v>
          </cell>
          <cell r="AA225">
            <v>15134</v>
          </cell>
          <cell r="AB225">
            <v>15798</v>
          </cell>
          <cell r="AC225">
            <v>23586</v>
          </cell>
          <cell r="AD225">
            <v>26362</v>
          </cell>
          <cell r="AE225">
            <v>17212</v>
          </cell>
          <cell r="AF225">
            <v>16313</v>
          </cell>
          <cell r="AG225">
            <v>11623</v>
          </cell>
          <cell r="AH225">
            <v>13514</v>
          </cell>
          <cell r="AI225">
            <v>41450</v>
          </cell>
        </row>
        <row r="226">
          <cell r="U226" t="str">
            <v>TENERIFE NORTE/ LOS RODEOS</v>
          </cell>
          <cell r="V226">
            <v>109572</v>
          </cell>
          <cell r="W226">
            <v>6044</v>
          </cell>
          <cell r="X226">
            <v>7403</v>
          </cell>
          <cell r="Y226">
            <v>9649</v>
          </cell>
          <cell r="Z226">
            <v>7954</v>
          </cell>
          <cell r="AA226">
            <v>9655</v>
          </cell>
          <cell r="AB226">
            <v>9561</v>
          </cell>
          <cell r="AC226">
            <v>12176</v>
          </cell>
          <cell r="AD226">
            <v>14471</v>
          </cell>
          <cell r="AE226">
            <v>10470</v>
          </cell>
          <cell r="AF226">
            <v>8279</v>
          </cell>
          <cell r="AG226">
            <v>6842</v>
          </cell>
          <cell r="AH226">
            <v>7068</v>
          </cell>
          <cell r="AI226">
            <v>22189</v>
          </cell>
        </row>
        <row r="227">
          <cell r="U227" t="str">
            <v>BILBAO</v>
          </cell>
          <cell r="V227">
            <v>22748</v>
          </cell>
          <cell r="W227">
            <v>764</v>
          </cell>
          <cell r="X227">
            <v>1218</v>
          </cell>
          <cell r="Y227">
            <v>2009</v>
          </cell>
          <cell r="Z227">
            <v>1140</v>
          </cell>
          <cell r="AA227">
            <v>1329</v>
          </cell>
          <cell r="AB227">
            <v>2335</v>
          </cell>
          <cell r="AC227">
            <v>3790</v>
          </cell>
          <cell r="AD227">
            <v>5075</v>
          </cell>
          <cell r="AE227">
            <v>2256</v>
          </cell>
          <cell r="AF227">
            <v>1265</v>
          </cell>
          <cell r="AG227">
            <v>909</v>
          </cell>
          <cell r="AH227">
            <v>658</v>
          </cell>
          <cell r="AI227">
            <v>2832</v>
          </cell>
        </row>
        <row r="228">
          <cell r="U228" t="str">
            <v>SANTIAGO DE COMPOSTELA</v>
          </cell>
          <cell r="V228">
            <v>21315</v>
          </cell>
          <cell r="W228">
            <v>1494</v>
          </cell>
          <cell r="X228">
            <v>1361</v>
          </cell>
          <cell r="Y228">
            <v>1495</v>
          </cell>
          <cell r="Z228">
            <v>761</v>
          </cell>
          <cell r="AA228">
            <v>1380</v>
          </cell>
          <cell r="AB228">
            <v>2166</v>
          </cell>
          <cell r="AC228">
            <v>3236</v>
          </cell>
          <cell r="AD228">
            <v>3533</v>
          </cell>
          <cell r="AE228">
            <v>2819</v>
          </cell>
          <cell r="AF228">
            <v>1395</v>
          </cell>
          <cell r="AG228">
            <v>934</v>
          </cell>
          <cell r="AH228">
            <v>741</v>
          </cell>
          <cell r="AI228">
            <v>3070</v>
          </cell>
        </row>
        <row r="229">
          <cell r="U229" t="str">
            <v>LANZAROTE</v>
          </cell>
          <cell r="V229">
            <v>21182</v>
          </cell>
          <cell r="W229">
            <v>4198</v>
          </cell>
          <cell r="X229">
            <v>3542</v>
          </cell>
          <cell r="Y229">
            <v>3182</v>
          </cell>
          <cell r="Z229">
            <v>2678</v>
          </cell>
          <cell r="AA229">
            <v>919</v>
          </cell>
          <cell r="AB229">
            <v>1304</v>
          </cell>
          <cell r="AC229">
            <v>661</v>
          </cell>
          <cell r="AD229">
            <v>563</v>
          </cell>
          <cell r="AE229">
            <v>975</v>
          </cell>
          <cell r="AF229">
            <v>906</v>
          </cell>
          <cell r="AG229">
            <v>751</v>
          </cell>
          <cell r="AH229">
            <v>1503</v>
          </cell>
          <cell r="AI229">
            <v>3160</v>
          </cell>
        </row>
        <row r="230">
          <cell r="U230" t="str">
            <v>BARCELONA</v>
          </cell>
          <cell r="V230">
            <v>19987</v>
          </cell>
          <cell r="W230">
            <v>440</v>
          </cell>
          <cell r="X230">
            <v>579</v>
          </cell>
          <cell r="Y230">
            <v>901</v>
          </cell>
          <cell r="Z230">
            <v>1515</v>
          </cell>
          <cell r="AA230">
            <v>1138</v>
          </cell>
          <cell r="AB230">
            <v>2182</v>
          </cell>
          <cell r="AC230">
            <v>3485</v>
          </cell>
          <cell r="AD230">
            <v>7539</v>
          </cell>
          <cell r="AE230">
            <v>2208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</row>
        <row r="231">
          <cell r="U231" t="str">
            <v>GIRONA</v>
          </cell>
          <cell r="V231">
            <v>12806</v>
          </cell>
          <cell r="W231">
            <v>1731</v>
          </cell>
          <cell r="X231">
            <v>1584</v>
          </cell>
          <cell r="Y231">
            <v>1747</v>
          </cell>
          <cell r="Z231">
            <v>1330</v>
          </cell>
          <cell r="AA231">
            <v>1079</v>
          </cell>
          <cell r="AB231">
            <v>1386</v>
          </cell>
          <cell r="AC231">
            <v>1351</v>
          </cell>
          <cell r="AD231">
            <v>1445</v>
          </cell>
          <cell r="AE231">
            <v>1153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</row>
        <row r="232">
          <cell r="U232" t="str">
            <v>ASTURIAS</v>
          </cell>
          <cell r="V232">
            <v>10858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1154</v>
          </cell>
          <cell r="AB232">
            <v>1970</v>
          </cell>
          <cell r="AC232">
            <v>2343</v>
          </cell>
          <cell r="AD232">
            <v>2556</v>
          </cell>
          <cell r="AE232">
            <v>1891</v>
          </cell>
          <cell r="AF232">
            <v>944</v>
          </cell>
          <cell r="AG232">
            <v>0</v>
          </cell>
          <cell r="AH232">
            <v>0</v>
          </cell>
          <cell r="AI232">
            <v>944</v>
          </cell>
        </row>
        <row r="233">
          <cell r="U233" t="str">
            <v>SEVILLA</v>
          </cell>
          <cell r="V233">
            <v>7959</v>
          </cell>
          <cell r="W233">
            <v>266</v>
          </cell>
          <cell r="X233">
            <v>125</v>
          </cell>
          <cell r="Y233">
            <v>324</v>
          </cell>
          <cell r="Z233">
            <v>118</v>
          </cell>
          <cell r="AA233">
            <v>188</v>
          </cell>
          <cell r="AB233">
            <v>1330</v>
          </cell>
          <cell r="AC233">
            <v>1676</v>
          </cell>
          <cell r="AD233">
            <v>2626</v>
          </cell>
          <cell r="AE233">
            <v>1097</v>
          </cell>
          <cell r="AF233">
            <v>0</v>
          </cell>
          <cell r="AG233">
            <v>0</v>
          </cell>
          <cell r="AH233">
            <v>209</v>
          </cell>
          <cell r="AI233">
            <v>209</v>
          </cell>
        </row>
        <row r="234">
          <cell r="U234" t="str">
            <v>TENERIFE SUR/ REINA SOFIA</v>
          </cell>
          <cell r="V234">
            <v>6103</v>
          </cell>
          <cell r="W234">
            <v>426</v>
          </cell>
          <cell r="X234">
            <v>451</v>
          </cell>
          <cell r="Y234">
            <v>1079</v>
          </cell>
          <cell r="Z234">
            <v>1035</v>
          </cell>
          <cell r="AA234">
            <v>72</v>
          </cell>
          <cell r="AB234">
            <v>74</v>
          </cell>
          <cell r="AC234">
            <v>451</v>
          </cell>
          <cell r="AD234">
            <v>471</v>
          </cell>
          <cell r="AE234">
            <v>251</v>
          </cell>
          <cell r="AF234">
            <v>659</v>
          </cell>
          <cell r="AG234">
            <v>460</v>
          </cell>
          <cell r="AH234">
            <v>674</v>
          </cell>
          <cell r="AI234">
            <v>1793</v>
          </cell>
        </row>
        <row r="235">
          <cell r="U235" t="str">
            <v>MALAGA</v>
          </cell>
          <cell r="V235">
            <v>3588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56</v>
          </cell>
          <cell r="AB235">
            <v>0</v>
          </cell>
          <cell r="AC235">
            <v>1009</v>
          </cell>
          <cell r="AD235">
            <v>1860</v>
          </cell>
          <cell r="AE235">
            <v>456</v>
          </cell>
          <cell r="AF235">
            <v>35</v>
          </cell>
          <cell r="AG235">
            <v>86</v>
          </cell>
          <cell r="AH235">
            <v>86</v>
          </cell>
          <cell r="AI235">
            <v>207</v>
          </cell>
        </row>
        <row r="236">
          <cell r="U236" t="str">
            <v>LA PALMA /STA.CRUZ DE LA PALMA</v>
          </cell>
          <cell r="V236">
            <v>2406</v>
          </cell>
          <cell r="W236">
            <v>573</v>
          </cell>
          <cell r="X236">
            <v>660</v>
          </cell>
          <cell r="Y236">
            <v>426</v>
          </cell>
          <cell r="Z236">
            <v>343</v>
          </cell>
          <cell r="AA236">
            <v>0</v>
          </cell>
          <cell r="AB236">
            <v>0</v>
          </cell>
          <cell r="AC236">
            <v>188</v>
          </cell>
          <cell r="AD236">
            <v>31</v>
          </cell>
          <cell r="AE236">
            <v>0</v>
          </cell>
          <cell r="AF236">
            <v>0</v>
          </cell>
          <cell r="AG236">
            <v>0</v>
          </cell>
          <cell r="AH236">
            <v>185</v>
          </cell>
          <cell r="AI236">
            <v>185</v>
          </cell>
        </row>
        <row r="237">
          <cell r="U237" t="str">
            <v>ZARAGOZA</v>
          </cell>
          <cell r="V237">
            <v>1781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726</v>
          </cell>
          <cell r="AD237">
            <v>851</v>
          </cell>
          <cell r="AE237">
            <v>204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</row>
        <row r="238">
          <cell r="U238" t="str">
            <v>VALENCIA</v>
          </cell>
          <cell r="V238">
            <v>1499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651</v>
          </cell>
          <cell r="AD238">
            <v>702</v>
          </cell>
          <cell r="AE238">
            <v>146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</row>
        <row r="239">
          <cell r="U239" t="str">
            <v>VALLADOLID</v>
          </cell>
          <cell r="V239">
            <v>1168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534</v>
          </cell>
          <cell r="AD239">
            <v>622</v>
          </cell>
          <cell r="AE239">
            <v>12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</row>
        <row r="240">
          <cell r="U240" t="str">
            <v>F.G.L. GRANADA - JAEN</v>
          </cell>
          <cell r="V240">
            <v>1038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86</v>
          </cell>
          <cell r="AC240">
            <v>400</v>
          </cell>
          <cell r="AD240">
            <v>542</v>
          </cell>
          <cell r="AE240">
            <v>10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</row>
        <row r="241">
          <cell r="U241" t="str">
            <v>ALICANTE</v>
          </cell>
          <cell r="V241">
            <v>675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583</v>
          </cell>
          <cell r="AE241">
            <v>92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</row>
        <row r="242">
          <cell r="U242" t="str">
            <v>LA GOMERA</v>
          </cell>
          <cell r="V242">
            <v>649</v>
          </cell>
          <cell r="W242">
            <v>0</v>
          </cell>
          <cell r="X242">
            <v>0</v>
          </cell>
          <cell r="Y242">
            <v>0</v>
          </cell>
          <cell r="Z242">
            <v>36</v>
          </cell>
          <cell r="AA242">
            <v>36</v>
          </cell>
          <cell r="AB242">
            <v>74</v>
          </cell>
          <cell r="AC242">
            <v>146</v>
          </cell>
          <cell r="AD242">
            <v>72</v>
          </cell>
          <cell r="AE242">
            <v>177</v>
          </cell>
          <cell r="AF242">
            <v>0</v>
          </cell>
          <cell r="AG242">
            <v>108</v>
          </cell>
          <cell r="AH242">
            <v>0</v>
          </cell>
          <cell r="AI242">
            <v>108</v>
          </cell>
        </row>
        <row r="243">
          <cell r="U243" t="str">
            <v>EL HIERRO / VALVERDE</v>
          </cell>
          <cell r="V243">
            <v>472</v>
          </cell>
          <cell r="W243">
            <v>74</v>
          </cell>
          <cell r="X243">
            <v>0</v>
          </cell>
          <cell r="Y243">
            <v>0</v>
          </cell>
          <cell r="Z243">
            <v>36</v>
          </cell>
          <cell r="AA243">
            <v>108</v>
          </cell>
          <cell r="AB243">
            <v>74</v>
          </cell>
          <cell r="AC243">
            <v>0</v>
          </cell>
          <cell r="AD243">
            <v>37</v>
          </cell>
          <cell r="AE243">
            <v>36</v>
          </cell>
          <cell r="AF243">
            <v>0</v>
          </cell>
          <cell r="AG243">
            <v>107</v>
          </cell>
          <cell r="AH243">
            <v>0</v>
          </cell>
          <cell r="AI243">
            <v>107</v>
          </cell>
        </row>
        <row r="244">
          <cell r="U244" t="str">
            <v>FUERTEVENTURA</v>
          </cell>
          <cell r="V244">
            <v>74</v>
          </cell>
          <cell r="W244">
            <v>0</v>
          </cell>
          <cell r="X244">
            <v>0</v>
          </cell>
          <cell r="Y244">
            <v>0</v>
          </cell>
          <cell r="Z244">
            <v>74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</row>
        <row r="245">
          <cell r="U245" t="str">
            <v>LA GOMERA</v>
          </cell>
          <cell r="V245">
            <v>70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35</v>
          </cell>
          <cell r="AD245">
            <v>0</v>
          </cell>
          <cell r="AE245">
            <v>35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</row>
        <row r="246">
          <cell r="U246" t="str">
            <v>MELILLA</v>
          </cell>
          <cell r="V246">
            <v>37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37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</row>
        <row r="257">
          <cell r="U257" t="str">
            <v>Total</v>
          </cell>
          <cell r="V257">
            <v>2304932</v>
          </cell>
          <cell r="W257">
            <v>163859</v>
          </cell>
          <cell r="X257">
            <v>177528</v>
          </cell>
          <cell r="Y257">
            <v>203901</v>
          </cell>
          <cell r="Z257">
            <v>190876</v>
          </cell>
          <cell r="AA257">
            <v>196801</v>
          </cell>
          <cell r="AB257">
            <v>202541</v>
          </cell>
          <cell r="AC257">
            <v>218050</v>
          </cell>
          <cell r="AD257">
            <v>230174</v>
          </cell>
          <cell r="AE257">
            <v>188181</v>
          </cell>
          <cell r="AF257">
            <v>186860</v>
          </cell>
          <cell r="AG257">
            <v>165852</v>
          </cell>
          <cell r="AH257">
            <v>180309</v>
          </cell>
          <cell r="AI257">
            <v>533021</v>
          </cell>
        </row>
        <row r="258">
          <cell r="U258" t="str">
            <v>MADRID /BARAJAS</v>
          </cell>
          <cell r="V258">
            <v>805954</v>
          </cell>
          <cell r="W258">
            <v>54096</v>
          </cell>
          <cell r="X258">
            <v>57997</v>
          </cell>
          <cell r="Y258">
            <v>66712</v>
          </cell>
          <cell r="Z258">
            <v>63442</v>
          </cell>
          <cell r="AA258">
            <v>68671</v>
          </cell>
          <cell r="AB258">
            <v>72306</v>
          </cell>
          <cell r="AC258">
            <v>79835</v>
          </cell>
          <cell r="AD258">
            <v>82640</v>
          </cell>
          <cell r="AE258">
            <v>66483</v>
          </cell>
          <cell r="AF258">
            <v>68442</v>
          </cell>
          <cell r="AG258">
            <v>57385</v>
          </cell>
          <cell r="AH258">
            <v>67945</v>
          </cell>
          <cell r="AI258">
            <v>193772</v>
          </cell>
        </row>
        <row r="259">
          <cell r="U259" t="str">
            <v>TENERIFE NORTE/ LOS RODEOS</v>
          </cell>
          <cell r="V259">
            <v>358198</v>
          </cell>
          <cell r="W259">
            <v>28109</v>
          </cell>
          <cell r="X259">
            <v>30246</v>
          </cell>
          <cell r="Y259">
            <v>31503</v>
          </cell>
          <cell r="Z259">
            <v>34547</v>
          </cell>
          <cell r="AA259">
            <v>33353</v>
          </cell>
          <cell r="AB259">
            <v>32683</v>
          </cell>
          <cell r="AC259">
            <v>30746</v>
          </cell>
          <cell r="AD259">
            <v>20750</v>
          </cell>
          <cell r="AE259">
            <v>26229</v>
          </cell>
          <cell r="AF259">
            <v>31324</v>
          </cell>
          <cell r="AG259">
            <v>30469</v>
          </cell>
          <cell r="AH259">
            <v>28239</v>
          </cell>
          <cell r="AI259">
            <v>90032</v>
          </cell>
        </row>
        <row r="260">
          <cell r="U260" t="str">
            <v>LANZAROTE</v>
          </cell>
          <cell r="V260">
            <v>298911</v>
          </cell>
          <cell r="W260">
            <v>22801</v>
          </cell>
          <cell r="X260">
            <v>23827</v>
          </cell>
          <cell r="Y260">
            <v>27816</v>
          </cell>
          <cell r="Z260">
            <v>24926</v>
          </cell>
          <cell r="AA260">
            <v>26175</v>
          </cell>
          <cell r="AB260">
            <v>27587</v>
          </cell>
          <cell r="AC260">
            <v>25334</v>
          </cell>
          <cell r="AD260">
            <v>26976</v>
          </cell>
          <cell r="AE260">
            <v>24689</v>
          </cell>
          <cell r="AF260">
            <v>23628</v>
          </cell>
          <cell r="AG260">
            <v>22802</v>
          </cell>
          <cell r="AH260">
            <v>22350</v>
          </cell>
          <cell r="AI260">
            <v>68780</v>
          </cell>
        </row>
        <row r="261">
          <cell r="U261" t="str">
            <v>FUERTEVENTURA</v>
          </cell>
          <cell r="V261">
            <v>294721</v>
          </cell>
          <cell r="W261">
            <v>22372</v>
          </cell>
          <cell r="X261">
            <v>23244</v>
          </cell>
          <cell r="Y261">
            <v>26560</v>
          </cell>
          <cell r="Z261">
            <v>25126</v>
          </cell>
          <cell r="AA261">
            <v>25972</v>
          </cell>
          <cell r="AB261">
            <v>25780</v>
          </cell>
          <cell r="AC261">
            <v>25455</v>
          </cell>
          <cell r="AD261">
            <v>27280</v>
          </cell>
          <cell r="AE261">
            <v>24000</v>
          </cell>
          <cell r="AF261">
            <v>24072</v>
          </cell>
          <cell r="AG261">
            <v>22116</v>
          </cell>
          <cell r="AH261">
            <v>22744</v>
          </cell>
          <cell r="AI261">
            <v>68932</v>
          </cell>
        </row>
        <row r="262">
          <cell r="U262" t="str">
            <v>BARCELONA</v>
          </cell>
          <cell r="V262">
            <v>168650</v>
          </cell>
          <cell r="W262">
            <v>11066</v>
          </cell>
          <cell r="X262">
            <v>13209</v>
          </cell>
          <cell r="Y262">
            <v>15126</v>
          </cell>
          <cell r="Z262">
            <v>13351</v>
          </cell>
          <cell r="AA262">
            <v>13726</v>
          </cell>
          <cell r="AB262">
            <v>14279</v>
          </cell>
          <cell r="AC262">
            <v>18144</v>
          </cell>
          <cell r="AD262">
            <v>21148</v>
          </cell>
          <cell r="AE262">
            <v>13317</v>
          </cell>
          <cell r="AF262">
            <v>13070</v>
          </cell>
          <cell r="AG262">
            <v>10025</v>
          </cell>
          <cell r="AH262">
            <v>12189</v>
          </cell>
          <cell r="AI262">
            <v>35284</v>
          </cell>
        </row>
        <row r="263">
          <cell r="U263" t="str">
            <v>SEVILLA</v>
          </cell>
          <cell r="V263">
            <v>86253</v>
          </cell>
          <cell r="W263">
            <v>5262</v>
          </cell>
          <cell r="X263">
            <v>5466</v>
          </cell>
          <cell r="Y263">
            <v>7721</v>
          </cell>
          <cell r="Z263">
            <v>6375</v>
          </cell>
          <cell r="AA263">
            <v>6783</v>
          </cell>
          <cell r="AB263">
            <v>6972</v>
          </cell>
          <cell r="AC263">
            <v>9680</v>
          </cell>
          <cell r="AD263">
            <v>10436</v>
          </cell>
          <cell r="AE263">
            <v>7899</v>
          </cell>
          <cell r="AF263">
            <v>6723</v>
          </cell>
          <cell r="AG263">
            <v>5597</v>
          </cell>
          <cell r="AH263">
            <v>7339</v>
          </cell>
          <cell r="AI263">
            <v>19659</v>
          </cell>
        </row>
        <row r="264">
          <cell r="U264" t="str">
            <v>LA PALMA /STA.CRUZ DE LA PALMA</v>
          </cell>
          <cell r="V264">
            <v>64331</v>
          </cell>
          <cell r="W264">
            <v>4345</v>
          </cell>
          <cell r="X264">
            <v>4744</v>
          </cell>
          <cell r="Y264">
            <v>5726</v>
          </cell>
          <cell r="Z264">
            <v>4269</v>
          </cell>
          <cell r="AA264">
            <v>5275</v>
          </cell>
          <cell r="AB264">
            <v>5332</v>
          </cell>
          <cell r="AC264">
            <v>6325</v>
          </cell>
          <cell r="AD264">
            <v>7651</v>
          </cell>
          <cell r="AE264">
            <v>6182</v>
          </cell>
          <cell r="AF264">
            <v>5082</v>
          </cell>
          <cell r="AG264">
            <v>4598</v>
          </cell>
          <cell r="AH264">
            <v>4802</v>
          </cell>
          <cell r="AI264">
            <v>14482</v>
          </cell>
        </row>
        <row r="265">
          <cell r="U265" t="str">
            <v>SANTIAGO DE COMPOSTELA</v>
          </cell>
          <cell r="V265">
            <v>46325</v>
          </cell>
          <cell r="W265">
            <v>2883</v>
          </cell>
          <cell r="X265">
            <v>3875</v>
          </cell>
          <cell r="Y265">
            <v>4626</v>
          </cell>
          <cell r="Z265">
            <v>2877</v>
          </cell>
          <cell r="AA265">
            <v>3110</v>
          </cell>
          <cell r="AB265">
            <v>3618</v>
          </cell>
          <cell r="AC265">
            <v>4122</v>
          </cell>
          <cell r="AD265">
            <v>5752</v>
          </cell>
          <cell r="AE265">
            <v>4050</v>
          </cell>
          <cell r="AF265">
            <v>3863</v>
          </cell>
          <cell r="AG265">
            <v>4175</v>
          </cell>
          <cell r="AH265">
            <v>3374</v>
          </cell>
          <cell r="AI265">
            <v>11412</v>
          </cell>
        </row>
        <row r="266">
          <cell r="U266" t="str">
            <v>BILBAO</v>
          </cell>
          <cell r="V266">
            <v>45859</v>
          </cell>
          <cell r="W266">
            <v>2731</v>
          </cell>
          <cell r="X266">
            <v>3335</v>
          </cell>
          <cell r="Y266">
            <v>4390</v>
          </cell>
          <cell r="Z266">
            <v>3655</v>
          </cell>
          <cell r="AA266">
            <v>3910</v>
          </cell>
          <cell r="AB266">
            <v>4833</v>
          </cell>
          <cell r="AC266">
            <v>4834</v>
          </cell>
          <cell r="AD266">
            <v>5212</v>
          </cell>
          <cell r="AE266">
            <v>4028</v>
          </cell>
          <cell r="AF266">
            <v>3466</v>
          </cell>
          <cell r="AG266">
            <v>2694</v>
          </cell>
          <cell r="AH266">
            <v>2771</v>
          </cell>
          <cell r="AI266">
            <v>8931</v>
          </cell>
        </row>
        <row r="267">
          <cell r="U267" t="str">
            <v>TENERIFE SUR/ REINA SOFIA</v>
          </cell>
          <cell r="V267">
            <v>42947</v>
          </cell>
          <cell r="W267">
            <v>3854</v>
          </cell>
          <cell r="X267">
            <v>4129</v>
          </cell>
          <cell r="Y267">
            <v>4214</v>
          </cell>
          <cell r="Z267">
            <v>4614</v>
          </cell>
          <cell r="AA267">
            <v>3493</v>
          </cell>
          <cell r="AB267">
            <v>4043</v>
          </cell>
          <cell r="AC267">
            <v>3002</v>
          </cell>
          <cell r="AD267">
            <v>3673</v>
          </cell>
          <cell r="AE267">
            <v>2545</v>
          </cell>
          <cell r="AF267">
            <v>3216</v>
          </cell>
          <cell r="AG267">
            <v>3077</v>
          </cell>
          <cell r="AH267">
            <v>3087</v>
          </cell>
          <cell r="AI267">
            <v>9380</v>
          </cell>
        </row>
        <row r="268">
          <cell r="U268" t="str">
            <v>MALAGA</v>
          </cell>
          <cell r="V268">
            <v>27306</v>
          </cell>
          <cell r="W268">
            <v>2723</v>
          </cell>
          <cell r="X268">
            <v>3258</v>
          </cell>
          <cell r="Y268">
            <v>4076</v>
          </cell>
          <cell r="Z268">
            <v>2604</v>
          </cell>
          <cell r="AA268">
            <v>2199</v>
          </cell>
          <cell r="AB268">
            <v>815</v>
          </cell>
          <cell r="AC268">
            <v>2111</v>
          </cell>
          <cell r="AD268">
            <v>5300</v>
          </cell>
          <cell r="AE268">
            <v>1815</v>
          </cell>
          <cell r="AF268">
            <v>291</v>
          </cell>
          <cell r="AG268">
            <v>548</v>
          </cell>
          <cell r="AH268">
            <v>1566</v>
          </cell>
          <cell r="AI268">
            <v>2405</v>
          </cell>
        </row>
        <row r="269">
          <cell r="U269" t="str">
            <v>EL HIERRO / VALVERDE</v>
          </cell>
          <cell r="V269">
            <v>12793</v>
          </cell>
          <cell r="W269">
            <v>692</v>
          </cell>
          <cell r="X269">
            <v>865</v>
          </cell>
          <cell r="Y269">
            <v>1108</v>
          </cell>
          <cell r="Z269">
            <v>823</v>
          </cell>
          <cell r="AA269">
            <v>942</v>
          </cell>
          <cell r="AB269">
            <v>1264</v>
          </cell>
          <cell r="AC269">
            <v>1197</v>
          </cell>
          <cell r="AD269">
            <v>1691</v>
          </cell>
          <cell r="AE269">
            <v>1271</v>
          </cell>
          <cell r="AF269">
            <v>1014</v>
          </cell>
          <cell r="AG269">
            <v>888</v>
          </cell>
          <cell r="AH269">
            <v>1038</v>
          </cell>
          <cell r="AI269">
            <v>2940</v>
          </cell>
        </row>
        <row r="270">
          <cell r="U270" t="str">
            <v>LA GOMERA</v>
          </cell>
          <cell r="V270">
            <v>11668</v>
          </cell>
          <cell r="W270">
            <v>786</v>
          </cell>
          <cell r="X270">
            <v>818</v>
          </cell>
          <cell r="Y270">
            <v>965</v>
          </cell>
          <cell r="Z270">
            <v>963</v>
          </cell>
          <cell r="AA270">
            <v>987</v>
          </cell>
          <cell r="AB270">
            <v>1092</v>
          </cell>
          <cell r="AC270">
            <v>1182</v>
          </cell>
          <cell r="AD270">
            <v>1425</v>
          </cell>
          <cell r="AE270">
            <v>1002</v>
          </cell>
          <cell r="AF270">
            <v>1076</v>
          </cell>
          <cell r="AG270">
            <v>792</v>
          </cell>
          <cell r="AH270">
            <v>580</v>
          </cell>
          <cell r="AI270">
            <v>2448</v>
          </cell>
        </row>
        <row r="271">
          <cell r="U271" t="str">
            <v>VALENCIA</v>
          </cell>
          <cell r="V271">
            <v>11030</v>
          </cell>
          <cell r="W271">
            <v>578</v>
          </cell>
          <cell r="X271">
            <v>528</v>
          </cell>
          <cell r="Y271">
            <v>922</v>
          </cell>
          <cell r="Z271">
            <v>680</v>
          </cell>
          <cell r="AA271">
            <v>417</v>
          </cell>
          <cell r="AB271">
            <v>508</v>
          </cell>
          <cell r="AC271">
            <v>1776</v>
          </cell>
          <cell r="AD271">
            <v>3020</v>
          </cell>
          <cell r="AE271">
            <v>1372</v>
          </cell>
          <cell r="AF271">
            <v>276</v>
          </cell>
          <cell r="AG271">
            <v>210</v>
          </cell>
          <cell r="AH271">
            <v>743</v>
          </cell>
          <cell r="AI271">
            <v>1229</v>
          </cell>
        </row>
        <row r="272">
          <cell r="U272" t="str">
            <v>ALICANTE</v>
          </cell>
          <cell r="V272">
            <v>8464</v>
          </cell>
          <cell r="W272">
            <v>378</v>
          </cell>
          <cell r="X272">
            <v>735</v>
          </cell>
          <cell r="Y272">
            <v>781</v>
          </cell>
          <cell r="Z272">
            <v>629</v>
          </cell>
          <cell r="AA272">
            <v>366</v>
          </cell>
          <cell r="AB272">
            <v>261</v>
          </cell>
          <cell r="AC272">
            <v>1400</v>
          </cell>
          <cell r="AD272">
            <v>2210</v>
          </cell>
          <cell r="AE272">
            <v>776</v>
          </cell>
          <cell r="AF272">
            <v>168</v>
          </cell>
          <cell r="AG272">
            <v>209</v>
          </cell>
          <cell r="AH272">
            <v>551</v>
          </cell>
          <cell r="AI272">
            <v>928</v>
          </cell>
        </row>
        <row r="273">
          <cell r="U273" t="str">
            <v>VIGO</v>
          </cell>
          <cell r="V273">
            <v>5883</v>
          </cell>
          <cell r="W273">
            <v>569</v>
          </cell>
          <cell r="X273">
            <v>464</v>
          </cell>
          <cell r="Y273">
            <v>550</v>
          </cell>
          <cell r="Z273">
            <v>577</v>
          </cell>
          <cell r="AA273">
            <v>616</v>
          </cell>
          <cell r="AB273">
            <v>587</v>
          </cell>
          <cell r="AC273">
            <v>701</v>
          </cell>
          <cell r="AD273">
            <v>695</v>
          </cell>
          <cell r="AE273">
            <v>608</v>
          </cell>
          <cell r="AF273">
            <v>516</v>
          </cell>
          <cell r="AG273">
            <v>0</v>
          </cell>
          <cell r="AH273">
            <v>0</v>
          </cell>
          <cell r="AI273">
            <v>516</v>
          </cell>
        </row>
        <row r="274">
          <cell r="U274" t="str">
            <v>SANTANDER</v>
          </cell>
          <cell r="V274">
            <v>4344</v>
          </cell>
          <cell r="W274">
            <v>312</v>
          </cell>
          <cell r="X274">
            <v>235</v>
          </cell>
          <cell r="Y274">
            <v>307</v>
          </cell>
          <cell r="Z274">
            <v>354</v>
          </cell>
          <cell r="AA274">
            <v>393</v>
          </cell>
          <cell r="AB274">
            <v>346</v>
          </cell>
          <cell r="AC274">
            <v>399</v>
          </cell>
          <cell r="AD274">
            <v>667</v>
          </cell>
          <cell r="AE274">
            <v>420</v>
          </cell>
          <cell r="AF274">
            <v>379</v>
          </cell>
          <cell r="AG274">
            <v>259</v>
          </cell>
          <cell r="AH274">
            <v>273</v>
          </cell>
          <cell r="AI274">
            <v>911</v>
          </cell>
        </row>
        <row r="275">
          <cell r="U275" t="str">
            <v>VALLADOLID</v>
          </cell>
          <cell r="V275">
            <v>3234</v>
          </cell>
          <cell r="W275">
            <v>35</v>
          </cell>
          <cell r="X275">
            <v>0</v>
          </cell>
          <cell r="Y275">
            <v>169</v>
          </cell>
          <cell r="Z275">
            <v>927</v>
          </cell>
          <cell r="AA275">
            <v>125</v>
          </cell>
          <cell r="AB275">
            <v>111</v>
          </cell>
          <cell r="AC275">
            <v>562</v>
          </cell>
          <cell r="AD275">
            <v>886</v>
          </cell>
          <cell r="AE275">
            <v>294</v>
          </cell>
          <cell r="AF275">
            <v>125</v>
          </cell>
          <cell r="AG275">
            <v>0</v>
          </cell>
          <cell r="AH275">
            <v>0</v>
          </cell>
          <cell r="AI275">
            <v>125</v>
          </cell>
        </row>
        <row r="276">
          <cell r="U276" t="str">
            <v>F.G.L. GRANADA - JAEN</v>
          </cell>
          <cell r="V276">
            <v>3077</v>
          </cell>
          <cell r="W276">
            <v>266</v>
          </cell>
          <cell r="X276">
            <v>0</v>
          </cell>
          <cell r="Y276">
            <v>253</v>
          </cell>
          <cell r="Z276">
            <v>0</v>
          </cell>
          <cell r="AA276">
            <v>129</v>
          </cell>
          <cell r="AB276">
            <v>124</v>
          </cell>
          <cell r="AC276">
            <v>303</v>
          </cell>
          <cell r="AD276">
            <v>1153</v>
          </cell>
          <cell r="AE276">
            <v>262</v>
          </cell>
          <cell r="AF276">
            <v>0</v>
          </cell>
          <cell r="AG276">
            <v>0</v>
          </cell>
          <cell r="AH276">
            <v>587</v>
          </cell>
          <cell r="AI276">
            <v>587</v>
          </cell>
        </row>
        <row r="277">
          <cell r="U277" t="str">
            <v>ZARAGOZA</v>
          </cell>
          <cell r="V277">
            <v>1995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773</v>
          </cell>
          <cell r="AD277">
            <v>708</v>
          </cell>
          <cell r="AE277">
            <v>405</v>
          </cell>
          <cell r="AF277">
            <v>109</v>
          </cell>
          <cell r="AG277">
            <v>0</v>
          </cell>
          <cell r="AH277">
            <v>0</v>
          </cell>
          <cell r="AI277">
            <v>109</v>
          </cell>
        </row>
        <row r="278">
          <cell r="U278" t="str">
            <v>ASTURIAS</v>
          </cell>
          <cell r="V278">
            <v>1476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167</v>
          </cell>
          <cell r="AD278">
            <v>891</v>
          </cell>
          <cell r="AE278">
            <v>418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</row>
        <row r="279">
          <cell r="U279" t="str">
            <v>PALMA DE MALLORCA</v>
          </cell>
          <cell r="V279">
            <v>1041</v>
          </cell>
          <cell r="W279">
            <v>1</v>
          </cell>
          <cell r="X279">
            <v>553</v>
          </cell>
          <cell r="Y279">
            <v>180</v>
          </cell>
          <cell r="Z279">
            <v>137</v>
          </cell>
          <cell r="AA279">
            <v>157</v>
          </cell>
          <cell r="AB279">
            <v>0</v>
          </cell>
          <cell r="AC279">
            <v>0</v>
          </cell>
          <cell r="AD279">
            <v>0</v>
          </cell>
          <cell r="AE279">
            <v>12</v>
          </cell>
          <cell r="AF279">
            <v>1</v>
          </cell>
          <cell r="AG279">
            <v>0</v>
          </cell>
          <cell r="AH279">
            <v>0</v>
          </cell>
          <cell r="AI279">
            <v>1</v>
          </cell>
        </row>
        <row r="280">
          <cell r="U280" t="str">
            <v>GRAN CANARIA</v>
          </cell>
          <cell r="V280">
            <v>319</v>
          </cell>
          <cell r="W280">
            <v>0</v>
          </cell>
          <cell r="X280">
            <v>0</v>
          </cell>
          <cell r="Y280">
            <v>132</v>
          </cell>
          <cell r="Z280">
            <v>0</v>
          </cell>
          <cell r="AA280">
            <v>2</v>
          </cell>
          <cell r="AB280">
            <v>0</v>
          </cell>
          <cell r="AC280">
            <v>0</v>
          </cell>
          <cell r="AD280">
            <v>0</v>
          </cell>
          <cell r="AE280">
            <v>104</v>
          </cell>
          <cell r="AF280">
            <v>19</v>
          </cell>
          <cell r="AG280">
            <v>4</v>
          </cell>
          <cell r="AH280">
            <v>58</v>
          </cell>
          <cell r="AI280">
            <v>81</v>
          </cell>
        </row>
        <row r="281">
          <cell r="U281" t="str">
            <v>CIUDAD REAL</v>
          </cell>
          <cell r="V281">
            <v>73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73</v>
          </cell>
          <cell r="AI281">
            <v>73</v>
          </cell>
        </row>
        <row r="282">
          <cell r="U282" t="str">
            <v>MURCIA/ SAN JAVIER</v>
          </cell>
          <cell r="V282">
            <v>64</v>
          </cell>
          <cell r="W282">
            <v>0</v>
          </cell>
          <cell r="X282">
            <v>0</v>
          </cell>
          <cell r="Y282">
            <v>64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</row>
        <row r="283">
          <cell r="U283" t="str">
            <v>MADRID /TORREJON</v>
          </cell>
          <cell r="V283">
            <v>6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2</v>
          </cell>
          <cell r="AE283">
            <v>0</v>
          </cell>
          <cell r="AF283">
            <v>0</v>
          </cell>
          <cell r="AG283">
            <v>4</v>
          </cell>
          <cell r="AH283">
            <v>0</v>
          </cell>
          <cell r="AI283">
            <v>4</v>
          </cell>
        </row>
        <row r="284">
          <cell r="U284" t="str">
            <v>MADRID/CUATRO VIENTOS</v>
          </cell>
          <cell r="V284">
            <v>4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2</v>
          </cell>
          <cell r="AD284">
            <v>2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</row>
        <row r="285">
          <cell r="U285" t="str">
            <v>A CORUÑA</v>
          </cell>
          <cell r="V285">
            <v>2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2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</row>
        <row r="286">
          <cell r="U286" t="str">
            <v>BADAJOZ/ TALAVERA LA REAL</v>
          </cell>
          <cell r="V286">
            <v>2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2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</row>
        <row r="287">
          <cell r="U287" t="str">
            <v>JEREZ DE LA FRONTERA/ LA PARRA</v>
          </cell>
          <cell r="V287">
            <v>2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2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</row>
        <row r="306">
          <cell r="U306" t="str">
            <v>Total</v>
          </cell>
          <cell r="V306">
            <v>434744</v>
          </cell>
          <cell r="W306">
            <v>29367</v>
          </cell>
          <cell r="X306">
            <v>32836</v>
          </cell>
          <cell r="Y306">
            <v>37625</v>
          </cell>
          <cell r="Z306">
            <v>31735</v>
          </cell>
          <cell r="AA306">
            <v>37132</v>
          </cell>
          <cell r="AB306">
            <v>37555</v>
          </cell>
          <cell r="AC306">
            <v>44200</v>
          </cell>
          <cell r="AD306">
            <v>47278</v>
          </cell>
          <cell r="AE306">
            <v>35587</v>
          </cell>
          <cell r="AF306">
            <v>34835</v>
          </cell>
          <cell r="AG306">
            <v>31335</v>
          </cell>
          <cell r="AH306">
            <v>35259</v>
          </cell>
          <cell r="AI306">
            <v>101429</v>
          </cell>
        </row>
        <row r="307">
          <cell r="U307" t="str">
            <v>TENERIFE NORTE/ LOS RODEOS</v>
          </cell>
          <cell r="V307">
            <v>310405</v>
          </cell>
          <cell r="W307">
            <v>21502</v>
          </cell>
          <cell r="X307">
            <v>24514</v>
          </cell>
          <cell r="Y307">
            <v>27418</v>
          </cell>
          <cell r="Z307">
            <v>23928</v>
          </cell>
          <cell r="AA307">
            <v>28596</v>
          </cell>
          <cell r="AB307">
            <v>27576</v>
          </cell>
          <cell r="AC307">
            <v>28639</v>
          </cell>
          <cell r="AD307">
            <v>27451</v>
          </cell>
          <cell r="AE307">
            <v>23954</v>
          </cell>
          <cell r="AF307">
            <v>25829</v>
          </cell>
          <cell r="AG307">
            <v>23864</v>
          </cell>
          <cell r="AH307">
            <v>27134</v>
          </cell>
          <cell r="AI307">
            <v>76827</v>
          </cell>
        </row>
        <row r="308">
          <cell r="U308" t="str">
            <v>GRAN CANARIA</v>
          </cell>
          <cell r="V308">
            <v>66686</v>
          </cell>
          <cell r="W308">
            <v>3843</v>
          </cell>
          <cell r="X308">
            <v>4762</v>
          </cell>
          <cell r="Y308">
            <v>5855</v>
          </cell>
          <cell r="Z308">
            <v>4524</v>
          </cell>
          <cell r="AA308">
            <v>5408</v>
          </cell>
          <cell r="AB308">
            <v>5589</v>
          </cell>
          <cell r="AC308">
            <v>7212</v>
          </cell>
          <cell r="AD308">
            <v>7908</v>
          </cell>
          <cell r="AE308">
            <v>5996</v>
          </cell>
          <cell r="AF308">
            <v>5666</v>
          </cell>
          <cell r="AG308">
            <v>4652</v>
          </cell>
          <cell r="AH308">
            <v>5271</v>
          </cell>
          <cell r="AI308">
            <v>15589</v>
          </cell>
        </row>
        <row r="309">
          <cell r="U309" t="str">
            <v>MADRID /BARAJAS</v>
          </cell>
          <cell r="V309">
            <v>42236</v>
          </cell>
          <cell r="W309">
            <v>2622</v>
          </cell>
          <cell r="X309">
            <v>2323</v>
          </cell>
          <cell r="Y309">
            <v>3113</v>
          </cell>
          <cell r="Z309">
            <v>2486</v>
          </cell>
          <cell r="AA309">
            <v>3032</v>
          </cell>
          <cell r="AB309">
            <v>3689</v>
          </cell>
          <cell r="AC309">
            <v>5483</v>
          </cell>
          <cell r="AD309">
            <v>7407</v>
          </cell>
          <cell r="AE309">
            <v>4305</v>
          </cell>
          <cell r="AF309">
            <v>3208</v>
          </cell>
          <cell r="AG309">
            <v>2263</v>
          </cell>
          <cell r="AH309">
            <v>2305</v>
          </cell>
          <cell r="AI309">
            <v>7776</v>
          </cell>
        </row>
        <row r="310">
          <cell r="U310" t="str">
            <v>LANZAROTE</v>
          </cell>
          <cell r="V310">
            <v>6141</v>
          </cell>
          <cell r="W310">
            <v>996</v>
          </cell>
          <cell r="X310">
            <v>860</v>
          </cell>
          <cell r="Y310">
            <v>660</v>
          </cell>
          <cell r="Z310">
            <v>620</v>
          </cell>
          <cell r="AA310">
            <v>30</v>
          </cell>
          <cell r="AB310">
            <v>42</v>
          </cell>
          <cell r="AC310">
            <v>832</v>
          </cell>
          <cell r="AD310">
            <v>879</v>
          </cell>
          <cell r="AE310">
            <v>473</v>
          </cell>
          <cell r="AF310">
            <v>62</v>
          </cell>
          <cell r="AG310">
            <v>358</v>
          </cell>
          <cell r="AH310">
            <v>329</v>
          </cell>
          <cell r="AI310">
            <v>749</v>
          </cell>
        </row>
        <row r="311">
          <cell r="U311" t="str">
            <v>BARCELONA</v>
          </cell>
          <cell r="V311">
            <v>3941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153</v>
          </cell>
          <cell r="AC311">
            <v>1146</v>
          </cell>
          <cell r="AD311">
            <v>2221</v>
          </cell>
          <cell r="AE311">
            <v>421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</row>
        <row r="312">
          <cell r="U312" t="str">
            <v>BILBAO</v>
          </cell>
          <cell r="V312">
            <v>1969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305</v>
          </cell>
          <cell r="AC312">
            <v>635</v>
          </cell>
          <cell r="AD312">
            <v>726</v>
          </cell>
          <cell r="AE312">
            <v>303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</row>
        <row r="313">
          <cell r="U313" t="str">
            <v>TENERIFE SUR/ REINA SOFIA</v>
          </cell>
          <cell r="V313">
            <v>1479</v>
          </cell>
          <cell r="W313">
            <v>384</v>
          </cell>
          <cell r="X313">
            <v>373</v>
          </cell>
          <cell r="Y313">
            <v>295</v>
          </cell>
          <cell r="Z313">
            <v>2</v>
          </cell>
          <cell r="AA313">
            <v>0</v>
          </cell>
          <cell r="AB313">
            <v>30</v>
          </cell>
          <cell r="AC313">
            <v>0</v>
          </cell>
          <cell r="AD313">
            <v>0</v>
          </cell>
          <cell r="AE313">
            <v>0</v>
          </cell>
          <cell r="AF313">
            <v>68</v>
          </cell>
          <cell r="AG313">
            <v>198</v>
          </cell>
          <cell r="AH313">
            <v>129</v>
          </cell>
          <cell r="AI313">
            <v>395</v>
          </cell>
        </row>
        <row r="314">
          <cell r="U314" t="str">
            <v>SEVILLA</v>
          </cell>
          <cell r="V314">
            <v>1159</v>
          </cell>
          <cell r="W314">
            <v>20</v>
          </cell>
          <cell r="X314">
            <v>0</v>
          </cell>
          <cell r="Y314">
            <v>75</v>
          </cell>
          <cell r="Z314">
            <v>65</v>
          </cell>
          <cell r="AA314">
            <v>66</v>
          </cell>
          <cell r="AB314">
            <v>102</v>
          </cell>
          <cell r="AC314">
            <v>149</v>
          </cell>
          <cell r="AD314">
            <v>470</v>
          </cell>
          <cell r="AE314">
            <v>131</v>
          </cell>
          <cell r="AF314">
            <v>0</v>
          </cell>
          <cell r="AG314">
            <v>0</v>
          </cell>
          <cell r="AH314">
            <v>81</v>
          </cell>
          <cell r="AI314">
            <v>81</v>
          </cell>
        </row>
        <row r="315">
          <cell r="U315" t="str">
            <v>EL HIERRO / VALVERDE</v>
          </cell>
          <cell r="V315">
            <v>334</v>
          </cell>
          <cell r="W315">
            <v>0</v>
          </cell>
          <cell r="X315">
            <v>4</v>
          </cell>
          <cell r="Y315">
            <v>0</v>
          </cell>
          <cell r="Z315">
            <v>4</v>
          </cell>
          <cell r="AA315">
            <v>0</v>
          </cell>
          <cell r="AB315">
            <v>0</v>
          </cell>
          <cell r="AC315">
            <v>104</v>
          </cell>
          <cell r="AD315">
            <v>216</v>
          </cell>
          <cell r="AE315">
            <v>4</v>
          </cell>
          <cell r="AF315">
            <v>2</v>
          </cell>
          <cell r="AG315">
            <v>0</v>
          </cell>
          <cell r="AH315">
            <v>0</v>
          </cell>
          <cell r="AI315">
            <v>2</v>
          </cell>
        </row>
        <row r="316">
          <cell r="U316" t="str">
            <v>FUERTEVENTURA</v>
          </cell>
          <cell r="V316">
            <v>319</v>
          </cell>
          <cell r="W316">
            <v>0</v>
          </cell>
          <cell r="X316">
            <v>0</v>
          </cell>
          <cell r="Y316">
            <v>144</v>
          </cell>
          <cell r="Z316">
            <v>106</v>
          </cell>
          <cell r="AA316">
            <v>0</v>
          </cell>
          <cell r="AB316">
            <v>69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</row>
        <row r="317">
          <cell r="U317" t="str">
            <v>LA PALMA /STA.CRUZ DE LA PALMA</v>
          </cell>
          <cell r="V317">
            <v>65</v>
          </cell>
          <cell r="W317">
            <v>0</v>
          </cell>
          <cell r="X317">
            <v>0</v>
          </cell>
          <cell r="Y317">
            <v>65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</row>
        <row r="318">
          <cell r="U318" t="str">
            <v>LA GOMERA</v>
          </cell>
          <cell r="V318">
            <v>10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10</v>
          </cell>
          <cell r="AI318">
            <v>10</v>
          </cell>
        </row>
        <row r="327">
          <cell r="U327" t="str">
            <v>Total</v>
          </cell>
          <cell r="V327">
            <v>1056663</v>
          </cell>
          <cell r="W327">
            <v>64571</v>
          </cell>
          <cell r="X327">
            <v>69643</v>
          </cell>
          <cell r="Y327">
            <v>84624</v>
          </cell>
          <cell r="Z327">
            <v>79151</v>
          </cell>
          <cell r="AA327">
            <v>86136</v>
          </cell>
          <cell r="AB327">
            <v>97642</v>
          </cell>
          <cell r="AC327">
            <v>122606</v>
          </cell>
          <cell r="AD327">
            <v>146154</v>
          </cell>
          <cell r="AE327">
            <v>95290</v>
          </cell>
          <cell r="AF327">
            <v>78190</v>
          </cell>
          <cell r="AG327">
            <v>64887</v>
          </cell>
          <cell r="AH327">
            <v>67769</v>
          </cell>
          <cell r="AI327">
            <v>210846</v>
          </cell>
        </row>
        <row r="328">
          <cell r="U328" t="str">
            <v>MADRID /BARAJAS</v>
          </cell>
          <cell r="V328">
            <v>301716</v>
          </cell>
          <cell r="W328">
            <v>18495</v>
          </cell>
          <cell r="X328">
            <v>19686</v>
          </cell>
          <cell r="Y328">
            <v>23630</v>
          </cell>
          <cell r="Z328">
            <v>23614</v>
          </cell>
          <cell r="AA328">
            <v>24711</v>
          </cell>
          <cell r="AB328">
            <v>27152</v>
          </cell>
          <cell r="AC328">
            <v>35326</v>
          </cell>
          <cell r="AD328">
            <v>42413</v>
          </cell>
          <cell r="AE328">
            <v>25952</v>
          </cell>
          <cell r="AF328">
            <v>21628</v>
          </cell>
          <cell r="AG328">
            <v>18852</v>
          </cell>
          <cell r="AH328">
            <v>20257</v>
          </cell>
          <cell r="AI328">
            <v>60737</v>
          </cell>
        </row>
        <row r="329">
          <cell r="U329" t="str">
            <v>GRAN CANARIA</v>
          </cell>
          <cell r="V329">
            <v>294268</v>
          </cell>
          <cell r="W329">
            <v>21803</v>
          </cell>
          <cell r="X329">
            <v>23362</v>
          </cell>
          <cell r="Y329">
            <v>27383</v>
          </cell>
          <cell r="Z329">
            <v>24900</v>
          </cell>
          <cell r="AA329">
            <v>26037</v>
          </cell>
          <cell r="AB329">
            <v>26771</v>
          </cell>
          <cell r="AC329">
            <v>26102</v>
          </cell>
          <cell r="AD329">
            <v>25930</v>
          </cell>
          <cell r="AE329">
            <v>23688</v>
          </cell>
          <cell r="AF329">
            <v>23454</v>
          </cell>
          <cell r="AG329">
            <v>21966</v>
          </cell>
          <cell r="AH329">
            <v>22872</v>
          </cell>
          <cell r="AI329">
            <v>68292</v>
          </cell>
        </row>
        <row r="330">
          <cell r="U330" t="str">
            <v>TENERIFE NORTE/ LOS RODEOS</v>
          </cell>
          <cell r="V330">
            <v>146633</v>
          </cell>
          <cell r="W330">
            <v>9156</v>
          </cell>
          <cell r="X330">
            <v>10791</v>
          </cell>
          <cell r="Y330">
            <v>13351</v>
          </cell>
          <cell r="Z330">
            <v>12247</v>
          </cell>
          <cell r="AA330">
            <v>13748</v>
          </cell>
          <cell r="AB330">
            <v>13616</v>
          </cell>
          <cell r="AC330">
            <v>14491</v>
          </cell>
          <cell r="AD330">
            <v>16011</v>
          </cell>
          <cell r="AE330">
            <v>12618</v>
          </cell>
          <cell r="AF330">
            <v>11596</v>
          </cell>
          <cell r="AG330">
            <v>9282</v>
          </cell>
          <cell r="AH330">
            <v>9726</v>
          </cell>
          <cell r="AI330">
            <v>30604</v>
          </cell>
        </row>
        <row r="331">
          <cell r="U331" t="str">
            <v>BARCELONA</v>
          </cell>
          <cell r="V331">
            <v>101854</v>
          </cell>
          <cell r="W331">
            <v>5305</v>
          </cell>
          <cell r="X331">
            <v>6076</v>
          </cell>
          <cell r="Y331">
            <v>6925</v>
          </cell>
          <cell r="Z331">
            <v>6636</v>
          </cell>
          <cell r="AA331">
            <v>7312</v>
          </cell>
          <cell r="AB331">
            <v>8605</v>
          </cell>
          <cell r="AC331">
            <v>12795</v>
          </cell>
          <cell r="AD331">
            <v>19660</v>
          </cell>
          <cell r="AE331">
            <v>8725</v>
          </cell>
          <cell r="AF331">
            <v>7792</v>
          </cell>
          <cell r="AG331">
            <v>5773</v>
          </cell>
          <cell r="AH331">
            <v>6250</v>
          </cell>
          <cell r="AI331">
            <v>19815</v>
          </cell>
        </row>
        <row r="332">
          <cell r="U332" t="str">
            <v>BILBAO</v>
          </cell>
          <cell r="V332">
            <v>72458</v>
          </cell>
          <cell r="W332">
            <v>3594</v>
          </cell>
          <cell r="X332">
            <v>4244</v>
          </cell>
          <cell r="Y332">
            <v>5876</v>
          </cell>
          <cell r="Z332">
            <v>5162</v>
          </cell>
          <cell r="AA332">
            <v>5696</v>
          </cell>
          <cell r="AB332">
            <v>7881</v>
          </cell>
          <cell r="AC332">
            <v>9247</v>
          </cell>
          <cell r="AD332">
            <v>9980</v>
          </cell>
          <cell r="AE332">
            <v>6840</v>
          </cell>
          <cell r="AF332">
            <v>5898</v>
          </cell>
          <cell r="AG332">
            <v>4300</v>
          </cell>
          <cell r="AH332">
            <v>3740</v>
          </cell>
          <cell r="AI332">
            <v>13938</v>
          </cell>
        </row>
        <row r="333">
          <cell r="U333" t="str">
            <v>SANTIAGO DE COMPOSTELA</v>
          </cell>
          <cell r="V333">
            <v>26367</v>
          </cell>
          <cell r="W333">
            <v>1665</v>
          </cell>
          <cell r="X333">
            <v>1001</v>
          </cell>
          <cell r="Y333">
            <v>2273</v>
          </cell>
          <cell r="Z333">
            <v>1440</v>
          </cell>
          <cell r="AA333">
            <v>2443</v>
          </cell>
          <cell r="AB333">
            <v>2827</v>
          </cell>
          <cell r="AC333">
            <v>3203</v>
          </cell>
          <cell r="AD333">
            <v>3763</v>
          </cell>
          <cell r="AE333">
            <v>3171</v>
          </cell>
          <cell r="AF333">
            <v>1808</v>
          </cell>
          <cell r="AG333">
            <v>1394</v>
          </cell>
          <cell r="AH333">
            <v>1379</v>
          </cell>
          <cell r="AI333">
            <v>4581</v>
          </cell>
        </row>
        <row r="334">
          <cell r="U334" t="str">
            <v>SEVILLA</v>
          </cell>
          <cell r="V334">
            <v>25180</v>
          </cell>
          <cell r="W334">
            <v>870</v>
          </cell>
          <cell r="X334">
            <v>969</v>
          </cell>
          <cell r="Y334">
            <v>979</v>
          </cell>
          <cell r="Z334">
            <v>1013</v>
          </cell>
          <cell r="AA334">
            <v>1489</v>
          </cell>
          <cell r="AB334">
            <v>2740</v>
          </cell>
          <cell r="AC334">
            <v>4783</v>
          </cell>
          <cell r="AD334">
            <v>5725</v>
          </cell>
          <cell r="AE334">
            <v>3424</v>
          </cell>
          <cell r="AF334">
            <v>1551</v>
          </cell>
          <cell r="AG334">
            <v>752</v>
          </cell>
          <cell r="AH334">
            <v>885</v>
          </cell>
          <cell r="AI334">
            <v>3188</v>
          </cell>
        </row>
        <row r="335">
          <cell r="U335" t="str">
            <v>ASTURIAS</v>
          </cell>
          <cell r="V335">
            <v>21763</v>
          </cell>
          <cell r="W335">
            <v>1122</v>
          </cell>
          <cell r="X335">
            <v>1073</v>
          </cell>
          <cell r="Y335">
            <v>1429</v>
          </cell>
          <cell r="Z335">
            <v>1376</v>
          </cell>
          <cell r="AA335">
            <v>1823</v>
          </cell>
          <cell r="AB335">
            <v>2674</v>
          </cell>
          <cell r="AC335">
            <v>3056</v>
          </cell>
          <cell r="AD335">
            <v>3079</v>
          </cell>
          <cell r="AE335">
            <v>2803</v>
          </cell>
          <cell r="AF335">
            <v>1783</v>
          </cell>
          <cell r="AG335">
            <v>744</v>
          </cell>
          <cell r="AH335">
            <v>801</v>
          </cell>
          <cell r="AI335">
            <v>3328</v>
          </cell>
        </row>
        <row r="336">
          <cell r="U336" t="str">
            <v>TENERIFE SUR/ REINA SOFIA</v>
          </cell>
          <cell r="V336">
            <v>13790</v>
          </cell>
          <cell r="W336">
            <v>1231</v>
          </cell>
          <cell r="X336">
            <v>1067</v>
          </cell>
          <cell r="Y336">
            <v>874</v>
          </cell>
          <cell r="Z336">
            <v>930</v>
          </cell>
          <cell r="AA336">
            <v>1634</v>
          </cell>
          <cell r="AB336">
            <v>1582</v>
          </cell>
          <cell r="AC336">
            <v>1683</v>
          </cell>
          <cell r="AD336">
            <v>1772</v>
          </cell>
          <cell r="AE336">
            <v>1213</v>
          </cell>
          <cell r="AF336">
            <v>1150</v>
          </cell>
          <cell r="AG336">
            <v>347</v>
          </cell>
          <cell r="AH336">
            <v>307</v>
          </cell>
          <cell r="AI336">
            <v>1804</v>
          </cell>
        </row>
        <row r="337">
          <cell r="U337" t="str">
            <v>VALENCIA</v>
          </cell>
          <cell r="V337">
            <v>12521</v>
          </cell>
          <cell r="W337">
            <v>28</v>
          </cell>
          <cell r="X337">
            <v>302</v>
          </cell>
          <cell r="Y337">
            <v>444</v>
          </cell>
          <cell r="Z337">
            <v>439</v>
          </cell>
          <cell r="AA337">
            <v>340</v>
          </cell>
          <cell r="AB337">
            <v>843</v>
          </cell>
          <cell r="AC337">
            <v>2520</v>
          </cell>
          <cell r="AD337">
            <v>4316</v>
          </cell>
          <cell r="AE337">
            <v>1098</v>
          </cell>
          <cell r="AF337">
            <v>669</v>
          </cell>
          <cell r="AG337">
            <v>983</v>
          </cell>
          <cell r="AH337">
            <v>539</v>
          </cell>
          <cell r="AI337">
            <v>2191</v>
          </cell>
        </row>
        <row r="338">
          <cell r="U338" t="str">
            <v>ZARAGOZA</v>
          </cell>
          <cell r="V338">
            <v>11342</v>
          </cell>
          <cell r="W338">
            <v>687</v>
          </cell>
          <cell r="X338">
            <v>604</v>
          </cell>
          <cell r="Y338">
            <v>809</v>
          </cell>
          <cell r="Z338">
            <v>872</v>
          </cell>
          <cell r="AA338">
            <v>614</v>
          </cell>
          <cell r="AB338">
            <v>1082</v>
          </cell>
          <cell r="AC338">
            <v>1679</v>
          </cell>
          <cell r="AD338">
            <v>2345</v>
          </cell>
          <cell r="AE338">
            <v>1197</v>
          </cell>
          <cell r="AF338">
            <v>663</v>
          </cell>
          <cell r="AG338">
            <v>356</v>
          </cell>
          <cell r="AH338">
            <v>434</v>
          </cell>
          <cell r="AI338">
            <v>1453</v>
          </cell>
        </row>
        <row r="339">
          <cell r="U339" t="str">
            <v>MALAGA</v>
          </cell>
          <cell r="V339">
            <v>9667</v>
          </cell>
          <cell r="W339">
            <v>313</v>
          </cell>
          <cell r="X339">
            <v>183</v>
          </cell>
          <cell r="Y339">
            <v>296</v>
          </cell>
          <cell r="Z339">
            <v>239</v>
          </cell>
          <cell r="AA339">
            <v>289</v>
          </cell>
          <cell r="AB339">
            <v>1003</v>
          </cell>
          <cell r="AC339">
            <v>2337</v>
          </cell>
          <cell r="AD339">
            <v>3514</v>
          </cell>
          <cell r="AE339">
            <v>1024</v>
          </cell>
          <cell r="AF339">
            <v>0</v>
          </cell>
          <cell r="AG339">
            <v>0</v>
          </cell>
          <cell r="AH339">
            <v>469</v>
          </cell>
          <cell r="AI339">
            <v>469</v>
          </cell>
        </row>
        <row r="340">
          <cell r="U340" t="str">
            <v>ALICANTE</v>
          </cell>
          <cell r="V340">
            <v>4511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485</v>
          </cell>
          <cell r="AC340">
            <v>1293</v>
          </cell>
          <cell r="AD340">
            <v>1781</v>
          </cell>
          <cell r="AE340">
            <v>754</v>
          </cell>
          <cell r="AF340">
            <v>198</v>
          </cell>
          <cell r="AG340">
            <v>0</v>
          </cell>
          <cell r="AH340">
            <v>0</v>
          </cell>
          <cell r="AI340">
            <v>198</v>
          </cell>
        </row>
        <row r="341">
          <cell r="U341" t="str">
            <v>VALLADOLID</v>
          </cell>
          <cell r="V341">
            <v>3293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199</v>
          </cell>
          <cell r="AC341">
            <v>913</v>
          </cell>
          <cell r="AD341">
            <v>1498</v>
          </cell>
          <cell r="AE341">
            <v>683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</row>
        <row r="342">
          <cell r="U342" t="str">
            <v>VIGO</v>
          </cell>
          <cell r="V342">
            <v>3276</v>
          </cell>
          <cell r="W342">
            <v>302</v>
          </cell>
          <cell r="X342">
            <v>285</v>
          </cell>
          <cell r="Y342">
            <v>343</v>
          </cell>
          <cell r="Z342">
            <v>189</v>
          </cell>
          <cell r="AA342">
            <v>0</v>
          </cell>
          <cell r="AB342">
            <v>0</v>
          </cell>
          <cell r="AC342">
            <v>699</v>
          </cell>
          <cell r="AD342">
            <v>667</v>
          </cell>
          <cell r="AE342">
            <v>562</v>
          </cell>
          <cell r="AF342">
            <v>0</v>
          </cell>
          <cell r="AG342">
            <v>138</v>
          </cell>
          <cell r="AH342">
            <v>91</v>
          </cell>
          <cell r="AI342">
            <v>229</v>
          </cell>
        </row>
        <row r="343">
          <cell r="U343" t="str">
            <v>VITORIA</v>
          </cell>
          <cell r="V343">
            <v>2011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182</v>
          </cell>
          <cell r="AC343">
            <v>619</v>
          </cell>
          <cell r="AD343">
            <v>876</v>
          </cell>
          <cell r="AE343">
            <v>334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</row>
        <row r="344">
          <cell r="U344" t="str">
            <v>LA PALMA /STA.CRUZ DE LA PALMA</v>
          </cell>
          <cell r="V344">
            <v>1791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584</v>
          </cell>
          <cell r="AD344">
            <v>712</v>
          </cell>
          <cell r="AE344">
            <v>495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</row>
        <row r="345">
          <cell r="U345" t="str">
            <v>SALAMANCA/ MATACAN</v>
          </cell>
          <cell r="V345">
            <v>1494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492</v>
          </cell>
          <cell r="AD345">
            <v>658</v>
          </cell>
          <cell r="AE345">
            <v>344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</row>
        <row r="346">
          <cell r="U346" t="str">
            <v>F.G.L. GRANADA - JAEN</v>
          </cell>
          <cell r="V346">
            <v>1241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354</v>
          </cell>
          <cell r="AD346">
            <v>707</v>
          </cell>
          <cell r="AE346">
            <v>180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</row>
        <row r="347">
          <cell r="U347" t="str">
            <v>PAMPLONA</v>
          </cell>
          <cell r="V347">
            <v>1199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428</v>
          </cell>
          <cell r="AD347">
            <v>588</v>
          </cell>
          <cell r="AE347">
            <v>183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</row>
        <row r="348">
          <cell r="U348" t="str">
            <v>ALBACETE / LOS LLANOS</v>
          </cell>
          <cell r="V348">
            <v>178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159</v>
          </cell>
          <cell r="AE348">
            <v>0</v>
          </cell>
          <cell r="AF348">
            <v>0</v>
          </cell>
          <cell r="AG348">
            <v>0</v>
          </cell>
          <cell r="AH348">
            <v>19</v>
          </cell>
          <cell r="AI348">
            <v>19</v>
          </cell>
        </row>
        <row r="349">
          <cell r="U349" t="str">
            <v>FUERTEVENTURA</v>
          </cell>
          <cell r="V349">
            <v>100</v>
          </cell>
          <cell r="W349">
            <v>0</v>
          </cell>
          <cell r="X349">
            <v>0</v>
          </cell>
          <cell r="Y349">
            <v>2</v>
          </cell>
          <cell r="Z349">
            <v>94</v>
          </cell>
          <cell r="AA349">
            <v>0</v>
          </cell>
          <cell r="AB349">
            <v>0</v>
          </cell>
          <cell r="AC349">
            <v>2</v>
          </cell>
          <cell r="AD349">
            <v>0</v>
          </cell>
          <cell r="AE349">
            <v>2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</row>
        <row r="350">
          <cell r="U350" t="str">
            <v>LANZAROTE</v>
          </cell>
          <cell r="V350">
            <v>10</v>
          </cell>
          <cell r="W350">
            <v>0</v>
          </cell>
          <cell r="X350">
            <v>0</v>
          </cell>
          <cell r="Y350">
            <v>10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</row>
        <row r="356">
          <cell r="U356" t="str">
            <v>Total</v>
          </cell>
          <cell r="V356">
            <v>2066561</v>
          </cell>
          <cell r="W356">
            <v>142515</v>
          </cell>
          <cell r="X356">
            <v>150257</v>
          </cell>
          <cell r="Y356">
            <v>172231</v>
          </cell>
          <cell r="Z356">
            <v>164318</v>
          </cell>
          <cell r="AA356">
            <v>180504</v>
          </cell>
          <cell r="AB356">
            <v>185587</v>
          </cell>
          <cell r="AC356">
            <v>201137</v>
          </cell>
          <cell r="AD356">
            <v>206220</v>
          </cell>
          <cell r="AE356">
            <v>172005</v>
          </cell>
          <cell r="AF356">
            <v>172552</v>
          </cell>
          <cell r="AG356">
            <v>157041</v>
          </cell>
          <cell r="AH356">
            <v>162194</v>
          </cell>
          <cell r="AI356">
            <v>491787</v>
          </cell>
        </row>
        <row r="357">
          <cell r="U357" t="str">
            <v>MADRID /BARAJAS</v>
          </cell>
          <cell r="V357">
            <v>669360</v>
          </cell>
          <cell r="W357">
            <v>44231</v>
          </cell>
          <cell r="X357">
            <v>46928</v>
          </cell>
          <cell r="Y357">
            <v>53409</v>
          </cell>
          <cell r="Z357">
            <v>50900</v>
          </cell>
          <cell r="AA357">
            <v>55751</v>
          </cell>
          <cell r="AB357">
            <v>61840</v>
          </cell>
          <cell r="AC357">
            <v>71091</v>
          </cell>
          <cell r="AD357">
            <v>70034</v>
          </cell>
          <cell r="AE357">
            <v>53803</v>
          </cell>
          <cell r="AF357">
            <v>55623</v>
          </cell>
          <cell r="AG357">
            <v>49438</v>
          </cell>
          <cell r="AH357">
            <v>56312</v>
          </cell>
          <cell r="AI357">
            <v>161373</v>
          </cell>
        </row>
        <row r="358">
          <cell r="U358" t="str">
            <v>GRAN CANARIA</v>
          </cell>
          <cell r="V358">
            <v>360069</v>
          </cell>
          <cell r="W358">
            <v>28573</v>
          </cell>
          <cell r="X358">
            <v>29808</v>
          </cell>
          <cell r="Y358">
            <v>31348</v>
          </cell>
          <cell r="Z358">
            <v>33975</v>
          </cell>
          <cell r="AA358">
            <v>33985</v>
          </cell>
          <cell r="AB358">
            <v>32149</v>
          </cell>
          <cell r="AC358">
            <v>30568</v>
          </cell>
          <cell r="AD358">
            <v>20714</v>
          </cell>
          <cell r="AE358">
            <v>26584</v>
          </cell>
          <cell r="AF358">
            <v>32659</v>
          </cell>
          <cell r="AG358">
            <v>31284</v>
          </cell>
          <cell r="AH358">
            <v>28422</v>
          </cell>
          <cell r="AI358">
            <v>92365</v>
          </cell>
        </row>
        <row r="359">
          <cell r="U359" t="str">
            <v>LA PALMA /STA.CRUZ DE LA PALMA</v>
          </cell>
          <cell r="V359">
            <v>314593</v>
          </cell>
          <cell r="W359">
            <v>24751</v>
          </cell>
          <cell r="X359">
            <v>24755</v>
          </cell>
          <cell r="Y359">
            <v>27494</v>
          </cell>
          <cell r="Z359">
            <v>23421</v>
          </cell>
          <cell r="AA359">
            <v>28868</v>
          </cell>
          <cell r="AB359">
            <v>27969</v>
          </cell>
          <cell r="AC359">
            <v>26800</v>
          </cell>
          <cell r="AD359">
            <v>29025</v>
          </cell>
          <cell r="AE359">
            <v>26255</v>
          </cell>
          <cell r="AF359">
            <v>25824</v>
          </cell>
          <cell r="AG359">
            <v>24896</v>
          </cell>
          <cell r="AH359">
            <v>24535</v>
          </cell>
          <cell r="AI359">
            <v>75255</v>
          </cell>
        </row>
        <row r="360">
          <cell r="U360" t="str">
            <v>BARCELONA</v>
          </cell>
          <cell r="V360">
            <v>184569</v>
          </cell>
          <cell r="W360">
            <v>10592</v>
          </cell>
          <cell r="X360">
            <v>13551</v>
          </cell>
          <cell r="Y360">
            <v>15462</v>
          </cell>
          <cell r="Z360">
            <v>14169</v>
          </cell>
          <cell r="AA360">
            <v>15834</v>
          </cell>
          <cell r="AB360">
            <v>17399</v>
          </cell>
          <cell r="AC360">
            <v>18843</v>
          </cell>
          <cell r="AD360">
            <v>21866</v>
          </cell>
          <cell r="AE360">
            <v>15409</v>
          </cell>
          <cell r="AF360">
            <v>15477</v>
          </cell>
          <cell r="AG360">
            <v>12679</v>
          </cell>
          <cell r="AH360">
            <v>13288</v>
          </cell>
          <cell r="AI360">
            <v>41444</v>
          </cell>
        </row>
        <row r="361">
          <cell r="U361" t="str">
            <v>LANZAROTE</v>
          </cell>
          <cell r="V361">
            <v>143084</v>
          </cell>
          <cell r="W361">
            <v>9943</v>
          </cell>
          <cell r="X361">
            <v>10360</v>
          </cell>
          <cell r="Y361">
            <v>13578</v>
          </cell>
          <cell r="Z361">
            <v>11469</v>
          </cell>
          <cell r="AA361">
            <v>13572</v>
          </cell>
          <cell r="AB361">
            <v>13447</v>
          </cell>
          <cell r="AC361">
            <v>12933</v>
          </cell>
          <cell r="AD361">
            <v>15432</v>
          </cell>
          <cell r="AE361">
            <v>12751</v>
          </cell>
          <cell r="AF361">
            <v>11495</v>
          </cell>
          <cell r="AG361">
            <v>9333</v>
          </cell>
          <cell r="AH361">
            <v>8771</v>
          </cell>
          <cell r="AI361">
            <v>29599</v>
          </cell>
        </row>
        <row r="362">
          <cell r="U362" t="str">
            <v>FUERTEVENTURA</v>
          </cell>
          <cell r="V362">
            <v>107943</v>
          </cell>
          <cell r="W362">
            <v>6490</v>
          </cell>
          <cell r="X362">
            <v>7230</v>
          </cell>
          <cell r="Y362">
            <v>9475</v>
          </cell>
          <cell r="Z362">
            <v>7593</v>
          </cell>
          <cell r="AA362">
            <v>9309</v>
          </cell>
          <cell r="AB362">
            <v>9345</v>
          </cell>
          <cell r="AC362">
            <v>11490</v>
          </cell>
          <cell r="AD362">
            <v>14537</v>
          </cell>
          <cell r="AE362">
            <v>11114</v>
          </cell>
          <cell r="AF362">
            <v>8413</v>
          </cell>
          <cell r="AG362">
            <v>6680</v>
          </cell>
          <cell r="AH362">
            <v>6267</v>
          </cell>
          <cell r="AI362">
            <v>21360</v>
          </cell>
        </row>
        <row r="363">
          <cell r="U363" t="str">
            <v>SEVILLA</v>
          </cell>
          <cell r="V363">
            <v>107777</v>
          </cell>
          <cell r="W363">
            <v>6476</v>
          </cell>
          <cell r="X363">
            <v>6392</v>
          </cell>
          <cell r="Y363">
            <v>7488</v>
          </cell>
          <cell r="Z363">
            <v>7593</v>
          </cell>
          <cell r="AA363">
            <v>9815</v>
          </cell>
          <cell r="AB363">
            <v>10160</v>
          </cell>
          <cell r="AC363">
            <v>14378</v>
          </cell>
          <cell r="AD363">
            <v>13873</v>
          </cell>
          <cell r="AE363">
            <v>10752</v>
          </cell>
          <cell r="AF363">
            <v>6986</v>
          </cell>
          <cell r="AG363">
            <v>5849</v>
          </cell>
          <cell r="AH363">
            <v>8015</v>
          </cell>
          <cell r="AI363">
            <v>20850</v>
          </cell>
        </row>
        <row r="364">
          <cell r="U364" t="str">
            <v>EL HIERRO / VALVERDE</v>
          </cell>
          <cell r="V364">
            <v>82280</v>
          </cell>
          <cell r="W364">
            <v>6077</v>
          </cell>
          <cell r="X364">
            <v>5995</v>
          </cell>
          <cell r="Y364">
            <v>6893</v>
          </cell>
          <cell r="Z364">
            <v>6542</v>
          </cell>
          <cell r="AA364">
            <v>7081</v>
          </cell>
          <cell r="AB364">
            <v>7378</v>
          </cell>
          <cell r="AC364">
            <v>7125</v>
          </cell>
          <cell r="AD364">
            <v>7576</v>
          </cell>
          <cell r="AE364">
            <v>7236</v>
          </cell>
          <cell r="AF364">
            <v>7314</v>
          </cell>
          <cell r="AG364">
            <v>6766</v>
          </cell>
          <cell r="AH364">
            <v>6297</v>
          </cell>
          <cell r="AI364">
            <v>20377</v>
          </cell>
        </row>
        <row r="365">
          <cell r="U365" t="str">
            <v>MALAGA</v>
          </cell>
          <cell r="V365">
            <v>28003</v>
          </cell>
          <cell r="W365">
            <v>1261</v>
          </cell>
          <cell r="X365">
            <v>1047</v>
          </cell>
          <cell r="Y365">
            <v>1843</v>
          </cell>
          <cell r="Z365">
            <v>1264</v>
          </cell>
          <cell r="AA365">
            <v>2419</v>
          </cell>
          <cell r="AB365">
            <v>2076</v>
          </cell>
          <cell r="AC365">
            <v>2736</v>
          </cell>
          <cell r="AD365">
            <v>4542</v>
          </cell>
          <cell r="AE365">
            <v>2625</v>
          </cell>
          <cell r="AF365">
            <v>2724</v>
          </cell>
          <cell r="AG365">
            <v>2080</v>
          </cell>
          <cell r="AH365">
            <v>3386</v>
          </cell>
          <cell r="AI365">
            <v>8190</v>
          </cell>
        </row>
        <row r="366">
          <cell r="U366" t="str">
            <v>BILBAO</v>
          </cell>
          <cell r="V366">
            <v>25282</v>
          </cell>
          <cell r="W366">
            <v>1861</v>
          </cell>
          <cell r="X366">
            <v>2267</v>
          </cell>
          <cell r="Y366">
            <v>2276</v>
          </cell>
          <cell r="Z366">
            <v>2659</v>
          </cell>
          <cell r="AA366">
            <v>1357</v>
          </cell>
          <cell r="AB366">
            <v>1603</v>
          </cell>
          <cell r="AC366">
            <v>1610</v>
          </cell>
          <cell r="AD366">
            <v>1492</v>
          </cell>
          <cell r="AE366">
            <v>1660</v>
          </cell>
          <cell r="AF366">
            <v>1971</v>
          </cell>
          <cell r="AG366">
            <v>3721</v>
          </cell>
          <cell r="AH366">
            <v>2805</v>
          </cell>
          <cell r="AI366">
            <v>8497</v>
          </cell>
        </row>
        <row r="367">
          <cell r="U367" t="str">
            <v>VALENCIA</v>
          </cell>
          <cell r="V367">
            <v>13692</v>
          </cell>
          <cell r="W367">
            <v>884</v>
          </cell>
          <cell r="X367">
            <v>971</v>
          </cell>
          <cell r="Y367">
            <v>1184</v>
          </cell>
          <cell r="Z367">
            <v>1406</v>
          </cell>
          <cell r="AA367">
            <v>1044</v>
          </cell>
          <cell r="AB367">
            <v>1040</v>
          </cell>
          <cell r="AC367">
            <v>1141</v>
          </cell>
          <cell r="AD367">
            <v>1498</v>
          </cell>
          <cell r="AE367">
            <v>1201</v>
          </cell>
          <cell r="AF367">
            <v>1131</v>
          </cell>
          <cell r="AG367">
            <v>1002</v>
          </cell>
          <cell r="AH367">
            <v>1190</v>
          </cell>
          <cell r="AI367">
            <v>3323</v>
          </cell>
        </row>
        <row r="368">
          <cell r="U368" t="str">
            <v>LA GOMERA</v>
          </cell>
          <cell r="V368">
            <v>9083</v>
          </cell>
          <cell r="W368">
            <v>611</v>
          </cell>
          <cell r="X368">
            <v>634</v>
          </cell>
          <cell r="Y368">
            <v>828</v>
          </cell>
          <cell r="Z368">
            <v>743</v>
          </cell>
          <cell r="AA368">
            <v>793</v>
          </cell>
          <cell r="AB368">
            <v>724</v>
          </cell>
          <cell r="AC368">
            <v>784</v>
          </cell>
          <cell r="AD368">
            <v>855</v>
          </cell>
          <cell r="AE368">
            <v>733</v>
          </cell>
          <cell r="AF368">
            <v>762</v>
          </cell>
          <cell r="AG368">
            <v>811</v>
          </cell>
          <cell r="AH368">
            <v>805</v>
          </cell>
          <cell r="AI368">
            <v>2378</v>
          </cell>
        </row>
        <row r="369">
          <cell r="U369" t="str">
            <v>ALICANTE</v>
          </cell>
          <cell r="V369">
            <v>4748</v>
          </cell>
          <cell r="W369">
            <v>301</v>
          </cell>
          <cell r="X369">
            <v>124</v>
          </cell>
          <cell r="Y369">
            <v>290</v>
          </cell>
          <cell r="Z369">
            <v>771</v>
          </cell>
          <cell r="AA369">
            <v>299</v>
          </cell>
          <cell r="AB369">
            <v>87</v>
          </cell>
          <cell r="AC369">
            <v>363</v>
          </cell>
          <cell r="AD369">
            <v>1345</v>
          </cell>
          <cell r="AE369">
            <v>339</v>
          </cell>
          <cell r="AF369">
            <v>124</v>
          </cell>
          <cell r="AG369">
            <v>130</v>
          </cell>
          <cell r="AH369">
            <v>575</v>
          </cell>
          <cell r="AI369">
            <v>829</v>
          </cell>
        </row>
        <row r="370">
          <cell r="U370" t="str">
            <v>SANTIAGO DE COMPOSTELA</v>
          </cell>
          <cell r="V370">
            <v>3099</v>
          </cell>
          <cell r="W370">
            <v>120</v>
          </cell>
          <cell r="X370">
            <v>0</v>
          </cell>
          <cell r="Y370">
            <v>94</v>
          </cell>
          <cell r="Z370">
            <v>529</v>
          </cell>
          <cell r="AA370">
            <v>30</v>
          </cell>
          <cell r="AB370">
            <v>0</v>
          </cell>
          <cell r="AC370">
            <v>173</v>
          </cell>
          <cell r="AD370">
            <v>939</v>
          </cell>
          <cell r="AE370">
            <v>234</v>
          </cell>
          <cell r="AF370">
            <v>169</v>
          </cell>
          <cell r="AG370">
            <v>514</v>
          </cell>
          <cell r="AH370">
            <v>297</v>
          </cell>
          <cell r="AI370">
            <v>980</v>
          </cell>
        </row>
        <row r="371">
          <cell r="U371" t="str">
            <v>F.G.L. GRANADA - JAEN</v>
          </cell>
          <cell r="V371">
            <v>3033</v>
          </cell>
          <cell r="W371">
            <v>254</v>
          </cell>
          <cell r="X371">
            <v>0</v>
          </cell>
          <cell r="Y371">
            <v>392</v>
          </cell>
          <cell r="Z371">
            <v>337</v>
          </cell>
          <cell r="AA371">
            <v>122</v>
          </cell>
          <cell r="AB371">
            <v>0</v>
          </cell>
          <cell r="AC371">
            <v>190</v>
          </cell>
          <cell r="AD371">
            <v>1046</v>
          </cell>
          <cell r="AE371">
            <v>241</v>
          </cell>
          <cell r="AF371">
            <v>0</v>
          </cell>
          <cell r="AG371">
            <v>0</v>
          </cell>
          <cell r="AH371">
            <v>451</v>
          </cell>
          <cell r="AI371">
            <v>451</v>
          </cell>
        </row>
        <row r="372">
          <cell r="U372" t="str">
            <v>ZARAGOZA</v>
          </cell>
          <cell r="V372">
            <v>2151</v>
          </cell>
          <cell r="W372">
            <v>0</v>
          </cell>
          <cell r="X372">
            <v>0</v>
          </cell>
          <cell r="Y372">
            <v>174</v>
          </cell>
          <cell r="Z372">
            <v>529</v>
          </cell>
          <cell r="AA372">
            <v>146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339</v>
          </cell>
          <cell r="AG372">
            <v>618</v>
          </cell>
          <cell r="AH372">
            <v>345</v>
          </cell>
          <cell r="AI372">
            <v>1302</v>
          </cell>
        </row>
        <row r="373">
          <cell r="U373" t="str">
            <v>LEON</v>
          </cell>
          <cell r="V373">
            <v>1980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744</v>
          </cell>
          <cell r="AD373">
            <v>920</v>
          </cell>
          <cell r="AE373">
            <v>316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</row>
        <row r="374">
          <cell r="U374" t="str">
            <v>VALLADOLID</v>
          </cell>
          <cell r="V374">
            <v>1261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3</v>
          </cell>
          <cell r="AD374">
            <v>206</v>
          </cell>
          <cell r="AE374">
            <v>394</v>
          </cell>
          <cell r="AF374">
            <v>658</v>
          </cell>
          <cell r="AG374">
            <v>0</v>
          </cell>
          <cell r="AH374">
            <v>0</v>
          </cell>
          <cell r="AI374">
            <v>658</v>
          </cell>
        </row>
        <row r="375">
          <cell r="U375" t="str">
            <v>ASTURIAS</v>
          </cell>
          <cell r="V375">
            <v>1173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328</v>
          </cell>
          <cell r="AG375">
            <v>677</v>
          </cell>
          <cell r="AH375">
            <v>168</v>
          </cell>
          <cell r="AI375">
            <v>1173</v>
          </cell>
        </row>
        <row r="376">
          <cell r="U376" t="str">
            <v>SANTANDER</v>
          </cell>
          <cell r="V376">
            <v>1042</v>
          </cell>
          <cell r="W376">
            <v>36</v>
          </cell>
          <cell r="X376">
            <v>0</v>
          </cell>
          <cell r="Y376">
            <v>0</v>
          </cell>
          <cell r="Z376">
            <v>97</v>
          </cell>
          <cell r="AA376">
            <v>70</v>
          </cell>
          <cell r="AB376">
            <v>74</v>
          </cell>
          <cell r="AC376">
            <v>160</v>
          </cell>
          <cell r="AD376">
            <v>315</v>
          </cell>
          <cell r="AE376">
            <v>184</v>
          </cell>
          <cell r="AF376">
            <v>85</v>
          </cell>
          <cell r="AG376">
            <v>0</v>
          </cell>
          <cell r="AH376">
            <v>21</v>
          </cell>
          <cell r="AI376">
            <v>106</v>
          </cell>
        </row>
        <row r="377">
          <cell r="U377" t="str">
            <v>VITORIA</v>
          </cell>
          <cell r="V377">
            <v>1018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351</v>
          </cell>
          <cell r="AG377">
            <v>505</v>
          </cell>
          <cell r="AH377">
            <v>162</v>
          </cell>
          <cell r="AI377">
            <v>1018</v>
          </cell>
        </row>
        <row r="378">
          <cell r="U378" t="str">
            <v>TENERIFE NORTE/ LOS RODEOS</v>
          </cell>
          <cell r="V378">
            <v>882</v>
          </cell>
          <cell r="W378">
            <v>2</v>
          </cell>
          <cell r="X378">
            <v>184</v>
          </cell>
          <cell r="Y378">
            <v>1</v>
          </cell>
          <cell r="Z378">
            <v>316</v>
          </cell>
          <cell r="AA378">
            <v>1</v>
          </cell>
          <cell r="AB378">
            <v>60</v>
          </cell>
          <cell r="AC378">
            <v>0</v>
          </cell>
          <cell r="AD378">
            <v>0</v>
          </cell>
          <cell r="AE378">
            <v>127</v>
          </cell>
          <cell r="AF378">
            <v>112</v>
          </cell>
          <cell r="AG378">
            <v>0</v>
          </cell>
          <cell r="AH378">
            <v>79</v>
          </cell>
          <cell r="AI378">
            <v>191</v>
          </cell>
        </row>
        <row r="379">
          <cell r="U379" t="str">
            <v>TENERIFE SUR/ REINA SOFIA</v>
          </cell>
          <cell r="V379">
            <v>290</v>
          </cell>
          <cell r="W379">
            <v>0</v>
          </cell>
          <cell r="X379">
            <v>0</v>
          </cell>
          <cell r="Y379">
            <v>1</v>
          </cell>
          <cell r="Z379">
            <v>4</v>
          </cell>
          <cell r="AA379">
            <v>0</v>
          </cell>
          <cell r="AB379">
            <v>233</v>
          </cell>
          <cell r="AC379">
            <v>1</v>
          </cell>
          <cell r="AD379">
            <v>1</v>
          </cell>
          <cell r="AE379">
            <v>47</v>
          </cell>
          <cell r="AF379">
            <v>2</v>
          </cell>
          <cell r="AG379">
            <v>1</v>
          </cell>
          <cell r="AH379">
            <v>0</v>
          </cell>
          <cell r="AI379">
            <v>3</v>
          </cell>
        </row>
        <row r="380">
          <cell r="U380" t="str">
            <v>PALMA DE MALLORCA</v>
          </cell>
          <cell r="V380">
            <v>55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3</v>
          </cell>
          <cell r="AG380">
            <v>52</v>
          </cell>
          <cell r="AH380">
            <v>0</v>
          </cell>
          <cell r="AI380">
            <v>55</v>
          </cell>
        </row>
        <row r="381">
          <cell r="U381" t="str">
            <v>MADRID /TORREJON</v>
          </cell>
          <cell r="V381">
            <v>43</v>
          </cell>
          <cell r="W381">
            <v>14</v>
          </cell>
          <cell r="X381">
            <v>11</v>
          </cell>
          <cell r="Y381">
            <v>0</v>
          </cell>
          <cell r="Z381">
            <v>0</v>
          </cell>
          <cell r="AA381">
            <v>8</v>
          </cell>
          <cell r="AB381">
            <v>2</v>
          </cell>
          <cell r="AC381">
            <v>4</v>
          </cell>
          <cell r="AD381">
            <v>0</v>
          </cell>
          <cell r="AE381">
            <v>0</v>
          </cell>
          <cell r="AF381">
            <v>0</v>
          </cell>
          <cell r="AG381">
            <v>1</v>
          </cell>
          <cell r="AH381">
            <v>3</v>
          </cell>
          <cell r="AI381">
            <v>4</v>
          </cell>
        </row>
        <row r="382">
          <cell r="U382" t="str">
            <v>VIGO</v>
          </cell>
          <cell r="V382">
            <v>37</v>
          </cell>
          <cell r="W382">
            <v>37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</row>
        <row r="383">
          <cell r="U383" t="str">
            <v>LA GOMERA</v>
          </cell>
          <cell r="V383">
            <v>4</v>
          </cell>
          <cell r="W383">
            <v>1</v>
          </cell>
          <cell r="X383">
            <v>0</v>
          </cell>
          <cell r="Y383">
            <v>1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1</v>
          </cell>
          <cell r="AE383">
            <v>0</v>
          </cell>
          <cell r="AF383">
            <v>0</v>
          </cell>
          <cell r="AG383">
            <v>1</v>
          </cell>
          <cell r="AH383">
            <v>0</v>
          </cell>
          <cell r="AI383">
            <v>1</v>
          </cell>
        </row>
        <row r="384">
          <cell r="U384" t="str">
            <v>EL BERRIEL (GRAN CANARIA)</v>
          </cell>
          <cell r="V384">
            <v>3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3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</row>
        <row r="385">
          <cell r="U385" t="str">
            <v>MADRID/CUATRO VIENTOS</v>
          </cell>
          <cell r="V385">
            <v>3</v>
          </cell>
          <cell r="W385">
            <v>0</v>
          </cell>
          <cell r="X385">
            <v>0</v>
          </cell>
          <cell r="Y385">
            <v>0</v>
          </cell>
          <cell r="Z385">
            <v>1</v>
          </cell>
          <cell r="AA385">
            <v>0</v>
          </cell>
          <cell r="AB385">
            <v>1</v>
          </cell>
          <cell r="AC385">
            <v>0</v>
          </cell>
          <cell r="AD385">
            <v>0</v>
          </cell>
          <cell r="AE385">
            <v>0</v>
          </cell>
          <cell r="AF385">
            <v>1</v>
          </cell>
          <cell r="AG385">
            <v>0</v>
          </cell>
          <cell r="AH385">
            <v>0</v>
          </cell>
          <cell r="AI385">
            <v>1</v>
          </cell>
        </row>
        <row r="386">
          <cell r="U386" t="str">
            <v>MURCIA/ SAN JAVIER</v>
          </cell>
          <cell r="V386">
            <v>2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2</v>
          </cell>
          <cell r="AH386">
            <v>0</v>
          </cell>
          <cell r="AI386">
            <v>2</v>
          </cell>
        </row>
        <row r="387">
          <cell r="U387" t="str">
            <v>OTROS</v>
          </cell>
          <cell r="V387">
            <v>1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1</v>
          </cell>
          <cell r="AG387">
            <v>0</v>
          </cell>
          <cell r="AH387">
            <v>0</v>
          </cell>
          <cell r="AI387">
            <v>1</v>
          </cell>
        </row>
        <row r="388">
          <cell r="U388" t="str">
            <v>PUERTO SANTA CRUZ DE TENERIFE</v>
          </cell>
          <cell r="V388">
            <v>1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  <cell r="AH388">
            <v>0</v>
          </cell>
          <cell r="AI388">
            <v>1</v>
          </cell>
        </row>
        <row r="397">
          <cell r="U397" t="str">
            <v>Total</v>
          </cell>
          <cell r="V397">
            <v>712047</v>
          </cell>
          <cell r="W397">
            <v>42945</v>
          </cell>
          <cell r="X397">
            <v>45842</v>
          </cell>
          <cell r="Y397">
            <v>65523</v>
          </cell>
          <cell r="Z397">
            <v>64555</v>
          </cell>
          <cell r="AA397">
            <v>52602</v>
          </cell>
          <cell r="AB397">
            <v>66379</v>
          </cell>
          <cell r="AC397">
            <v>83897</v>
          </cell>
          <cell r="AD397">
            <v>105004</v>
          </cell>
          <cell r="AE397">
            <v>64277</v>
          </cell>
          <cell r="AF397">
            <v>47182</v>
          </cell>
          <cell r="AG397">
            <v>33973</v>
          </cell>
          <cell r="AH397">
            <v>39868</v>
          </cell>
          <cell r="AI397">
            <v>121023</v>
          </cell>
        </row>
        <row r="398">
          <cell r="U398" t="str">
            <v>MADRID /BARAJAS</v>
          </cell>
          <cell r="V398">
            <v>232562</v>
          </cell>
          <cell r="W398">
            <v>14760</v>
          </cell>
          <cell r="X398">
            <v>15685</v>
          </cell>
          <cell r="Y398">
            <v>20485</v>
          </cell>
          <cell r="Z398">
            <v>19780</v>
          </cell>
          <cell r="AA398">
            <v>18805</v>
          </cell>
          <cell r="AB398">
            <v>19725</v>
          </cell>
          <cell r="AC398">
            <v>25435</v>
          </cell>
          <cell r="AD398">
            <v>31263</v>
          </cell>
          <cell r="AE398">
            <v>19169</v>
          </cell>
          <cell r="AF398">
            <v>18490</v>
          </cell>
          <cell r="AG398">
            <v>12096</v>
          </cell>
          <cell r="AH398">
            <v>16869</v>
          </cell>
          <cell r="AI398">
            <v>47455</v>
          </cell>
        </row>
        <row r="399">
          <cell r="U399" t="str">
            <v>BILBAO</v>
          </cell>
          <cell r="V399">
            <v>78366</v>
          </cell>
          <cell r="W399">
            <v>3604</v>
          </cell>
          <cell r="X399">
            <v>4129</v>
          </cell>
          <cell r="Y399">
            <v>7327</v>
          </cell>
          <cell r="Z399">
            <v>6832</v>
          </cell>
          <cell r="AA399">
            <v>6977</v>
          </cell>
          <cell r="AB399">
            <v>8723</v>
          </cell>
          <cell r="AC399">
            <v>9556</v>
          </cell>
          <cell r="AD399">
            <v>10986</v>
          </cell>
          <cell r="AE399">
            <v>7172</v>
          </cell>
          <cell r="AF399">
            <v>5518</v>
          </cell>
          <cell r="AG399">
            <v>3417</v>
          </cell>
          <cell r="AH399">
            <v>4125</v>
          </cell>
          <cell r="AI399">
            <v>13060</v>
          </cell>
        </row>
        <row r="400">
          <cell r="U400" t="str">
            <v>BARCELONA</v>
          </cell>
          <cell r="V400">
            <v>54872</v>
          </cell>
          <cell r="W400">
            <v>4127</v>
          </cell>
          <cell r="X400">
            <v>4631</v>
          </cell>
          <cell r="Y400">
            <v>6314</v>
          </cell>
          <cell r="Z400">
            <v>6811</v>
          </cell>
          <cell r="AA400">
            <v>3020</v>
          </cell>
          <cell r="AB400">
            <v>4592</v>
          </cell>
          <cell r="AC400">
            <v>5775</v>
          </cell>
          <cell r="AD400">
            <v>9423</v>
          </cell>
          <cell r="AE400">
            <v>3103</v>
          </cell>
          <cell r="AF400">
            <v>2710</v>
          </cell>
          <cell r="AG400">
            <v>2044</v>
          </cell>
          <cell r="AH400">
            <v>2322</v>
          </cell>
          <cell r="AI400">
            <v>7076</v>
          </cell>
        </row>
        <row r="401">
          <cell r="U401" t="str">
            <v>SANTIAGO DE COMPOSTELA</v>
          </cell>
          <cell r="V401">
            <v>46595</v>
          </cell>
          <cell r="W401">
            <v>3177</v>
          </cell>
          <cell r="X401">
            <v>2081</v>
          </cell>
          <cell r="Y401">
            <v>4691</v>
          </cell>
          <cell r="Z401">
            <v>2629</v>
          </cell>
          <cell r="AA401">
            <v>3589</v>
          </cell>
          <cell r="AB401">
            <v>4793</v>
          </cell>
          <cell r="AC401">
            <v>5909</v>
          </cell>
          <cell r="AD401">
            <v>5942</v>
          </cell>
          <cell r="AE401">
            <v>5490</v>
          </cell>
          <cell r="AF401">
            <v>3438</v>
          </cell>
          <cell r="AG401">
            <v>2253</v>
          </cell>
          <cell r="AH401">
            <v>2603</v>
          </cell>
          <cell r="AI401">
            <v>8294</v>
          </cell>
        </row>
        <row r="402">
          <cell r="U402" t="str">
            <v>GRAN CANARIA</v>
          </cell>
          <cell r="V402">
            <v>42158</v>
          </cell>
          <cell r="W402">
            <v>3850</v>
          </cell>
          <cell r="X402">
            <v>3807</v>
          </cell>
          <cell r="Y402">
            <v>4525</v>
          </cell>
          <cell r="Z402">
            <v>3896</v>
          </cell>
          <cell r="AA402">
            <v>3391</v>
          </cell>
          <cell r="AB402">
            <v>3646</v>
          </cell>
          <cell r="AC402">
            <v>3331</v>
          </cell>
          <cell r="AD402">
            <v>3551</v>
          </cell>
          <cell r="AE402">
            <v>2854</v>
          </cell>
          <cell r="AF402">
            <v>3363</v>
          </cell>
          <cell r="AG402">
            <v>3074</v>
          </cell>
          <cell r="AH402">
            <v>2870</v>
          </cell>
          <cell r="AI402">
            <v>9307</v>
          </cell>
        </row>
        <row r="403">
          <cell r="U403" t="str">
            <v>VALENCIA</v>
          </cell>
          <cell r="V403">
            <v>34798</v>
          </cell>
          <cell r="W403">
            <v>1617</v>
          </cell>
          <cell r="X403">
            <v>1607</v>
          </cell>
          <cell r="Y403">
            <v>2539</v>
          </cell>
          <cell r="Z403">
            <v>2545</v>
          </cell>
          <cell r="AA403">
            <v>1691</v>
          </cell>
          <cell r="AB403">
            <v>2862</v>
          </cell>
          <cell r="AC403">
            <v>4846</v>
          </cell>
          <cell r="AD403">
            <v>7675</v>
          </cell>
          <cell r="AE403">
            <v>3080</v>
          </cell>
          <cell r="AF403">
            <v>2238</v>
          </cell>
          <cell r="AG403">
            <v>2157</v>
          </cell>
          <cell r="AH403">
            <v>1941</v>
          </cell>
          <cell r="AI403">
            <v>6336</v>
          </cell>
        </row>
        <row r="404">
          <cell r="U404" t="str">
            <v>ASTURIAS</v>
          </cell>
          <cell r="V404">
            <v>28691</v>
          </cell>
          <cell r="W404">
            <v>1328</v>
          </cell>
          <cell r="X404">
            <v>1124</v>
          </cell>
          <cell r="Y404">
            <v>2152</v>
          </cell>
          <cell r="Z404">
            <v>1872</v>
          </cell>
          <cell r="AA404">
            <v>1399</v>
          </cell>
          <cell r="AB404">
            <v>2810</v>
          </cell>
          <cell r="AC404">
            <v>3941</v>
          </cell>
          <cell r="AD404">
            <v>4484</v>
          </cell>
          <cell r="AE404">
            <v>3679</v>
          </cell>
          <cell r="AF404">
            <v>2345</v>
          </cell>
          <cell r="AG404">
            <v>1445</v>
          </cell>
          <cell r="AH404">
            <v>2112</v>
          </cell>
          <cell r="AI404">
            <v>5902</v>
          </cell>
        </row>
        <row r="405">
          <cell r="U405" t="str">
            <v>SEVILLA</v>
          </cell>
          <cell r="V405">
            <v>28378</v>
          </cell>
          <cell r="W405">
            <v>1054</v>
          </cell>
          <cell r="X405">
            <v>1653</v>
          </cell>
          <cell r="Y405">
            <v>2752</v>
          </cell>
          <cell r="Z405">
            <v>3706</v>
          </cell>
          <cell r="AA405">
            <v>2749</v>
          </cell>
          <cell r="AB405">
            <v>3554</v>
          </cell>
          <cell r="AC405">
            <v>3761</v>
          </cell>
          <cell r="AD405">
            <v>5473</v>
          </cell>
          <cell r="AE405">
            <v>2369</v>
          </cell>
          <cell r="AF405">
            <v>1145</v>
          </cell>
          <cell r="AG405">
            <v>0</v>
          </cell>
          <cell r="AH405">
            <v>162</v>
          </cell>
          <cell r="AI405">
            <v>1307</v>
          </cell>
        </row>
        <row r="406">
          <cell r="U406" t="str">
            <v>ALICANTE</v>
          </cell>
          <cell r="V406">
            <v>27735</v>
          </cell>
          <cell r="W406">
            <v>1421</v>
          </cell>
          <cell r="X406">
            <v>1702</v>
          </cell>
          <cell r="Y406">
            <v>2541</v>
          </cell>
          <cell r="Z406">
            <v>2838</v>
          </cell>
          <cell r="AA406">
            <v>1625</v>
          </cell>
          <cell r="AB406">
            <v>2385</v>
          </cell>
          <cell r="AC406">
            <v>2836</v>
          </cell>
          <cell r="AD406">
            <v>4165</v>
          </cell>
          <cell r="AE406">
            <v>2695</v>
          </cell>
          <cell r="AF406">
            <v>1804</v>
          </cell>
          <cell r="AG406">
            <v>1982</v>
          </cell>
          <cell r="AH406">
            <v>1741</v>
          </cell>
          <cell r="AI406">
            <v>5527</v>
          </cell>
        </row>
        <row r="407">
          <cell r="U407" t="str">
            <v>MALAGA</v>
          </cell>
          <cell r="V407">
            <v>20067</v>
          </cell>
          <cell r="W407">
            <v>1250</v>
          </cell>
          <cell r="X407">
            <v>1930</v>
          </cell>
          <cell r="Y407">
            <v>2250</v>
          </cell>
          <cell r="Z407">
            <v>2883</v>
          </cell>
          <cell r="AA407">
            <v>1465</v>
          </cell>
          <cell r="AB407">
            <v>1532</v>
          </cell>
          <cell r="AC407">
            <v>2434</v>
          </cell>
          <cell r="AD407">
            <v>3151</v>
          </cell>
          <cell r="AE407">
            <v>1575</v>
          </cell>
          <cell r="AF407">
            <v>436</v>
          </cell>
          <cell r="AG407">
            <v>578</v>
          </cell>
          <cell r="AH407">
            <v>583</v>
          </cell>
          <cell r="AI407">
            <v>1597</v>
          </cell>
        </row>
        <row r="408">
          <cell r="U408" t="str">
            <v>VIGO</v>
          </cell>
          <cell r="V408">
            <v>19861</v>
          </cell>
          <cell r="W408">
            <v>1024</v>
          </cell>
          <cell r="X408">
            <v>858</v>
          </cell>
          <cell r="Y408">
            <v>1584</v>
          </cell>
          <cell r="Z408">
            <v>2192</v>
          </cell>
          <cell r="AA408">
            <v>1573</v>
          </cell>
          <cell r="AB408">
            <v>1611</v>
          </cell>
          <cell r="AC408">
            <v>2637</v>
          </cell>
          <cell r="AD408">
            <v>2291</v>
          </cell>
          <cell r="AE408">
            <v>2191</v>
          </cell>
          <cell r="AF408">
            <v>1717</v>
          </cell>
          <cell r="AG408">
            <v>1326</v>
          </cell>
          <cell r="AH408">
            <v>857</v>
          </cell>
          <cell r="AI408">
            <v>3900</v>
          </cell>
        </row>
        <row r="409">
          <cell r="U409" t="str">
            <v>ZARAGOZA</v>
          </cell>
          <cell r="V409">
            <v>17833</v>
          </cell>
          <cell r="W409">
            <v>850</v>
          </cell>
          <cell r="X409">
            <v>704</v>
          </cell>
          <cell r="Y409">
            <v>1268</v>
          </cell>
          <cell r="Z409">
            <v>1521</v>
          </cell>
          <cell r="AA409">
            <v>583</v>
          </cell>
          <cell r="AB409">
            <v>1535</v>
          </cell>
          <cell r="AC409">
            <v>3101</v>
          </cell>
          <cell r="AD409">
            <v>3027</v>
          </cell>
          <cell r="AE409">
            <v>2135</v>
          </cell>
          <cell r="AF409">
            <v>853</v>
          </cell>
          <cell r="AG409">
            <v>935</v>
          </cell>
          <cell r="AH409">
            <v>1321</v>
          </cell>
          <cell r="AI409">
            <v>3109</v>
          </cell>
        </row>
        <row r="410">
          <cell r="U410" t="str">
            <v>VALLADOLID</v>
          </cell>
          <cell r="V410">
            <v>16604</v>
          </cell>
          <cell r="W410">
            <v>962</v>
          </cell>
          <cell r="X410">
            <v>1002</v>
          </cell>
          <cell r="Y410">
            <v>1475</v>
          </cell>
          <cell r="Z410">
            <v>1610</v>
          </cell>
          <cell r="AA410">
            <v>663</v>
          </cell>
          <cell r="AB410">
            <v>1084</v>
          </cell>
          <cell r="AC410">
            <v>1701</v>
          </cell>
          <cell r="AD410">
            <v>2568</v>
          </cell>
          <cell r="AE410">
            <v>2225</v>
          </cell>
          <cell r="AF410">
            <v>1035</v>
          </cell>
          <cell r="AG410">
            <v>1341</v>
          </cell>
          <cell r="AH410">
            <v>938</v>
          </cell>
          <cell r="AI410">
            <v>3314</v>
          </cell>
        </row>
        <row r="411">
          <cell r="U411" t="str">
            <v>GIRONA</v>
          </cell>
          <cell r="V411">
            <v>15121</v>
          </cell>
          <cell r="W411">
            <v>2327</v>
          </cell>
          <cell r="X411">
            <v>2308</v>
          </cell>
          <cell r="Y411">
            <v>2272</v>
          </cell>
          <cell r="Z411">
            <v>1176</v>
          </cell>
          <cell r="AA411">
            <v>1368</v>
          </cell>
          <cell r="AB411">
            <v>1480</v>
          </cell>
          <cell r="AC411">
            <v>1348</v>
          </cell>
          <cell r="AD411">
            <v>1469</v>
          </cell>
          <cell r="AE411">
            <v>1373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</row>
        <row r="412">
          <cell r="U412" t="str">
            <v>LANZAROTE</v>
          </cell>
          <cell r="V412">
            <v>14956</v>
          </cell>
          <cell r="W412">
            <v>1153</v>
          </cell>
          <cell r="X412">
            <v>1004</v>
          </cell>
          <cell r="Y412">
            <v>831</v>
          </cell>
          <cell r="Z412">
            <v>1097</v>
          </cell>
          <cell r="AA412">
            <v>1865</v>
          </cell>
          <cell r="AB412">
            <v>1791</v>
          </cell>
          <cell r="AC412">
            <v>1808</v>
          </cell>
          <cell r="AD412">
            <v>1648</v>
          </cell>
          <cell r="AE412">
            <v>1292</v>
          </cell>
          <cell r="AF412">
            <v>1213</v>
          </cell>
          <cell r="AG412">
            <v>551</v>
          </cell>
          <cell r="AH412">
            <v>703</v>
          </cell>
          <cell r="AI412">
            <v>2467</v>
          </cell>
        </row>
        <row r="413">
          <cell r="U413" t="str">
            <v>F.G.L. GRANADA - JAEN</v>
          </cell>
          <cell r="V413">
            <v>9128</v>
          </cell>
          <cell r="W413">
            <v>0</v>
          </cell>
          <cell r="X413">
            <v>458</v>
          </cell>
          <cell r="Y413">
            <v>738</v>
          </cell>
          <cell r="Z413">
            <v>1360</v>
          </cell>
          <cell r="AA413">
            <v>173</v>
          </cell>
          <cell r="AB413">
            <v>1126</v>
          </cell>
          <cell r="AC413">
            <v>1209</v>
          </cell>
          <cell r="AD413">
            <v>2015</v>
          </cell>
          <cell r="AE413">
            <v>886</v>
          </cell>
          <cell r="AF413">
            <v>330</v>
          </cell>
          <cell r="AG413">
            <v>506</v>
          </cell>
          <cell r="AH413">
            <v>327</v>
          </cell>
          <cell r="AI413">
            <v>1163</v>
          </cell>
        </row>
        <row r="414">
          <cell r="U414" t="str">
            <v>A CORUÑA</v>
          </cell>
          <cell r="V414">
            <v>4665</v>
          </cell>
          <cell r="W414">
            <v>121</v>
          </cell>
          <cell r="X414">
            <v>358</v>
          </cell>
          <cell r="Y414">
            <v>501</v>
          </cell>
          <cell r="Z414">
            <v>463</v>
          </cell>
          <cell r="AA414">
            <v>644</v>
          </cell>
          <cell r="AB414">
            <v>580</v>
          </cell>
          <cell r="AC414">
            <v>641</v>
          </cell>
          <cell r="AD414">
            <v>818</v>
          </cell>
          <cell r="AE414">
            <v>525</v>
          </cell>
          <cell r="AF414">
            <v>0</v>
          </cell>
          <cell r="AG414">
            <v>0</v>
          </cell>
          <cell r="AH414">
            <v>14</v>
          </cell>
          <cell r="AI414">
            <v>14</v>
          </cell>
        </row>
        <row r="415">
          <cell r="U415" t="str">
            <v>VITORIA</v>
          </cell>
          <cell r="V415">
            <v>4640</v>
          </cell>
          <cell r="W415">
            <v>0</v>
          </cell>
          <cell r="X415">
            <v>240</v>
          </cell>
          <cell r="Y415">
            <v>622</v>
          </cell>
          <cell r="Z415">
            <v>510</v>
          </cell>
          <cell r="AA415">
            <v>131</v>
          </cell>
          <cell r="AB415">
            <v>556</v>
          </cell>
          <cell r="AC415">
            <v>419</v>
          </cell>
          <cell r="AD415">
            <v>850</v>
          </cell>
          <cell r="AE415">
            <v>608</v>
          </cell>
          <cell r="AF415">
            <v>526</v>
          </cell>
          <cell r="AG415">
            <v>178</v>
          </cell>
          <cell r="AH415">
            <v>0</v>
          </cell>
          <cell r="AI415">
            <v>704</v>
          </cell>
        </row>
        <row r="416">
          <cell r="U416" t="str">
            <v>PAMPLONA</v>
          </cell>
          <cell r="V416">
            <v>4285</v>
          </cell>
          <cell r="W416">
            <v>60</v>
          </cell>
          <cell r="X416">
            <v>491</v>
          </cell>
          <cell r="Y416">
            <v>483</v>
          </cell>
          <cell r="Z416">
            <v>436</v>
          </cell>
          <cell r="AA416">
            <v>582</v>
          </cell>
          <cell r="AB416">
            <v>584</v>
          </cell>
          <cell r="AC416">
            <v>655</v>
          </cell>
          <cell r="AD416">
            <v>804</v>
          </cell>
          <cell r="AE416">
            <v>190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</row>
        <row r="417">
          <cell r="U417" t="str">
            <v>JEREZ DE LA FRONTERA/ LA PARRA</v>
          </cell>
          <cell r="V417">
            <v>3753</v>
          </cell>
          <cell r="W417">
            <v>0</v>
          </cell>
          <cell r="X417">
            <v>0</v>
          </cell>
          <cell r="Y417">
            <v>0</v>
          </cell>
          <cell r="Z417">
            <v>1</v>
          </cell>
          <cell r="AA417">
            <v>0</v>
          </cell>
          <cell r="AB417">
            <v>619</v>
          </cell>
          <cell r="AC417">
            <v>1190</v>
          </cell>
          <cell r="AD417">
            <v>1331</v>
          </cell>
          <cell r="AE417">
            <v>612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</row>
        <row r="418">
          <cell r="U418" t="str">
            <v>PALMA DE MALLORCA</v>
          </cell>
          <cell r="V418">
            <v>2483</v>
          </cell>
          <cell r="W418">
            <v>9</v>
          </cell>
          <cell r="X418">
            <v>0</v>
          </cell>
          <cell r="Y418">
            <v>2</v>
          </cell>
          <cell r="Z418">
            <v>4</v>
          </cell>
          <cell r="AA418">
            <v>273</v>
          </cell>
          <cell r="AB418">
            <v>605</v>
          </cell>
          <cell r="AC418">
            <v>515</v>
          </cell>
          <cell r="AD418">
            <v>590</v>
          </cell>
          <cell r="AE418">
            <v>447</v>
          </cell>
          <cell r="AF418">
            <v>15</v>
          </cell>
          <cell r="AG418">
            <v>0</v>
          </cell>
          <cell r="AH418">
            <v>23</v>
          </cell>
          <cell r="AI418">
            <v>38</v>
          </cell>
        </row>
        <row r="419">
          <cell r="U419" t="str">
            <v>SALAMANCA/ MATACAN</v>
          </cell>
          <cell r="V419">
            <v>1551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506</v>
          </cell>
          <cell r="AD419">
            <v>642</v>
          </cell>
          <cell r="AE419">
            <v>403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</row>
        <row r="420">
          <cell r="U420" t="str">
            <v>LOGROÑO-LA RIOJA</v>
          </cell>
          <cell r="V420">
            <v>1055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284</v>
          </cell>
          <cell r="AD420">
            <v>746</v>
          </cell>
          <cell r="AE420">
            <v>25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</row>
        <row r="421">
          <cell r="U421" t="str">
            <v>LA PALMA /STA.CRUZ DE LA PALMA</v>
          </cell>
          <cell r="V421">
            <v>639</v>
          </cell>
          <cell r="W421">
            <v>133</v>
          </cell>
          <cell r="X421">
            <v>0</v>
          </cell>
          <cell r="Y421">
            <v>66</v>
          </cell>
          <cell r="Z421">
            <v>146</v>
          </cell>
          <cell r="AA421">
            <v>0</v>
          </cell>
          <cell r="AB421">
            <v>92</v>
          </cell>
          <cell r="AC421">
            <v>0</v>
          </cell>
          <cell r="AD421">
            <v>2</v>
          </cell>
          <cell r="AE421">
            <v>156</v>
          </cell>
          <cell r="AF421">
            <v>0</v>
          </cell>
          <cell r="AG421">
            <v>0</v>
          </cell>
          <cell r="AH421">
            <v>44</v>
          </cell>
          <cell r="AI421">
            <v>44</v>
          </cell>
        </row>
        <row r="422">
          <cell r="U422" t="str">
            <v>TENERIFE SUR/ REINA SOFIA</v>
          </cell>
          <cell r="V422">
            <v>567</v>
          </cell>
          <cell r="W422">
            <v>109</v>
          </cell>
          <cell r="X422">
            <v>66</v>
          </cell>
          <cell r="Y422">
            <v>89</v>
          </cell>
          <cell r="Z422">
            <v>44</v>
          </cell>
          <cell r="AA422">
            <v>30</v>
          </cell>
          <cell r="AB422">
            <v>42</v>
          </cell>
          <cell r="AC422">
            <v>38</v>
          </cell>
          <cell r="AD422">
            <v>83</v>
          </cell>
          <cell r="AE422">
            <v>23</v>
          </cell>
          <cell r="AF422">
            <v>0</v>
          </cell>
          <cell r="AG422">
            <v>0</v>
          </cell>
          <cell r="AH422">
            <v>43</v>
          </cell>
          <cell r="AI422">
            <v>43</v>
          </cell>
        </row>
        <row r="423">
          <cell r="U423" t="str">
            <v>FUERTEVENTURA</v>
          </cell>
          <cell r="V423">
            <v>442</v>
          </cell>
          <cell r="W423">
            <v>0</v>
          </cell>
          <cell r="X423">
            <v>1</v>
          </cell>
          <cell r="Y423">
            <v>1</v>
          </cell>
          <cell r="Z423">
            <v>149</v>
          </cell>
          <cell r="AA423">
            <v>0</v>
          </cell>
          <cell r="AB423">
            <v>36</v>
          </cell>
          <cell r="AC423">
            <v>4</v>
          </cell>
          <cell r="AD423">
            <v>0</v>
          </cell>
          <cell r="AE423">
            <v>0</v>
          </cell>
          <cell r="AF423">
            <v>0</v>
          </cell>
          <cell r="AG423">
            <v>88</v>
          </cell>
          <cell r="AH423">
            <v>163</v>
          </cell>
          <cell r="AI423">
            <v>251</v>
          </cell>
        </row>
        <row r="424">
          <cell r="U424" t="str">
            <v>EL HIERRO / VALVERDE</v>
          </cell>
          <cell r="V424">
            <v>107</v>
          </cell>
          <cell r="W424">
            <v>0</v>
          </cell>
          <cell r="X424">
            <v>0</v>
          </cell>
          <cell r="Y424">
            <v>0</v>
          </cell>
          <cell r="Z424">
            <v>37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70</v>
          </cell>
          <cell r="AI424">
            <v>70</v>
          </cell>
        </row>
        <row r="425">
          <cell r="U425" t="str">
            <v>MADRID /TORREJON</v>
          </cell>
          <cell r="V425">
            <v>87</v>
          </cell>
          <cell r="W425">
            <v>9</v>
          </cell>
          <cell r="X425">
            <v>3</v>
          </cell>
          <cell r="Y425">
            <v>15</v>
          </cell>
          <cell r="Z425">
            <v>0</v>
          </cell>
          <cell r="AA425">
            <v>6</v>
          </cell>
          <cell r="AB425">
            <v>16</v>
          </cell>
          <cell r="AC425">
            <v>13</v>
          </cell>
          <cell r="AD425">
            <v>5</v>
          </cell>
          <cell r="AE425">
            <v>0</v>
          </cell>
          <cell r="AF425">
            <v>6</v>
          </cell>
          <cell r="AG425">
            <v>2</v>
          </cell>
          <cell r="AH425">
            <v>12</v>
          </cell>
          <cell r="AI425">
            <v>20</v>
          </cell>
        </row>
        <row r="426">
          <cell r="U426" t="str">
            <v>ALMERIA</v>
          </cell>
          <cell r="V426">
            <v>25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25</v>
          </cell>
          <cell r="AI426">
            <v>25</v>
          </cell>
        </row>
        <row r="427">
          <cell r="U427" t="str">
            <v>LA GOMERA</v>
          </cell>
          <cell r="V427">
            <v>17</v>
          </cell>
          <cell r="W427">
            <v>0</v>
          </cell>
          <cell r="X427">
            <v>0</v>
          </cell>
          <cell r="Y427">
            <v>0</v>
          </cell>
          <cell r="Z427">
            <v>17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</row>
        <row r="428">
          <cell r="U428" t="str">
            <v>TENERIFE NORTE/ LOS RODEOS</v>
          </cell>
          <cell r="V428">
            <v>6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4</v>
          </cell>
          <cell r="AD428">
            <v>2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theme/theme1.xml><?xml version="1.0" encoding="utf-8"?>
<a:theme xmlns:a="http://schemas.openxmlformats.org/drawingml/2006/main" name="Tema de Office">
  <a:themeElements>
    <a:clrScheme name="Tenerife azul">
      <a:dk1>
        <a:srgbClr val="373A36"/>
      </a:dk1>
      <a:lt1>
        <a:sysClr val="window" lastClr="FFFFFF"/>
      </a:lt1>
      <a:dk2>
        <a:srgbClr val="1F497D"/>
      </a:dk2>
      <a:lt2>
        <a:srgbClr val="EEECE1"/>
      </a:lt2>
      <a:accent1>
        <a:srgbClr val="1226AA"/>
      </a:accent1>
      <a:accent2>
        <a:srgbClr val="0071CE"/>
      </a:accent2>
      <a:accent3>
        <a:srgbClr val="1ECAD3"/>
      </a:accent3>
      <a:accent4>
        <a:srgbClr val="3CB4E5"/>
      </a:accent4>
      <a:accent5>
        <a:srgbClr val="F32735"/>
      </a:accent5>
      <a:accent6>
        <a:srgbClr val="0047BA"/>
      </a:accent6>
      <a:hlink>
        <a:srgbClr val="000B8C"/>
      </a:hlink>
      <a:folHlink>
        <a:srgbClr val="009ADE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F0332-5448-49DE-8B54-1DA2EB87BEF6}">
  <dimension ref="A1:U135"/>
  <sheetViews>
    <sheetView showGridLines="0" tabSelected="1" workbookViewId="0">
      <selection activeCell="B2" sqref="B2:U2"/>
    </sheetView>
  </sheetViews>
  <sheetFormatPr baseColWidth="10" defaultColWidth="11.42578125" defaultRowHeight="12.75" x14ac:dyDescent="0.2"/>
  <cols>
    <col min="1" max="1" width="15.7109375" customWidth="1"/>
    <col min="2" max="2" width="25.140625" customWidth="1"/>
    <col min="3" max="3" width="14.5703125" customWidth="1"/>
    <col min="4" max="4" width="13.7109375" customWidth="1"/>
    <col min="5" max="5" width="10.7109375" customWidth="1"/>
    <col min="6" max="6" width="12.7109375" customWidth="1"/>
    <col min="9" max="10" width="11.7109375" customWidth="1"/>
    <col min="12" max="12" width="12.140625" bestFit="1" customWidth="1"/>
    <col min="13" max="13" width="10.7109375" customWidth="1"/>
    <col min="14" max="14" width="12.140625" bestFit="1" customWidth="1"/>
    <col min="15" max="16" width="11.7109375" customWidth="1"/>
    <col min="17" max="17" width="10.7109375" customWidth="1"/>
    <col min="18" max="18" width="12.42578125" customWidth="1"/>
    <col min="19" max="19" width="12" customWidth="1"/>
    <col min="20" max="20" width="10.7109375" customWidth="1"/>
    <col min="21" max="21" width="22.28515625" customWidth="1"/>
  </cols>
  <sheetData>
    <row r="1" spans="1:21" ht="15" customHeight="1" x14ac:dyDescent="0.2"/>
    <row r="2" spans="1:21" ht="36" customHeight="1" thickBot="1" x14ac:dyDescent="0.25">
      <c r="B2" s="88" t="s">
        <v>59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</row>
    <row r="3" spans="1:21" ht="5.25" customHeight="1" thickBot="1" x14ac:dyDescent="0.2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12.75" customHeight="1" x14ac:dyDescent="0.2">
      <c r="B4" s="101" t="s">
        <v>0</v>
      </c>
      <c r="C4" s="91" t="s">
        <v>1</v>
      </c>
      <c r="D4" s="92"/>
      <c r="E4" s="92"/>
      <c r="F4" s="92"/>
      <c r="G4" s="92"/>
      <c r="H4" s="95"/>
      <c r="I4" s="96" t="s">
        <v>2</v>
      </c>
      <c r="J4" s="97"/>
      <c r="K4" s="97"/>
      <c r="L4" s="97"/>
      <c r="M4" s="97"/>
      <c r="N4" s="98"/>
      <c r="O4" s="91" t="s">
        <v>3</v>
      </c>
      <c r="P4" s="92"/>
      <c r="Q4" s="92"/>
      <c r="R4" s="92"/>
      <c r="S4" s="92"/>
      <c r="T4" s="95"/>
      <c r="U4" s="99" t="s">
        <v>0</v>
      </c>
    </row>
    <row r="5" spans="1:21" ht="35.25" customHeight="1" x14ac:dyDescent="0.2">
      <c r="B5" s="102"/>
      <c r="C5" s="4" t="s">
        <v>58</v>
      </c>
      <c r="D5" s="5" t="s">
        <v>57</v>
      </c>
      <c r="E5" s="6" t="s">
        <v>4</v>
      </c>
      <c r="F5" s="6" t="s">
        <v>5</v>
      </c>
      <c r="G5" s="7" t="s">
        <v>6</v>
      </c>
      <c r="H5" s="8" t="s">
        <v>7</v>
      </c>
      <c r="I5" s="1" t="s">
        <v>58</v>
      </c>
      <c r="J5" s="2" t="s">
        <v>57</v>
      </c>
      <c r="K5" s="9" t="s">
        <v>4</v>
      </c>
      <c r="L5" s="9" t="s">
        <v>5</v>
      </c>
      <c r="M5" s="10" t="s">
        <v>6</v>
      </c>
      <c r="N5" s="11" t="s">
        <v>7</v>
      </c>
      <c r="O5" s="4" t="s">
        <v>58</v>
      </c>
      <c r="P5" s="5" t="s">
        <v>57</v>
      </c>
      <c r="Q5" s="12" t="s">
        <v>4</v>
      </c>
      <c r="R5" s="12" t="s">
        <v>5</v>
      </c>
      <c r="S5" s="13" t="s">
        <v>6</v>
      </c>
      <c r="T5" s="14" t="s">
        <v>7</v>
      </c>
      <c r="U5" s="100"/>
    </row>
    <row r="6" spans="1:21" ht="15" customHeight="1" x14ac:dyDescent="0.2">
      <c r="B6" s="15" t="s">
        <v>8</v>
      </c>
      <c r="C6" s="16">
        <v>4001</v>
      </c>
      <c r="D6" s="17">
        <v>58512</v>
      </c>
      <c r="E6" s="18">
        <v>13.624343914021495</v>
      </c>
      <c r="F6" s="17">
        <v>54511</v>
      </c>
      <c r="G6" s="19">
        <v>0.45755037886785371</v>
      </c>
      <c r="H6" s="20">
        <v>0.32178092587907919</v>
      </c>
      <c r="I6" s="16">
        <v>1123</v>
      </c>
      <c r="J6" s="17">
        <v>18808</v>
      </c>
      <c r="K6" s="18">
        <v>15.7479964381122</v>
      </c>
      <c r="L6" s="17">
        <v>17685</v>
      </c>
      <c r="M6" s="19">
        <v>0.37393136904051849</v>
      </c>
      <c r="N6" s="20">
        <v>0.10343272583288421</v>
      </c>
      <c r="O6" s="16">
        <v>1283</v>
      </c>
      <c r="P6" s="17">
        <v>23992</v>
      </c>
      <c r="Q6" s="18">
        <v>17.69992205767732</v>
      </c>
      <c r="R6" s="17">
        <v>22709</v>
      </c>
      <c r="S6" s="19">
        <v>0.52338568935427576</v>
      </c>
      <c r="T6" s="20">
        <v>0.13194161836359836</v>
      </c>
      <c r="U6" s="15" t="s">
        <v>8</v>
      </c>
    </row>
    <row r="7" spans="1:21" ht="15" customHeight="1" x14ac:dyDescent="0.2">
      <c r="B7" s="21" t="s">
        <v>9</v>
      </c>
      <c r="C7" s="22">
        <v>1844</v>
      </c>
      <c r="D7" s="23">
        <v>39245</v>
      </c>
      <c r="E7" s="24">
        <v>20.282537960954446</v>
      </c>
      <c r="F7" s="23">
        <v>37401</v>
      </c>
      <c r="G7" s="25">
        <v>0.30688687138824378</v>
      </c>
      <c r="H7" s="26">
        <v>0.36439182915506035</v>
      </c>
      <c r="I7" s="22">
        <v>182</v>
      </c>
      <c r="J7" s="23">
        <v>9768</v>
      </c>
      <c r="K7" s="24">
        <v>52.670329670329672</v>
      </c>
      <c r="L7" s="23">
        <v>9586</v>
      </c>
      <c r="M7" s="25">
        <v>0.19420255278539902</v>
      </c>
      <c r="N7" s="26">
        <v>9.0696378830083565E-2</v>
      </c>
      <c r="O7" s="22">
        <v>201</v>
      </c>
      <c r="P7" s="23">
        <v>13331</v>
      </c>
      <c r="Q7" s="24">
        <v>65.323383084577117</v>
      </c>
      <c r="R7" s="23">
        <v>13130</v>
      </c>
      <c r="S7" s="25">
        <v>0.29081588132635255</v>
      </c>
      <c r="T7" s="26">
        <v>0.12377901578458682</v>
      </c>
      <c r="U7" s="21" t="s">
        <v>9</v>
      </c>
    </row>
    <row r="8" spans="1:21" ht="15" customHeight="1" x14ac:dyDescent="0.2">
      <c r="B8" s="27" t="s">
        <v>10</v>
      </c>
      <c r="C8" s="28">
        <v>5845</v>
      </c>
      <c r="D8" s="29">
        <v>97757</v>
      </c>
      <c r="E8" s="30">
        <v>15.724893071000857</v>
      </c>
      <c r="F8" s="29">
        <v>91912</v>
      </c>
      <c r="G8" s="31">
        <v>0.76443725025609743</v>
      </c>
      <c r="H8" s="32">
        <v>0.33763098453398172</v>
      </c>
      <c r="I8" s="28">
        <v>1305</v>
      </c>
      <c r="J8" s="29">
        <v>28576</v>
      </c>
      <c r="K8" s="30">
        <v>20.897318007662836</v>
      </c>
      <c r="L8" s="29">
        <v>27271</v>
      </c>
      <c r="M8" s="31">
        <v>0.56813392182591749</v>
      </c>
      <c r="N8" s="32">
        <v>9.8695162638410161E-2</v>
      </c>
      <c r="O8" s="28">
        <v>1484</v>
      </c>
      <c r="P8" s="29">
        <v>37323</v>
      </c>
      <c r="Q8" s="30">
        <v>24.150269541778975</v>
      </c>
      <c r="R8" s="29">
        <v>35839</v>
      </c>
      <c r="S8" s="31">
        <v>0.81420157068062826</v>
      </c>
      <c r="T8" s="32">
        <v>0.12890535957283672</v>
      </c>
      <c r="U8" s="27" t="s">
        <v>10</v>
      </c>
    </row>
    <row r="9" spans="1:21" ht="30" customHeight="1" x14ac:dyDescent="0.2">
      <c r="B9" s="33" t="s">
        <v>11</v>
      </c>
      <c r="C9" s="34">
        <v>2102</v>
      </c>
      <c r="D9" s="35">
        <v>69369</v>
      </c>
      <c r="E9" s="36">
        <v>32.001427212178875</v>
      </c>
      <c r="F9" s="35">
        <v>67267</v>
      </c>
      <c r="G9" s="37">
        <v>0.54244962113214634</v>
      </c>
      <c r="H9" s="38">
        <v>0.32121077416755806</v>
      </c>
      <c r="I9" s="34">
        <v>182</v>
      </c>
      <c r="J9" s="35">
        <v>31490</v>
      </c>
      <c r="K9" s="36">
        <v>172.02197802197801</v>
      </c>
      <c r="L9" s="35">
        <v>31308</v>
      </c>
      <c r="M9" s="37">
        <v>0.62606863095948151</v>
      </c>
      <c r="N9" s="38">
        <v>0.14581336445006274</v>
      </c>
      <c r="O9" s="34">
        <v>201</v>
      </c>
      <c r="P9" s="35">
        <v>21848</v>
      </c>
      <c r="Q9" s="36">
        <v>107.69651741293532</v>
      </c>
      <c r="R9" s="35">
        <v>21647</v>
      </c>
      <c r="S9" s="37">
        <v>0.47661431064572424</v>
      </c>
      <c r="T9" s="38">
        <v>0.10116641430628678</v>
      </c>
      <c r="U9" s="33" t="s">
        <v>11</v>
      </c>
    </row>
    <row r="10" spans="1:21" ht="15" customHeight="1" x14ac:dyDescent="0.2">
      <c r="B10" s="39" t="s">
        <v>12</v>
      </c>
      <c r="C10" s="22">
        <v>29</v>
      </c>
      <c r="D10" s="23">
        <v>597</v>
      </c>
      <c r="E10" s="40">
        <v>19.586206896551722</v>
      </c>
      <c r="F10" s="17">
        <v>568</v>
      </c>
      <c r="G10" s="19">
        <v>4.668402655593872E-3</v>
      </c>
      <c r="H10" s="26">
        <v>0.38816644993498051</v>
      </c>
      <c r="I10" s="41">
        <v>0</v>
      </c>
      <c r="J10" s="42">
        <v>243</v>
      </c>
      <c r="K10" s="43" t="s">
        <v>55</v>
      </c>
      <c r="L10" s="42">
        <v>243</v>
      </c>
      <c r="M10" s="44">
        <v>4.8312060121674816E-3</v>
      </c>
      <c r="N10" s="44">
        <v>0.15799739921976594</v>
      </c>
      <c r="O10" s="22">
        <v>0</v>
      </c>
      <c r="P10" s="23">
        <v>145</v>
      </c>
      <c r="Q10" s="40" t="s">
        <v>55</v>
      </c>
      <c r="R10" s="17">
        <v>145</v>
      </c>
      <c r="S10" s="19">
        <v>3.1631762652705063E-3</v>
      </c>
      <c r="T10" s="26">
        <v>9.4278283485045508E-2</v>
      </c>
      <c r="U10" s="39" t="s">
        <v>12</v>
      </c>
    </row>
    <row r="11" spans="1:21" ht="15" customHeight="1" x14ac:dyDescent="0.2">
      <c r="B11" s="45" t="s">
        <v>13</v>
      </c>
      <c r="C11" s="46">
        <v>0</v>
      </c>
      <c r="D11" s="47">
        <v>919</v>
      </c>
      <c r="E11" s="48" t="s">
        <v>55</v>
      </c>
      <c r="F11" s="47">
        <v>919</v>
      </c>
      <c r="G11" s="49">
        <v>7.186368577036464E-3</v>
      </c>
      <c r="H11" s="50">
        <v>0.18183616937079541</v>
      </c>
      <c r="I11" s="46">
        <v>0</v>
      </c>
      <c r="J11" s="47">
        <v>0</v>
      </c>
      <c r="K11" s="51" t="s">
        <v>55</v>
      </c>
      <c r="L11" s="47">
        <v>0</v>
      </c>
      <c r="M11" s="49">
        <v>0</v>
      </c>
      <c r="N11" s="49">
        <v>0</v>
      </c>
      <c r="O11" s="46">
        <v>0</v>
      </c>
      <c r="P11" s="47">
        <v>533</v>
      </c>
      <c r="Q11" s="48" t="s">
        <v>55</v>
      </c>
      <c r="R11" s="47">
        <v>533</v>
      </c>
      <c r="S11" s="49">
        <v>1.1627399650959861E-2</v>
      </c>
      <c r="T11" s="50">
        <v>0.10546102097348635</v>
      </c>
      <c r="U11" s="45" t="s">
        <v>13</v>
      </c>
    </row>
    <row r="12" spans="1:21" ht="15" customHeight="1" x14ac:dyDescent="0.2">
      <c r="B12" s="39" t="s">
        <v>14</v>
      </c>
      <c r="C12" s="22">
        <v>44</v>
      </c>
      <c r="D12" s="23">
        <v>16423</v>
      </c>
      <c r="E12" s="40">
        <v>372.25</v>
      </c>
      <c r="F12" s="23">
        <v>16379</v>
      </c>
      <c r="G12" s="25">
        <v>0.12842408176351452</v>
      </c>
      <c r="H12" s="26">
        <v>0.41119178768152226</v>
      </c>
      <c r="I12" s="41">
        <v>0</v>
      </c>
      <c r="J12" s="42">
        <v>9583</v>
      </c>
      <c r="K12" s="43" t="s">
        <v>55</v>
      </c>
      <c r="L12" s="42">
        <v>9583</v>
      </c>
      <c r="M12" s="44">
        <v>0.1905244741341604</v>
      </c>
      <c r="N12" s="44">
        <v>0.23993490235353029</v>
      </c>
      <c r="O12" s="22">
        <v>0</v>
      </c>
      <c r="P12" s="23">
        <v>1725</v>
      </c>
      <c r="Q12" s="40" t="s">
        <v>55</v>
      </c>
      <c r="R12" s="23">
        <v>1725</v>
      </c>
      <c r="S12" s="25">
        <v>3.7630890052356022E-2</v>
      </c>
      <c r="T12" s="26">
        <v>4.3189784677015522E-2</v>
      </c>
      <c r="U12" s="39" t="s">
        <v>14</v>
      </c>
    </row>
    <row r="13" spans="1:21" ht="15" customHeight="1" x14ac:dyDescent="0.2">
      <c r="B13" s="45" t="s">
        <v>15</v>
      </c>
      <c r="C13" s="46">
        <v>0</v>
      </c>
      <c r="D13" s="47">
        <v>1018</v>
      </c>
      <c r="E13" s="48" t="s">
        <v>55</v>
      </c>
      <c r="F13" s="47">
        <v>1018</v>
      </c>
      <c r="G13" s="49">
        <v>7.9605258013309248E-3</v>
      </c>
      <c r="H13" s="50">
        <v>0.11638275980336116</v>
      </c>
      <c r="I13" s="46">
        <v>0</v>
      </c>
      <c r="J13" s="47">
        <v>1703</v>
      </c>
      <c r="K13" s="51" t="s">
        <v>55</v>
      </c>
      <c r="L13" s="47">
        <v>1703</v>
      </c>
      <c r="M13" s="49">
        <v>3.3858205097618194E-2</v>
      </c>
      <c r="N13" s="49">
        <v>0.19469532411112381</v>
      </c>
      <c r="O13" s="46">
        <v>0</v>
      </c>
      <c r="P13" s="47">
        <v>2498</v>
      </c>
      <c r="Q13" s="48" t="s">
        <v>55</v>
      </c>
      <c r="R13" s="47">
        <v>2498</v>
      </c>
      <c r="S13" s="49">
        <v>5.4493891797556718E-2</v>
      </c>
      <c r="T13" s="50">
        <v>0.28558362867268777</v>
      </c>
      <c r="U13" s="45" t="s">
        <v>15</v>
      </c>
    </row>
    <row r="14" spans="1:21" ht="15" customHeight="1" x14ac:dyDescent="0.2">
      <c r="B14" s="39" t="s">
        <v>16</v>
      </c>
      <c r="C14" s="22">
        <v>18</v>
      </c>
      <c r="D14" s="23">
        <v>0</v>
      </c>
      <c r="E14" s="40">
        <v>-1</v>
      </c>
      <c r="F14" s="23">
        <v>-18</v>
      </c>
      <c r="G14" s="25">
        <v>0</v>
      </c>
      <c r="H14" s="26">
        <v>0</v>
      </c>
      <c r="I14" s="41">
        <v>0</v>
      </c>
      <c r="J14" s="42">
        <v>8</v>
      </c>
      <c r="K14" s="43" t="s">
        <v>55</v>
      </c>
      <c r="L14" s="42">
        <v>8</v>
      </c>
      <c r="M14" s="44">
        <v>1.5905204978329158E-4</v>
      </c>
      <c r="N14" s="44">
        <v>8.23045267489712E-3</v>
      </c>
      <c r="O14" s="22">
        <v>0</v>
      </c>
      <c r="P14" s="23">
        <v>309</v>
      </c>
      <c r="Q14" s="40" t="s">
        <v>55</v>
      </c>
      <c r="R14" s="23">
        <v>309</v>
      </c>
      <c r="S14" s="25">
        <v>6.7408376963350785E-3</v>
      </c>
      <c r="T14" s="26">
        <v>0.31790123456790126</v>
      </c>
      <c r="U14" s="39" t="s">
        <v>16</v>
      </c>
    </row>
    <row r="15" spans="1:21" ht="15" customHeight="1" x14ac:dyDescent="0.2">
      <c r="A15" s="52"/>
      <c r="B15" s="45" t="s">
        <v>17</v>
      </c>
      <c r="C15" s="46">
        <v>0</v>
      </c>
      <c r="D15" s="47">
        <v>0</v>
      </c>
      <c r="E15" s="48" t="s">
        <v>55</v>
      </c>
      <c r="F15" s="47">
        <v>0</v>
      </c>
      <c r="G15" s="49">
        <v>0</v>
      </c>
      <c r="H15" s="50">
        <v>0</v>
      </c>
      <c r="I15" s="46">
        <v>0</v>
      </c>
      <c r="J15" s="47">
        <v>0</v>
      </c>
      <c r="K15" s="51" t="s">
        <v>55</v>
      </c>
      <c r="L15" s="47">
        <v>0</v>
      </c>
      <c r="M15" s="49">
        <v>0</v>
      </c>
      <c r="N15" s="49">
        <v>0</v>
      </c>
      <c r="O15" s="46">
        <v>0</v>
      </c>
      <c r="P15" s="47">
        <v>250</v>
      </c>
      <c r="Q15" s="48" t="s">
        <v>55</v>
      </c>
      <c r="R15" s="47">
        <v>250</v>
      </c>
      <c r="S15" s="49">
        <v>5.4537521815008726E-3</v>
      </c>
      <c r="T15" s="50">
        <v>0.37936267071320184</v>
      </c>
      <c r="U15" s="45" t="s">
        <v>17</v>
      </c>
    </row>
    <row r="16" spans="1:21" ht="15" customHeight="1" x14ac:dyDescent="0.2">
      <c r="A16" s="52"/>
      <c r="B16" s="39" t="s">
        <v>18</v>
      </c>
      <c r="C16" s="22">
        <v>0</v>
      </c>
      <c r="D16" s="23">
        <v>1167</v>
      </c>
      <c r="E16" s="40" t="s">
        <v>55</v>
      </c>
      <c r="F16" s="23">
        <v>1167</v>
      </c>
      <c r="G16" s="25">
        <v>9.1256715227438015E-3</v>
      </c>
      <c r="H16" s="26">
        <v>0.11296099119155939</v>
      </c>
      <c r="I16" s="41">
        <v>0</v>
      </c>
      <c r="J16" s="42">
        <v>3926</v>
      </c>
      <c r="K16" s="43" t="s">
        <v>55</v>
      </c>
      <c r="L16" s="42">
        <v>3926</v>
      </c>
      <c r="M16" s="44">
        <v>7.8054793431150349E-2</v>
      </c>
      <c r="N16" s="44">
        <v>0.38002129513115868</v>
      </c>
      <c r="O16" s="22">
        <v>0</v>
      </c>
      <c r="P16" s="23">
        <v>564</v>
      </c>
      <c r="Q16" s="40" t="s">
        <v>55</v>
      </c>
      <c r="R16" s="23">
        <v>564</v>
      </c>
      <c r="S16" s="25">
        <v>1.2303664921465968E-2</v>
      </c>
      <c r="T16" s="26">
        <v>5.4592972606717645E-2</v>
      </c>
      <c r="U16" s="39" t="s">
        <v>18</v>
      </c>
    </row>
    <row r="17" spans="1:21" ht="15" customHeight="1" x14ac:dyDescent="0.2">
      <c r="A17" s="52"/>
      <c r="B17" s="45" t="s">
        <v>19</v>
      </c>
      <c r="C17" s="46">
        <v>2</v>
      </c>
      <c r="D17" s="47">
        <v>1170</v>
      </c>
      <c r="E17" s="48">
        <v>584</v>
      </c>
      <c r="F17" s="47">
        <v>1168</v>
      </c>
      <c r="G17" s="49">
        <v>9.1491308325709064E-3</v>
      </c>
      <c r="H17" s="50">
        <v>0.61481870730425647</v>
      </c>
      <c r="I17" s="46">
        <v>0</v>
      </c>
      <c r="J17" s="47">
        <v>598</v>
      </c>
      <c r="K17" s="51" t="s">
        <v>55</v>
      </c>
      <c r="L17" s="47">
        <v>598</v>
      </c>
      <c r="M17" s="49">
        <v>1.1889140721301046E-2</v>
      </c>
      <c r="N17" s="49">
        <v>0.31424067262217553</v>
      </c>
      <c r="O17" s="46">
        <v>0</v>
      </c>
      <c r="P17" s="47">
        <v>0</v>
      </c>
      <c r="Q17" s="48" t="s">
        <v>55</v>
      </c>
      <c r="R17" s="47">
        <v>0</v>
      </c>
      <c r="S17" s="49">
        <v>0</v>
      </c>
      <c r="T17" s="50">
        <v>0</v>
      </c>
      <c r="U17" s="45" t="s">
        <v>19</v>
      </c>
    </row>
    <row r="18" spans="1:21" ht="15" customHeight="1" x14ac:dyDescent="0.2">
      <c r="A18" s="52"/>
      <c r="B18" s="53" t="s">
        <v>20</v>
      </c>
      <c r="C18" s="22">
        <v>0</v>
      </c>
      <c r="D18" s="23">
        <v>929</v>
      </c>
      <c r="E18" s="40" t="s">
        <v>55</v>
      </c>
      <c r="F18" s="23">
        <v>929</v>
      </c>
      <c r="G18" s="25">
        <v>7.2645662764601465E-3</v>
      </c>
      <c r="H18" s="26">
        <v>0.55896510228640195</v>
      </c>
      <c r="I18" s="41">
        <v>0</v>
      </c>
      <c r="J18" s="42">
        <v>598</v>
      </c>
      <c r="K18" s="43" t="s">
        <v>55</v>
      </c>
      <c r="L18" s="42">
        <v>598</v>
      </c>
      <c r="M18" s="44">
        <v>1.1889140721301046E-2</v>
      </c>
      <c r="N18" s="44">
        <v>0.35980746089049337</v>
      </c>
      <c r="O18" s="22">
        <v>0</v>
      </c>
      <c r="P18" s="23">
        <v>0</v>
      </c>
      <c r="Q18" s="40" t="s">
        <v>55</v>
      </c>
      <c r="R18" s="23">
        <v>0</v>
      </c>
      <c r="S18" s="25">
        <v>0</v>
      </c>
      <c r="T18" s="26">
        <v>0</v>
      </c>
      <c r="U18" s="53" t="s">
        <v>20</v>
      </c>
    </row>
    <row r="19" spans="1:21" ht="15" customHeight="1" x14ac:dyDescent="0.2">
      <c r="A19" s="52"/>
      <c r="B19" s="54" t="s">
        <v>21</v>
      </c>
      <c r="C19" s="46">
        <v>2</v>
      </c>
      <c r="D19" s="47">
        <v>162</v>
      </c>
      <c r="E19" s="48">
        <v>80</v>
      </c>
      <c r="F19" s="47">
        <v>160</v>
      </c>
      <c r="G19" s="49">
        <v>1.2668027306636639E-3</v>
      </c>
      <c r="H19" s="50">
        <v>1</v>
      </c>
      <c r="I19" s="46">
        <v>0</v>
      </c>
      <c r="J19" s="47">
        <v>0</v>
      </c>
      <c r="K19" s="51" t="s">
        <v>55</v>
      </c>
      <c r="L19" s="47">
        <v>0</v>
      </c>
      <c r="M19" s="49">
        <v>0</v>
      </c>
      <c r="N19" s="49">
        <v>0</v>
      </c>
      <c r="O19" s="46">
        <v>0</v>
      </c>
      <c r="P19" s="47">
        <v>0</v>
      </c>
      <c r="Q19" s="48" t="s">
        <v>55</v>
      </c>
      <c r="R19" s="47">
        <v>0</v>
      </c>
      <c r="S19" s="49">
        <v>0</v>
      </c>
      <c r="T19" s="50">
        <v>0</v>
      </c>
      <c r="U19" s="54" t="s">
        <v>21</v>
      </c>
    </row>
    <row r="20" spans="1:21" ht="15" customHeight="1" x14ac:dyDescent="0.2">
      <c r="A20" s="52"/>
      <c r="B20" s="53" t="s">
        <v>22</v>
      </c>
      <c r="C20" s="22">
        <v>0</v>
      </c>
      <c r="D20" s="23">
        <v>79</v>
      </c>
      <c r="E20" s="40" t="s">
        <v>55</v>
      </c>
      <c r="F20" s="23">
        <v>79</v>
      </c>
      <c r="G20" s="25">
        <v>6.1776182544709532E-4</v>
      </c>
      <c r="H20" s="26">
        <v>1</v>
      </c>
      <c r="I20" s="41">
        <v>0</v>
      </c>
      <c r="J20" s="42">
        <v>0</v>
      </c>
      <c r="K20" s="43" t="s">
        <v>55</v>
      </c>
      <c r="L20" s="42">
        <v>0</v>
      </c>
      <c r="M20" s="44">
        <v>0</v>
      </c>
      <c r="N20" s="44">
        <v>0</v>
      </c>
      <c r="O20" s="22">
        <v>0</v>
      </c>
      <c r="P20" s="23">
        <v>0</v>
      </c>
      <c r="Q20" s="40" t="s">
        <v>55</v>
      </c>
      <c r="R20" s="23">
        <v>0</v>
      </c>
      <c r="S20" s="25">
        <v>0</v>
      </c>
      <c r="T20" s="26">
        <v>0</v>
      </c>
      <c r="U20" s="53" t="s">
        <v>22</v>
      </c>
    </row>
    <row r="21" spans="1:21" ht="15" customHeight="1" x14ac:dyDescent="0.2">
      <c r="A21" s="52"/>
      <c r="B21" s="54" t="s">
        <v>23</v>
      </c>
      <c r="C21" s="46">
        <v>0</v>
      </c>
      <c r="D21" s="47">
        <v>0</v>
      </c>
      <c r="E21" s="48" t="s">
        <v>55</v>
      </c>
      <c r="F21" s="47">
        <v>0</v>
      </c>
      <c r="G21" s="49">
        <v>0</v>
      </c>
      <c r="H21" s="50" t="s">
        <v>55</v>
      </c>
      <c r="I21" s="46">
        <v>0</v>
      </c>
      <c r="J21" s="47">
        <v>0</v>
      </c>
      <c r="K21" s="51" t="s">
        <v>55</v>
      </c>
      <c r="L21" s="47">
        <v>0</v>
      </c>
      <c r="M21" s="49">
        <v>0</v>
      </c>
      <c r="N21" s="49" t="s">
        <v>55</v>
      </c>
      <c r="O21" s="46">
        <v>0</v>
      </c>
      <c r="P21" s="47">
        <v>0</v>
      </c>
      <c r="Q21" s="48" t="s">
        <v>55</v>
      </c>
      <c r="R21" s="47">
        <v>0</v>
      </c>
      <c r="S21" s="49">
        <v>0</v>
      </c>
      <c r="T21" s="50" t="s">
        <v>55</v>
      </c>
      <c r="U21" s="54" t="s">
        <v>23</v>
      </c>
    </row>
    <row r="22" spans="1:21" ht="15" customHeight="1" x14ac:dyDescent="0.2">
      <c r="A22" s="52"/>
      <c r="B22" s="39" t="s">
        <v>24</v>
      </c>
      <c r="C22" s="22">
        <v>0</v>
      </c>
      <c r="D22" s="23">
        <v>2675</v>
      </c>
      <c r="E22" s="40" t="s">
        <v>55</v>
      </c>
      <c r="F22" s="23">
        <v>2675</v>
      </c>
      <c r="G22" s="25">
        <v>2.0917884595835191E-2</v>
      </c>
      <c r="H22" s="26">
        <v>0.26752675267526754</v>
      </c>
      <c r="I22" s="41">
        <v>0</v>
      </c>
      <c r="J22" s="42">
        <v>1700</v>
      </c>
      <c r="K22" s="43" t="s">
        <v>55</v>
      </c>
      <c r="L22" s="42">
        <v>1700</v>
      </c>
      <c r="M22" s="44">
        <v>3.3798560578949463E-2</v>
      </c>
      <c r="N22" s="44">
        <v>0.17001700170017001</v>
      </c>
      <c r="O22" s="22">
        <v>0</v>
      </c>
      <c r="P22" s="23">
        <v>1383</v>
      </c>
      <c r="Q22" s="40" t="s">
        <v>55</v>
      </c>
      <c r="R22" s="23">
        <v>1383</v>
      </c>
      <c r="S22" s="25">
        <v>3.0170157068062826E-2</v>
      </c>
      <c r="T22" s="26">
        <v>0.13831383138313832</v>
      </c>
      <c r="U22" s="39" t="s">
        <v>24</v>
      </c>
    </row>
    <row r="23" spans="1:21" ht="15" customHeight="1" x14ac:dyDescent="0.2">
      <c r="A23" s="52"/>
      <c r="B23" s="45" t="s">
        <v>25</v>
      </c>
      <c r="C23" s="46">
        <v>0</v>
      </c>
      <c r="D23" s="47">
        <v>205</v>
      </c>
      <c r="E23" s="48" t="s">
        <v>55</v>
      </c>
      <c r="F23" s="47">
        <v>205</v>
      </c>
      <c r="G23" s="49">
        <v>1.6030528381855006E-3</v>
      </c>
      <c r="H23" s="50">
        <v>7.8453884424033685E-2</v>
      </c>
      <c r="I23" s="46">
        <v>0</v>
      </c>
      <c r="J23" s="47">
        <v>0</v>
      </c>
      <c r="K23" s="51" t="s">
        <v>55</v>
      </c>
      <c r="L23" s="47">
        <v>0</v>
      </c>
      <c r="M23" s="49">
        <v>0</v>
      </c>
      <c r="N23" s="49">
        <v>0</v>
      </c>
      <c r="O23" s="46">
        <v>0</v>
      </c>
      <c r="P23" s="47">
        <v>0</v>
      </c>
      <c r="Q23" s="48" t="s">
        <v>55</v>
      </c>
      <c r="R23" s="47">
        <v>0</v>
      </c>
      <c r="S23" s="49">
        <v>0</v>
      </c>
      <c r="T23" s="50">
        <v>0</v>
      </c>
      <c r="U23" s="45" t="s">
        <v>25</v>
      </c>
    </row>
    <row r="24" spans="1:21" ht="15" customHeight="1" x14ac:dyDescent="0.2">
      <c r="A24" s="52"/>
      <c r="B24" s="39" t="s">
        <v>26</v>
      </c>
      <c r="C24" s="22">
        <v>139</v>
      </c>
      <c r="D24" s="23">
        <v>0</v>
      </c>
      <c r="E24" s="40">
        <v>-1</v>
      </c>
      <c r="F24" s="23">
        <v>-139</v>
      </c>
      <c r="G24" s="25">
        <v>0</v>
      </c>
      <c r="H24" s="26" t="s">
        <v>55</v>
      </c>
      <c r="I24" s="41">
        <v>0</v>
      </c>
      <c r="J24" s="42">
        <v>0</v>
      </c>
      <c r="K24" s="43" t="s">
        <v>55</v>
      </c>
      <c r="L24" s="42">
        <v>0</v>
      </c>
      <c r="M24" s="44">
        <v>0</v>
      </c>
      <c r="N24" s="44" t="s">
        <v>55</v>
      </c>
      <c r="O24" s="22">
        <v>0</v>
      </c>
      <c r="P24" s="23">
        <v>0</v>
      </c>
      <c r="Q24" s="40" t="s">
        <v>55</v>
      </c>
      <c r="R24" s="23">
        <v>0</v>
      </c>
      <c r="S24" s="25">
        <v>0</v>
      </c>
      <c r="T24" s="26" t="s">
        <v>55</v>
      </c>
      <c r="U24" s="39" t="s">
        <v>26</v>
      </c>
    </row>
    <row r="25" spans="1:21" ht="15" customHeight="1" x14ac:dyDescent="0.2">
      <c r="B25" s="45" t="s">
        <v>27</v>
      </c>
      <c r="C25" s="46">
        <v>6</v>
      </c>
      <c r="D25" s="47">
        <v>1160</v>
      </c>
      <c r="E25" s="48">
        <v>192.33333333333334</v>
      </c>
      <c r="F25" s="47">
        <v>1154</v>
      </c>
      <c r="G25" s="49">
        <v>9.0709331331472222E-3</v>
      </c>
      <c r="H25" s="50">
        <v>0.25266826399477238</v>
      </c>
      <c r="I25" s="46">
        <v>0</v>
      </c>
      <c r="J25" s="47">
        <v>965</v>
      </c>
      <c r="K25" s="51" t="s">
        <v>55</v>
      </c>
      <c r="L25" s="47">
        <v>965</v>
      </c>
      <c r="M25" s="49">
        <v>1.9185653505109548E-2</v>
      </c>
      <c r="N25" s="49">
        <v>0.2101938575473753</v>
      </c>
      <c r="O25" s="46">
        <v>0</v>
      </c>
      <c r="P25" s="47">
        <v>0</v>
      </c>
      <c r="Q25" s="48" t="s">
        <v>55</v>
      </c>
      <c r="R25" s="47">
        <v>0</v>
      </c>
      <c r="S25" s="49">
        <v>0</v>
      </c>
      <c r="T25" s="50">
        <v>0</v>
      </c>
      <c r="U25" s="45" t="s">
        <v>27</v>
      </c>
    </row>
    <row r="26" spans="1:21" ht="15" customHeight="1" x14ac:dyDescent="0.2">
      <c r="B26" s="39" t="s">
        <v>28</v>
      </c>
      <c r="C26" s="22">
        <v>19</v>
      </c>
      <c r="D26" s="23">
        <v>848</v>
      </c>
      <c r="E26" s="40">
        <v>43.631578947368418</v>
      </c>
      <c r="F26" s="23">
        <v>829</v>
      </c>
      <c r="G26" s="25">
        <v>6.6311649111283144E-3</v>
      </c>
      <c r="H26" s="26">
        <v>0.10046203056509892</v>
      </c>
      <c r="I26" s="41">
        <v>0</v>
      </c>
      <c r="J26" s="42">
        <v>2066</v>
      </c>
      <c r="K26" s="43" t="s">
        <v>55</v>
      </c>
      <c r="L26" s="42">
        <v>2066</v>
      </c>
      <c r="M26" s="44">
        <v>4.1075191856535048E-2</v>
      </c>
      <c r="N26" s="44">
        <v>0.24475773012676222</v>
      </c>
      <c r="O26" s="22">
        <v>0</v>
      </c>
      <c r="P26" s="23">
        <v>4</v>
      </c>
      <c r="Q26" s="40" t="s">
        <v>55</v>
      </c>
      <c r="R26" s="23">
        <v>4</v>
      </c>
      <c r="S26" s="25">
        <v>8.7260034904013966E-5</v>
      </c>
      <c r="T26" s="26">
        <v>4.7387750266556097E-4</v>
      </c>
      <c r="U26" s="39" t="s">
        <v>28</v>
      </c>
    </row>
    <row r="27" spans="1:21" ht="15" customHeight="1" x14ac:dyDescent="0.2">
      <c r="B27" s="39" t="s">
        <v>29</v>
      </c>
      <c r="C27" s="22">
        <v>0</v>
      </c>
      <c r="D27" s="23">
        <v>901</v>
      </c>
      <c r="E27" s="40" t="s">
        <v>55</v>
      </c>
      <c r="F27" s="23">
        <v>901</v>
      </c>
      <c r="G27" s="25">
        <v>7.0456127180738345E-3</v>
      </c>
      <c r="H27" s="26">
        <v>0.40917347865576748</v>
      </c>
      <c r="I27" s="41">
        <v>0</v>
      </c>
      <c r="J27" s="42">
        <v>0</v>
      </c>
      <c r="K27" s="43" t="s">
        <v>55</v>
      </c>
      <c r="L27" s="42">
        <v>0</v>
      </c>
      <c r="M27" s="44">
        <v>0</v>
      </c>
      <c r="N27" s="44">
        <v>0</v>
      </c>
      <c r="O27" s="22">
        <v>0</v>
      </c>
      <c r="P27" s="23">
        <v>0</v>
      </c>
      <c r="Q27" s="40" t="s">
        <v>55</v>
      </c>
      <c r="R27" s="23">
        <v>0</v>
      </c>
      <c r="S27" s="25">
        <v>0</v>
      </c>
      <c r="T27" s="26">
        <v>0</v>
      </c>
      <c r="U27" s="39" t="s">
        <v>29</v>
      </c>
    </row>
    <row r="28" spans="1:21" ht="15" customHeight="1" x14ac:dyDescent="0.2">
      <c r="B28" s="39" t="s">
        <v>30</v>
      </c>
      <c r="C28" s="22">
        <v>0</v>
      </c>
      <c r="D28" s="23">
        <v>0</v>
      </c>
      <c r="E28" s="40" t="s">
        <v>55</v>
      </c>
      <c r="F28" s="23">
        <v>0</v>
      </c>
      <c r="G28" s="25">
        <v>0</v>
      </c>
      <c r="H28" s="26" t="s">
        <v>55</v>
      </c>
      <c r="I28" s="41">
        <v>0</v>
      </c>
      <c r="J28" s="42">
        <v>0</v>
      </c>
      <c r="K28" s="43" t="s">
        <v>55</v>
      </c>
      <c r="L28" s="42">
        <v>0</v>
      </c>
      <c r="M28" s="44">
        <v>0</v>
      </c>
      <c r="N28" s="44" t="s">
        <v>55</v>
      </c>
      <c r="O28" s="22">
        <v>0</v>
      </c>
      <c r="P28" s="23">
        <v>0</v>
      </c>
      <c r="Q28" s="40" t="s">
        <v>55</v>
      </c>
      <c r="R28" s="23">
        <v>0</v>
      </c>
      <c r="S28" s="25">
        <v>0</v>
      </c>
      <c r="T28" s="26" t="s">
        <v>55</v>
      </c>
      <c r="U28" s="39" t="s">
        <v>30</v>
      </c>
    </row>
    <row r="29" spans="1:21" ht="15" customHeight="1" x14ac:dyDescent="0.2">
      <c r="B29" s="39" t="s">
        <v>31</v>
      </c>
      <c r="C29" s="22">
        <v>0</v>
      </c>
      <c r="D29" s="23">
        <v>1451</v>
      </c>
      <c r="E29" s="40" t="s">
        <v>55</v>
      </c>
      <c r="F29" s="23">
        <v>1451</v>
      </c>
      <c r="G29" s="25">
        <v>1.1346486186376396E-2</v>
      </c>
      <c r="H29" s="26" t="s">
        <v>55</v>
      </c>
      <c r="I29" s="41">
        <v>0</v>
      </c>
      <c r="J29" s="42">
        <v>930</v>
      </c>
      <c r="K29" s="43" t="s">
        <v>55</v>
      </c>
      <c r="L29" s="42">
        <v>930</v>
      </c>
      <c r="M29" s="44">
        <v>1.8489800787307647E-2</v>
      </c>
      <c r="N29" s="44" t="s">
        <v>55</v>
      </c>
      <c r="O29" s="22">
        <v>0</v>
      </c>
      <c r="P29" s="23">
        <v>1106</v>
      </c>
      <c r="Q29" s="40" t="s">
        <v>55</v>
      </c>
      <c r="R29" s="23">
        <v>1106</v>
      </c>
      <c r="S29" s="25">
        <v>2.412739965095986E-2</v>
      </c>
      <c r="T29" s="26" t="s">
        <v>55</v>
      </c>
      <c r="U29" s="39" t="s">
        <v>31</v>
      </c>
    </row>
    <row r="30" spans="1:21" ht="15" customHeight="1" x14ac:dyDescent="0.2">
      <c r="B30" s="39" t="s">
        <v>32</v>
      </c>
      <c r="C30" s="22">
        <v>0</v>
      </c>
      <c r="D30" s="23">
        <v>0</v>
      </c>
      <c r="E30" s="40" t="s">
        <v>55</v>
      </c>
      <c r="F30" s="23">
        <v>0</v>
      </c>
      <c r="G30" s="25">
        <v>0</v>
      </c>
      <c r="H30" s="26">
        <v>0</v>
      </c>
      <c r="I30" s="41">
        <v>0</v>
      </c>
      <c r="J30" s="42">
        <v>0</v>
      </c>
      <c r="K30" s="43" t="s">
        <v>55</v>
      </c>
      <c r="L30" s="42">
        <v>0</v>
      </c>
      <c r="M30" s="44">
        <v>0</v>
      </c>
      <c r="N30" s="44">
        <v>0</v>
      </c>
      <c r="O30" s="22">
        <v>0</v>
      </c>
      <c r="P30" s="23">
        <v>0</v>
      </c>
      <c r="Q30" s="40" t="s">
        <v>55</v>
      </c>
      <c r="R30" s="23">
        <v>0</v>
      </c>
      <c r="S30" s="25">
        <v>0</v>
      </c>
      <c r="T30" s="26">
        <v>0</v>
      </c>
      <c r="U30" s="39" t="s">
        <v>32</v>
      </c>
    </row>
    <row r="31" spans="1:21" ht="15" customHeight="1" x14ac:dyDescent="0.2">
      <c r="B31" s="39" t="s">
        <v>33</v>
      </c>
      <c r="C31" s="22">
        <v>0</v>
      </c>
      <c r="D31" s="23">
        <v>0</v>
      </c>
      <c r="E31" s="40" t="s">
        <v>55</v>
      </c>
      <c r="F31" s="23">
        <v>0</v>
      </c>
      <c r="G31" s="25">
        <v>0</v>
      </c>
      <c r="H31" s="26">
        <v>0</v>
      </c>
      <c r="I31" s="41">
        <v>0</v>
      </c>
      <c r="J31" s="42">
        <v>0</v>
      </c>
      <c r="K31" s="43" t="s">
        <v>55</v>
      </c>
      <c r="L31" s="42">
        <v>0</v>
      </c>
      <c r="M31" s="44">
        <v>0</v>
      </c>
      <c r="N31" s="44">
        <v>0</v>
      </c>
      <c r="O31" s="22">
        <v>0</v>
      </c>
      <c r="P31" s="23">
        <v>0</v>
      </c>
      <c r="Q31" s="40" t="s">
        <v>55</v>
      </c>
      <c r="R31" s="23">
        <v>0</v>
      </c>
      <c r="S31" s="25">
        <v>0</v>
      </c>
      <c r="T31" s="26">
        <v>0</v>
      </c>
      <c r="U31" s="39" t="s">
        <v>33</v>
      </c>
    </row>
    <row r="32" spans="1:21" ht="15" customHeight="1" x14ac:dyDescent="0.2">
      <c r="B32" s="39" t="s">
        <v>34</v>
      </c>
      <c r="C32" s="22">
        <v>0</v>
      </c>
      <c r="D32" s="23">
        <v>0</v>
      </c>
      <c r="E32" s="40" t="s">
        <v>55</v>
      </c>
      <c r="F32" s="23">
        <v>0</v>
      </c>
      <c r="G32" s="25">
        <v>0</v>
      </c>
      <c r="H32" s="26">
        <v>0</v>
      </c>
      <c r="I32" s="41">
        <v>0</v>
      </c>
      <c r="J32" s="42">
        <v>0</v>
      </c>
      <c r="K32" s="43" t="s">
        <v>55</v>
      </c>
      <c r="L32" s="42">
        <v>0</v>
      </c>
      <c r="M32" s="44">
        <v>0</v>
      </c>
      <c r="N32" s="44">
        <v>0</v>
      </c>
      <c r="O32" s="22">
        <v>0</v>
      </c>
      <c r="P32" s="23">
        <v>0</v>
      </c>
      <c r="Q32" s="40" t="s">
        <v>55</v>
      </c>
      <c r="R32" s="23">
        <v>0</v>
      </c>
      <c r="S32" s="25">
        <v>0</v>
      </c>
      <c r="T32" s="26">
        <v>0</v>
      </c>
      <c r="U32" s="39" t="s">
        <v>34</v>
      </c>
    </row>
    <row r="33" spans="2:21" ht="15" customHeight="1" x14ac:dyDescent="0.2">
      <c r="B33" s="39" t="s">
        <v>35</v>
      </c>
      <c r="C33" s="22">
        <v>0</v>
      </c>
      <c r="D33" s="23">
        <v>0</v>
      </c>
      <c r="E33" s="40" t="s">
        <v>55</v>
      </c>
      <c r="F33" s="23">
        <v>0</v>
      </c>
      <c r="G33" s="25">
        <v>0</v>
      </c>
      <c r="H33" s="26" t="s">
        <v>55</v>
      </c>
      <c r="I33" s="41">
        <v>0</v>
      </c>
      <c r="J33" s="42">
        <v>0</v>
      </c>
      <c r="K33" s="43" t="s">
        <v>55</v>
      </c>
      <c r="L33" s="42">
        <v>0</v>
      </c>
      <c r="M33" s="44">
        <v>0</v>
      </c>
      <c r="N33" s="44" t="s">
        <v>55</v>
      </c>
      <c r="O33" s="22">
        <v>0</v>
      </c>
      <c r="P33" s="23">
        <v>0</v>
      </c>
      <c r="Q33" s="40" t="s">
        <v>55</v>
      </c>
      <c r="R33" s="23">
        <v>0</v>
      </c>
      <c r="S33" s="25">
        <v>0</v>
      </c>
      <c r="T33" s="26" t="s">
        <v>55</v>
      </c>
      <c r="U33" s="39" t="s">
        <v>35</v>
      </c>
    </row>
    <row r="34" spans="2:21" ht="15" customHeight="1" x14ac:dyDescent="0.2">
      <c r="B34" s="39" t="s">
        <v>36</v>
      </c>
      <c r="C34" s="22">
        <v>0</v>
      </c>
      <c r="D34" s="23">
        <v>732</v>
      </c>
      <c r="E34" s="40" t="s">
        <v>55</v>
      </c>
      <c r="F34" s="23">
        <v>732</v>
      </c>
      <c r="G34" s="25">
        <v>5.7240715978135927E-3</v>
      </c>
      <c r="H34" s="26" t="s">
        <v>55</v>
      </c>
      <c r="I34" s="41">
        <v>0</v>
      </c>
      <c r="J34" s="42">
        <v>0</v>
      </c>
      <c r="K34" s="43" t="s">
        <v>55</v>
      </c>
      <c r="L34" s="42">
        <v>0</v>
      </c>
      <c r="M34" s="44">
        <v>0</v>
      </c>
      <c r="N34" s="44" t="s">
        <v>55</v>
      </c>
      <c r="O34" s="22">
        <v>0</v>
      </c>
      <c r="P34" s="23">
        <v>0</v>
      </c>
      <c r="Q34" s="40" t="s">
        <v>55</v>
      </c>
      <c r="R34" s="23">
        <v>0</v>
      </c>
      <c r="S34" s="25">
        <v>0</v>
      </c>
      <c r="T34" s="26" t="s">
        <v>55</v>
      </c>
      <c r="U34" s="39" t="s">
        <v>36</v>
      </c>
    </row>
    <row r="35" spans="2:21" ht="15" customHeight="1" x14ac:dyDescent="0.2">
      <c r="B35" s="39" t="s">
        <v>37</v>
      </c>
      <c r="C35" s="22">
        <v>0</v>
      </c>
      <c r="D35" s="23">
        <v>0</v>
      </c>
      <c r="E35" s="40" t="s">
        <v>55</v>
      </c>
      <c r="F35" s="23">
        <v>0</v>
      </c>
      <c r="G35" s="25">
        <v>0</v>
      </c>
      <c r="H35" s="26" t="s">
        <v>55</v>
      </c>
      <c r="I35" s="41">
        <v>0</v>
      </c>
      <c r="J35" s="42">
        <v>0</v>
      </c>
      <c r="K35" s="43" t="s">
        <v>55</v>
      </c>
      <c r="L35" s="42">
        <v>0</v>
      </c>
      <c r="M35" s="44">
        <v>0</v>
      </c>
      <c r="N35" s="44" t="s">
        <v>55</v>
      </c>
      <c r="O35" s="22">
        <v>0</v>
      </c>
      <c r="P35" s="23">
        <v>0</v>
      </c>
      <c r="Q35" s="40" t="s">
        <v>55</v>
      </c>
      <c r="R35" s="23">
        <v>0</v>
      </c>
      <c r="S35" s="25">
        <v>0</v>
      </c>
      <c r="T35" s="26" t="s">
        <v>55</v>
      </c>
      <c r="U35" s="39" t="s">
        <v>37</v>
      </c>
    </row>
    <row r="36" spans="2:21" ht="15" customHeight="1" x14ac:dyDescent="0.2">
      <c r="B36" s="39" t="s">
        <v>38</v>
      </c>
      <c r="C36" s="22">
        <v>0</v>
      </c>
      <c r="D36" s="23">
        <v>0</v>
      </c>
      <c r="E36" s="40" t="s">
        <v>55</v>
      </c>
      <c r="F36" s="23">
        <v>0</v>
      </c>
      <c r="G36" s="25">
        <v>0</v>
      </c>
      <c r="H36" s="26" t="s">
        <v>55</v>
      </c>
      <c r="I36" s="41">
        <v>0</v>
      </c>
      <c r="J36" s="42">
        <v>0</v>
      </c>
      <c r="K36" s="43" t="s">
        <v>55</v>
      </c>
      <c r="L36" s="42">
        <v>0</v>
      </c>
      <c r="M36" s="44">
        <v>0</v>
      </c>
      <c r="N36" s="44" t="s">
        <v>55</v>
      </c>
      <c r="O36" s="22">
        <v>0</v>
      </c>
      <c r="P36" s="23">
        <v>0</v>
      </c>
      <c r="Q36" s="40" t="s">
        <v>55</v>
      </c>
      <c r="R36" s="23">
        <v>0</v>
      </c>
      <c r="S36" s="25">
        <v>0</v>
      </c>
      <c r="T36" s="26" t="s">
        <v>55</v>
      </c>
      <c r="U36" s="39" t="s">
        <v>38</v>
      </c>
    </row>
    <row r="37" spans="2:21" ht="15" customHeight="1" x14ac:dyDescent="0.2">
      <c r="B37" s="39" t="s">
        <v>39</v>
      </c>
      <c r="C37" s="22">
        <v>0</v>
      </c>
      <c r="D37" s="23">
        <v>0</v>
      </c>
      <c r="E37" s="40" t="s">
        <v>55</v>
      </c>
      <c r="F37" s="23">
        <v>0</v>
      </c>
      <c r="G37" s="25">
        <v>0</v>
      </c>
      <c r="H37" s="26" t="s">
        <v>55</v>
      </c>
      <c r="I37" s="41">
        <v>0</v>
      </c>
      <c r="J37" s="42">
        <v>0</v>
      </c>
      <c r="K37" s="43" t="s">
        <v>55</v>
      </c>
      <c r="L37" s="42">
        <v>0</v>
      </c>
      <c r="M37" s="44">
        <v>0</v>
      </c>
      <c r="N37" s="44" t="s">
        <v>55</v>
      </c>
      <c r="O37" s="22">
        <v>0</v>
      </c>
      <c r="P37" s="23">
        <v>0</v>
      </c>
      <c r="Q37" s="40" t="s">
        <v>55</v>
      </c>
      <c r="R37" s="23">
        <v>0</v>
      </c>
      <c r="S37" s="25">
        <v>0</v>
      </c>
      <c r="T37" s="26" t="s">
        <v>55</v>
      </c>
      <c r="U37" s="39" t="s">
        <v>39</v>
      </c>
    </row>
    <row r="38" spans="2:21" ht="15" customHeight="1" x14ac:dyDescent="0.2">
      <c r="B38" s="39" t="s">
        <v>40</v>
      </c>
      <c r="C38" s="22">
        <v>0</v>
      </c>
      <c r="D38" s="23">
        <v>0</v>
      </c>
      <c r="E38" s="40" t="s">
        <v>55</v>
      </c>
      <c r="F38" s="23">
        <v>0</v>
      </c>
      <c r="G38" s="25">
        <v>0</v>
      </c>
      <c r="H38" s="26" t="s">
        <v>55</v>
      </c>
      <c r="I38" s="41">
        <v>0</v>
      </c>
      <c r="J38" s="42">
        <v>0</v>
      </c>
      <c r="K38" s="43" t="s">
        <v>55</v>
      </c>
      <c r="L38" s="42">
        <v>0</v>
      </c>
      <c r="M38" s="44">
        <v>0</v>
      </c>
      <c r="N38" s="44" t="s">
        <v>55</v>
      </c>
      <c r="O38" s="22">
        <v>0</v>
      </c>
      <c r="P38" s="23">
        <v>0</v>
      </c>
      <c r="Q38" s="40" t="s">
        <v>55</v>
      </c>
      <c r="R38" s="23">
        <v>0</v>
      </c>
      <c r="S38" s="25">
        <v>0</v>
      </c>
      <c r="T38" s="26" t="s">
        <v>55</v>
      </c>
      <c r="U38" s="39" t="s">
        <v>40</v>
      </c>
    </row>
    <row r="39" spans="2:21" ht="15" customHeight="1" x14ac:dyDescent="0.2">
      <c r="B39" s="45" t="s">
        <v>41</v>
      </c>
      <c r="C39" s="46">
        <v>0</v>
      </c>
      <c r="D39" s="47">
        <v>0</v>
      </c>
      <c r="E39" s="48" t="s">
        <v>55</v>
      </c>
      <c r="F39" s="47">
        <v>0</v>
      </c>
      <c r="G39" s="49">
        <v>0</v>
      </c>
      <c r="H39" s="50" t="s">
        <v>55</v>
      </c>
      <c r="I39" s="46">
        <v>0</v>
      </c>
      <c r="J39" s="47">
        <v>0</v>
      </c>
      <c r="K39" s="51" t="s">
        <v>55</v>
      </c>
      <c r="L39" s="47">
        <v>0</v>
      </c>
      <c r="M39" s="49">
        <v>0</v>
      </c>
      <c r="N39" s="49" t="s">
        <v>55</v>
      </c>
      <c r="O39" s="46">
        <v>0</v>
      </c>
      <c r="P39" s="47">
        <v>0</v>
      </c>
      <c r="Q39" s="48" t="s">
        <v>55</v>
      </c>
      <c r="R39" s="47">
        <v>0</v>
      </c>
      <c r="S39" s="49">
        <v>0</v>
      </c>
      <c r="T39" s="50" t="s">
        <v>55</v>
      </c>
      <c r="U39" s="45" t="s">
        <v>41</v>
      </c>
    </row>
    <row r="40" spans="2:21" ht="15" customHeight="1" x14ac:dyDescent="0.2">
      <c r="B40" s="39" t="s">
        <v>42</v>
      </c>
      <c r="C40" s="22">
        <v>1</v>
      </c>
      <c r="D40" s="23">
        <v>858</v>
      </c>
      <c r="E40" s="40">
        <v>857</v>
      </c>
      <c r="F40" s="23">
        <v>857</v>
      </c>
      <c r="G40" s="25">
        <v>6.7093626105519978E-3</v>
      </c>
      <c r="H40" s="26">
        <v>0.70040816326530608</v>
      </c>
      <c r="I40" s="41">
        <v>0</v>
      </c>
      <c r="J40" s="42">
        <v>0</v>
      </c>
      <c r="K40" s="43" t="s">
        <v>55</v>
      </c>
      <c r="L40" s="42">
        <v>0</v>
      </c>
      <c r="M40" s="44">
        <v>0</v>
      </c>
      <c r="N40" s="44">
        <v>0</v>
      </c>
      <c r="O40" s="22">
        <v>0</v>
      </c>
      <c r="P40" s="23">
        <v>0</v>
      </c>
      <c r="Q40" s="40" t="s">
        <v>55</v>
      </c>
      <c r="R40" s="23">
        <v>0</v>
      </c>
      <c r="S40" s="25">
        <v>0</v>
      </c>
      <c r="T40" s="26">
        <v>0</v>
      </c>
      <c r="U40" s="39" t="s">
        <v>42</v>
      </c>
    </row>
    <row r="41" spans="2:21" ht="15" x14ac:dyDescent="0.2">
      <c r="B41" s="27" t="s">
        <v>43</v>
      </c>
      <c r="C41" s="55">
        <v>258</v>
      </c>
      <c r="D41" s="56">
        <v>30124</v>
      </c>
      <c r="E41" s="30">
        <v>115.75968992248062</v>
      </c>
      <c r="F41" s="56">
        <v>29866</v>
      </c>
      <c r="G41" s="31">
        <v>0.23556274974390254</v>
      </c>
      <c r="H41" s="32">
        <v>0.27825348001588751</v>
      </c>
      <c r="I41" s="55">
        <v>0</v>
      </c>
      <c r="J41" s="56">
        <v>21722</v>
      </c>
      <c r="K41" s="30" t="s">
        <v>55</v>
      </c>
      <c r="L41" s="56">
        <v>21722</v>
      </c>
      <c r="M41" s="31">
        <v>0.43186607817408246</v>
      </c>
      <c r="N41" s="32">
        <v>0.20064473817903031</v>
      </c>
      <c r="O41" s="55">
        <v>0</v>
      </c>
      <c r="P41" s="56">
        <v>8517</v>
      </c>
      <c r="Q41" s="30" t="s">
        <v>55</v>
      </c>
      <c r="R41" s="56">
        <v>8517</v>
      </c>
      <c r="S41" s="31">
        <v>0.18579842931937174</v>
      </c>
      <c r="T41" s="32">
        <v>7.8670989553024637E-2</v>
      </c>
      <c r="U41" s="27" t="s">
        <v>43</v>
      </c>
    </row>
    <row r="42" spans="2:21" ht="15" customHeight="1" x14ac:dyDescent="0.2">
      <c r="B42" s="57" t="s">
        <v>44</v>
      </c>
      <c r="C42" s="58">
        <v>6103</v>
      </c>
      <c r="D42" s="59">
        <v>127881</v>
      </c>
      <c r="E42" s="60">
        <v>19.953793216450926</v>
      </c>
      <c r="F42" s="59">
        <v>121778</v>
      </c>
      <c r="G42" s="60">
        <v>1</v>
      </c>
      <c r="H42" s="61">
        <v>0.32147139635846245</v>
      </c>
      <c r="I42" s="58">
        <v>1305</v>
      </c>
      <c r="J42" s="59">
        <v>50298</v>
      </c>
      <c r="K42" s="60">
        <v>37.542528735632182</v>
      </c>
      <c r="L42" s="59">
        <v>48993</v>
      </c>
      <c r="M42" s="60">
        <v>1</v>
      </c>
      <c r="N42" s="61">
        <v>0.12644074017280083</v>
      </c>
      <c r="O42" s="58">
        <v>1484</v>
      </c>
      <c r="P42" s="59">
        <v>45840</v>
      </c>
      <c r="Q42" s="60">
        <v>29.889487870619945</v>
      </c>
      <c r="R42" s="59">
        <v>44356</v>
      </c>
      <c r="S42" s="60">
        <v>1</v>
      </c>
      <c r="T42" s="61">
        <v>0.11523407550044118</v>
      </c>
      <c r="U42" s="57" t="s">
        <v>44</v>
      </c>
    </row>
    <row r="43" spans="2:21" ht="5.25" customHeight="1" x14ac:dyDescent="0.2"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</row>
    <row r="44" spans="2:21" ht="36" customHeight="1" thickBot="1" x14ac:dyDescent="0.25">
      <c r="B44" s="88" t="s">
        <v>59</v>
      </c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</row>
    <row r="45" spans="2:21" ht="15" customHeight="1" x14ac:dyDescent="0.2">
      <c r="B45" s="89" t="s">
        <v>0</v>
      </c>
      <c r="C45" s="91" t="s">
        <v>45</v>
      </c>
      <c r="D45" s="92"/>
      <c r="E45" s="92"/>
      <c r="F45" s="92"/>
      <c r="G45" s="92"/>
      <c r="H45" s="95"/>
      <c r="I45" s="96" t="s">
        <v>46</v>
      </c>
      <c r="J45" s="97"/>
      <c r="K45" s="97"/>
      <c r="L45" s="97"/>
      <c r="M45" s="97"/>
      <c r="N45" s="98"/>
      <c r="O45" s="91" t="s">
        <v>47</v>
      </c>
      <c r="P45" s="92"/>
      <c r="Q45" s="92"/>
      <c r="R45" s="92"/>
      <c r="S45" s="92"/>
      <c r="T45" s="95"/>
      <c r="U45" s="99" t="s">
        <v>0</v>
      </c>
    </row>
    <row r="46" spans="2:21" ht="36.75" customHeight="1" x14ac:dyDescent="0.2">
      <c r="B46" s="90"/>
      <c r="C46" s="4" t="s">
        <v>58</v>
      </c>
      <c r="D46" s="5" t="s">
        <v>57</v>
      </c>
      <c r="E46" s="6" t="s">
        <v>4</v>
      </c>
      <c r="F46" s="6" t="s">
        <v>5</v>
      </c>
      <c r="G46" s="7" t="s">
        <v>6</v>
      </c>
      <c r="H46" s="8" t="s">
        <v>7</v>
      </c>
      <c r="I46" s="1" t="s">
        <v>58</v>
      </c>
      <c r="J46" s="2" t="s">
        <v>57</v>
      </c>
      <c r="K46" s="9" t="s">
        <v>4</v>
      </c>
      <c r="L46" s="9" t="s">
        <v>5</v>
      </c>
      <c r="M46" s="10" t="s">
        <v>6</v>
      </c>
      <c r="N46" s="11" t="s">
        <v>7</v>
      </c>
      <c r="O46" s="4" t="s">
        <v>58</v>
      </c>
      <c r="P46" s="5" t="s">
        <v>57</v>
      </c>
      <c r="Q46" s="12" t="s">
        <v>4</v>
      </c>
      <c r="R46" s="12" t="s">
        <v>5</v>
      </c>
      <c r="S46" s="13" t="s">
        <v>6</v>
      </c>
      <c r="T46" s="14" t="s">
        <v>7</v>
      </c>
      <c r="U46" s="100"/>
    </row>
    <row r="47" spans="2:21" ht="15" customHeight="1" x14ac:dyDescent="0.2">
      <c r="B47" s="15" t="s">
        <v>8</v>
      </c>
      <c r="C47" s="16">
        <v>2930</v>
      </c>
      <c r="D47" s="17">
        <v>61308</v>
      </c>
      <c r="E47" s="18">
        <v>19.924232081911263</v>
      </c>
      <c r="F47" s="17">
        <v>58378</v>
      </c>
      <c r="G47" s="19">
        <v>0.4064250531995996</v>
      </c>
      <c r="H47" s="20">
        <v>0.33715724985976531</v>
      </c>
      <c r="I47" s="16">
        <v>1141</v>
      </c>
      <c r="J47" s="17">
        <v>19218</v>
      </c>
      <c r="K47" s="18">
        <v>15.843120070113937</v>
      </c>
      <c r="L47" s="17">
        <v>18077</v>
      </c>
      <c r="M47" s="19">
        <v>0.83800636637160419</v>
      </c>
      <c r="N47" s="20">
        <v>0.10568748006467295</v>
      </c>
      <c r="O47" s="16">
        <v>10478</v>
      </c>
      <c r="P47" s="17">
        <v>181838</v>
      </c>
      <c r="Q47" s="18">
        <v>16.354266081313227</v>
      </c>
      <c r="R47" s="17">
        <v>171360</v>
      </c>
      <c r="S47" s="19">
        <v>0.45711024914592546</v>
      </c>
      <c r="T47" s="20">
        <v>1</v>
      </c>
      <c r="U47" s="15" t="s">
        <v>8</v>
      </c>
    </row>
    <row r="48" spans="2:21" ht="15" customHeight="1" x14ac:dyDescent="0.2">
      <c r="B48" s="21" t="s">
        <v>9</v>
      </c>
      <c r="C48" s="22">
        <v>1728</v>
      </c>
      <c r="D48" s="23">
        <v>43367</v>
      </c>
      <c r="E48" s="24">
        <v>24.096643518518519</v>
      </c>
      <c r="F48" s="23">
        <v>41639</v>
      </c>
      <c r="G48" s="25">
        <v>0.28748997328418863</v>
      </c>
      <c r="H48" s="26">
        <v>0.40266480965645313</v>
      </c>
      <c r="I48" s="22">
        <v>9</v>
      </c>
      <c r="J48" s="23">
        <v>1989</v>
      </c>
      <c r="K48" s="24">
        <v>220</v>
      </c>
      <c r="L48" s="23">
        <v>1980</v>
      </c>
      <c r="M48" s="25">
        <v>8.6730911786508519E-2</v>
      </c>
      <c r="N48" s="26">
        <v>1.8467966573816157E-2</v>
      </c>
      <c r="O48" s="22">
        <v>3964</v>
      </c>
      <c r="P48" s="23">
        <v>107700</v>
      </c>
      <c r="Q48" s="24">
        <v>26.169525731584258</v>
      </c>
      <c r="R48" s="23">
        <v>103736</v>
      </c>
      <c r="S48" s="25">
        <v>0.27073974544933499</v>
      </c>
      <c r="T48" s="26">
        <v>1</v>
      </c>
      <c r="U48" s="21" t="s">
        <v>9</v>
      </c>
    </row>
    <row r="49" spans="2:21" ht="15" x14ac:dyDescent="0.2">
      <c r="B49" s="27" t="s">
        <v>10</v>
      </c>
      <c r="C49" s="28">
        <v>4658</v>
      </c>
      <c r="D49" s="29">
        <v>104675</v>
      </c>
      <c r="E49" s="30">
        <v>21.472091026191499</v>
      </c>
      <c r="F49" s="29">
        <v>100017</v>
      </c>
      <c r="G49" s="31">
        <v>0.69391502648378822</v>
      </c>
      <c r="H49" s="32">
        <v>0.36152422134573009</v>
      </c>
      <c r="I49" s="28">
        <v>1150</v>
      </c>
      <c r="J49" s="29">
        <v>21207</v>
      </c>
      <c r="K49" s="30">
        <v>17.44086956521739</v>
      </c>
      <c r="L49" s="29">
        <v>20057</v>
      </c>
      <c r="M49" s="31">
        <v>0.9247372781581128</v>
      </c>
      <c r="N49" s="32">
        <v>7.32442719090413E-2</v>
      </c>
      <c r="O49" s="28">
        <v>14442</v>
      </c>
      <c r="P49" s="29">
        <v>289538</v>
      </c>
      <c r="Q49" s="30">
        <v>19.048331256058717</v>
      </c>
      <c r="R49" s="29">
        <v>275096</v>
      </c>
      <c r="S49" s="31">
        <v>0.72784999459526045</v>
      </c>
      <c r="T49" s="32">
        <v>1</v>
      </c>
      <c r="U49" s="27" t="s">
        <v>10</v>
      </c>
    </row>
    <row r="50" spans="2:21" ht="30" customHeight="1" x14ac:dyDescent="0.2">
      <c r="B50" s="33" t="s">
        <v>11</v>
      </c>
      <c r="C50" s="34">
        <v>1811</v>
      </c>
      <c r="D50" s="35">
        <v>89539</v>
      </c>
      <c r="E50" s="36">
        <v>48.441744892324685</v>
      </c>
      <c r="F50" s="35">
        <v>87728</v>
      </c>
      <c r="G50" s="37">
        <v>0.59357494680040046</v>
      </c>
      <c r="H50" s="38">
        <v>0.41460726705284751</v>
      </c>
      <c r="I50" s="34">
        <v>9</v>
      </c>
      <c r="J50" s="35">
        <v>3715</v>
      </c>
      <c r="K50" s="36">
        <v>411.77777777777777</v>
      </c>
      <c r="L50" s="35">
        <v>3706</v>
      </c>
      <c r="M50" s="37">
        <v>0.16199363362839575</v>
      </c>
      <c r="N50" s="38">
        <v>1.7202180023244938E-2</v>
      </c>
      <c r="O50" s="34">
        <v>4305</v>
      </c>
      <c r="P50" s="35">
        <v>215961</v>
      </c>
      <c r="Q50" s="36">
        <v>49.165156794425087</v>
      </c>
      <c r="R50" s="35">
        <v>211656</v>
      </c>
      <c r="S50" s="37">
        <v>0.54288975085407454</v>
      </c>
      <c r="T50" s="38">
        <v>1</v>
      </c>
      <c r="U50" s="33" t="s">
        <v>11</v>
      </c>
    </row>
    <row r="51" spans="2:21" ht="15" customHeight="1" x14ac:dyDescent="0.2">
      <c r="B51" s="39" t="s">
        <v>12</v>
      </c>
      <c r="C51" s="22">
        <v>0</v>
      </c>
      <c r="D51" s="23">
        <v>553</v>
      </c>
      <c r="E51" s="40" t="s">
        <v>55</v>
      </c>
      <c r="F51" s="17">
        <v>553</v>
      </c>
      <c r="G51" s="19">
        <v>3.6659661776502019E-3</v>
      </c>
      <c r="H51" s="26">
        <v>0.35955786736020806</v>
      </c>
      <c r="I51" s="41">
        <v>0</v>
      </c>
      <c r="J51" s="42">
        <v>0</v>
      </c>
      <c r="K51" s="43" t="s">
        <v>55</v>
      </c>
      <c r="L51" s="42">
        <v>0</v>
      </c>
      <c r="M51" s="44">
        <v>0</v>
      </c>
      <c r="N51" s="63">
        <v>0</v>
      </c>
      <c r="O51" s="22">
        <v>29</v>
      </c>
      <c r="P51" s="23">
        <v>1538</v>
      </c>
      <c r="Q51" s="40">
        <v>52.03448275862069</v>
      </c>
      <c r="R51" s="17">
        <v>1509</v>
      </c>
      <c r="S51" s="19">
        <v>3.8662741736404565E-3</v>
      </c>
      <c r="T51" s="26">
        <v>1</v>
      </c>
      <c r="U51" s="39" t="s">
        <v>12</v>
      </c>
    </row>
    <row r="52" spans="2:21" ht="15" customHeight="1" x14ac:dyDescent="0.2">
      <c r="B52" s="45" t="s">
        <v>13</v>
      </c>
      <c r="C52" s="46">
        <v>2</v>
      </c>
      <c r="D52" s="47">
        <v>3602</v>
      </c>
      <c r="E52" s="48">
        <v>1800</v>
      </c>
      <c r="F52" s="47">
        <v>3600</v>
      </c>
      <c r="G52" s="49">
        <v>2.3878499406683594E-2</v>
      </c>
      <c r="H52" s="50">
        <v>0.71270280965571819</v>
      </c>
      <c r="I52" s="46">
        <v>0</v>
      </c>
      <c r="J52" s="47">
        <v>0</v>
      </c>
      <c r="K52" s="51" t="s">
        <v>55</v>
      </c>
      <c r="L52" s="47">
        <v>0</v>
      </c>
      <c r="M52" s="49">
        <v>0</v>
      </c>
      <c r="N52" s="50">
        <v>0</v>
      </c>
      <c r="O52" s="46">
        <v>2</v>
      </c>
      <c r="P52" s="47">
        <v>5054</v>
      </c>
      <c r="Q52" s="48">
        <v>2526</v>
      </c>
      <c r="R52" s="47">
        <v>5052</v>
      </c>
      <c r="S52" s="49">
        <v>1.27049087604544E-2</v>
      </c>
      <c r="T52" s="50">
        <v>1</v>
      </c>
      <c r="U52" s="45" t="s">
        <v>13</v>
      </c>
    </row>
    <row r="53" spans="2:21" ht="15" customHeight="1" x14ac:dyDescent="0.2">
      <c r="B53" s="39" t="s">
        <v>14</v>
      </c>
      <c r="C53" s="22">
        <v>73</v>
      </c>
      <c r="D53" s="23">
        <v>10800</v>
      </c>
      <c r="E53" s="40">
        <v>146.94520547945206</v>
      </c>
      <c r="F53" s="23">
        <v>10727</v>
      </c>
      <c r="G53" s="25">
        <v>7.1595722818484961E-2</v>
      </c>
      <c r="H53" s="26">
        <v>0.2704056084126189</v>
      </c>
      <c r="I53" s="41">
        <v>0</v>
      </c>
      <c r="J53" s="42">
        <v>1409</v>
      </c>
      <c r="K53" s="43" t="s">
        <v>55</v>
      </c>
      <c r="L53" s="42">
        <v>1409</v>
      </c>
      <c r="M53" s="44">
        <v>6.1439846509396941E-2</v>
      </c>
      <c r="N53" s="63">
        <v>3.5277916875312967E-2</v>
      </c>
      <c r="O53" s="22">
        <v>117</v>
      </c>
      <c r="P53" s="23">
        <v>39940</v>
      </c>
      <c r="Q53" s="40">
        <v>340.36752136752136</v>
      </c>
      <c r="R53" s="23">
        <v>39823</v>
      </c>
      <c r="S53" s="25">
        <v>0.10040246456124827</v>
      </c>
      <c r="T53" s="26">
        <v>1</v>
      </c>
      <c r="U53" s="39" t="s">
        <v>14</v>
      </c>
    </row>
    <row r="54" spans="2:21" ht="15" customHeight="1" x14ac:dyDescent="0.2">
      <c r="B54" s="45" t="s">
        <v>15</v>
      </c>
      <c r="C54" s="46">
        <v>0</v>
      </c>
      <c r="D54" s="47">
        <v>3528</v>
      </c>
      <c r="E54" s="48" t="s">
        <v>55</v>
      </c>
      <c r="F54" s="47">
        <v>3528</v>
      </c>
      <c r="G54" s="49">
        <v>2.3387936120705086E-2</v>
      </c>
      <c r="H54" s="50">
        <v>0.40333828741282723</v>
      </c>
      <c r="I54" s="46">
        <v>0</v>
      </c>
      <c r="J54" s="47">
        <v>0</v>
      </c>
      <c r="K54" s="51" t="s">
        <v>55</v>
      </c>
      <c r="L54" s="47">
        <v>0</v>
      </c>
      <c r="M54" s="49">
        <v>0</v>
      </c>
      <c r="N54" s="50">
        <v>0</v>
      </c>
      <c r="O54" s="46">
        <v>0</v>
      </c>
      <c r="P54" s="47">
        <v>8747</v>
      </c>
      <c r="Q54" s="48" t="s">
        <v>55</v>
      </c>
      <c r="R54" s="47">
        <v>8747</v>
      </c>
      <c r="S54" s="49">
        <v>2.198849167544413E-2</v>
      </c>
      <c r="T54" s="50">
        <v>1</v>
      </c>
      <c r="U54" s="45" t="s">
        <v>15</v>
      </c>
    </row>
    <row r="55" spans="2:21" ht="15" customHeight="1" x14ac:dyDescent="0.2">
      <c r="B55" s="39" t="s">
        <v>16</v>
      </c>
      <c r="C55" s="22">
        <v>0</v>
      </c>
      <c r="D55" s="23">
        <v>655</v>
      </c>
      <c r="E55" s="40" t="s">
        <v>55</v>
      </c>
      <c r="F55" s="23">
        <v>655</v>
      </c>
      <c r="G55" s="25">
        <v>4.3421480042692261E-3</v>
      </c>
      <c r="H55" s="26">
        <v>0.6738683127572016</v>
      </c>
      <c r="I55" s="41">
        <v>0</v>
      </c>
      <c r="J55" s="42">
        <v>0</v>
      </c>
      <c r="K55" s="43" t="s">
        <v>55</v>
      </c>
      <c r="L55" s="42">
        <v>0</v>
      </c>
      <c r="M55" s="44">
        <v>0</v>
      </c>
      <c r="N55" s="63">
        <v>0</v>
      </c>
      <c r="O55" s="22">
        <v>18</v>
      </c>
      <c r="P55" s="23">
        <v>972</v>
      </c>
      <c r="Q55" s="40">
        <v>53</v>
      </c>
      <c r="R55" s="23">
        <v>954</v>
      </c>
      <c r="S55" s="25">
        <v>2.4434450564229672E-3</v>
      </c>
      <c r="T55" s="26">
        <v>1</v>
      </c>
      <c r="U55" s="39" t="s">
        <v>16</v>
      </c>
    </row>
    <row r="56" spans="2:21" ht="15" customHeight="1" x14ac:dyDescent="0.2">
      <c r="B56" s="45" t="s">
        <v>17</v>
      </c>
      <c r="C56" s="46">
        <v>0</v>
      </c>
      <c r="D56" s="47">
        <v>409</v>
      </c>
      <c r="E56" s="48" t="s">
        <v>55</v>
      </c>
      <c r="F56" s="47">
        <v>409</v>
      </c>
      <c r="G56" s="49">
        <v>2.7113565400704023E-3</v>
      </c>
      <c r="H56" s="50">
        <v>0.62063732928679816</v>
      </c>
      <c r="I56" s="46">
        <v>0</v>
      </c>
      <c r="J56" s="47">
        <v>0</v>
      </c>
      <c r="K56" s="51" t="s">
        <v>55</v>
      </c>
      <c r="L56" s="47">
        <v>0</v>
      </c>
      <c r="M56" s="49">
        <v>0</v>
      </c>
      <c r="N56" s="50">
        <v>0</v>
      </c>
      <c r="O56" s="46">
        <v>0</v>
      </c>
      <c r="P56" s="47">
        <v>659</v>
      </c>
      <c r="Q56" s="48" t="s">
        <v>55</v>
      </c>
      <c r="R56" s="47">
        <v>659</v>
      </c>
      <c r="S56" s="49">
        <v>1.6566155269369706E-3</v>
      </c>
      <c r="T56" s="50">
        <v>1</v>
      </c>
      <c r="U56" s="45" t="s">
        <v>17</v>
      </c>
    </row>
    <row r="57" spans="2:21" ht="15" customHeight="1" x14ac:dyDescent="0.2">
      <c r="B57" s="39" t="s">
        <v>18</v>
      </c>
      <c r="C57" s="22">
        <v>0</v>
      </c>
      <c r="D57" s="23">
        <v>4674</v>
      </c>
      <c r="E57" s="40" t="s">
        <v>55</v>
      </c>
      <c r="F57" s="23">
        <v>4674</v>
      </c>
      <c r="G57" s="25">
        <v>3.0985037819777655E-2</v>
      </c>
      <c r="H57" s="26">
        <v>0.4524247410705643</v>
      </c>
      <c r="I57" s="41">
        <v>0</v>
      </c>
      <c r="J57" s="42">
        <v>0</v>
      </c>
      <c r="K57" s="43" t="s">
        <v>55</v>
      </c>
      <c r="L57" s="42">
        <v>0</v>
      </c>
      <c r="M57" s="44">
        <v>0</v>
      </c>
      <c r="N57" s="63">
        <v>0</v>
      </c>
      <c r="O57" s="22">
        <v>0</v>
      </c>
      <c r="P57" s="23">
        <v>10331</v>
      </c>
      <c r="Q57" s="40" t="s">
        <v>55</v>
      </c>
      <c r="R57" s="23">
        <v>10331</v>
      </c>
      <c r="S57" s="25">
        <v>2.5970402137763041E-2</v>
      </c>
      <c r="T57" s="26">
        <v>1</v>
      </c>
      <c r="U57" s="39" t="s">
        <v>18</v>
      </c>
    </row>
    <row r="58" spans="2:21" ht="15" customHeight="1" x14ac:dyDescent="0.2">
      <c r="B58" s="45" t="s">
        <v>19</v>
      </c>
      <c r="C58" s="46">
        <v>0</v>
      </c>
      <c r="D58" s="47">
        <v>135</v>
      </c>
      <c r="E58" s="48" t="s">
        <v>55</v>
      </c>
      <c r="F58" s="47">
        <v>135</v>
      </c>
      <c r="G58" s="49">
        <v>8.9494653523106192E-4</v>
      </c>
      <c r="H58" s="50">
        <v>7.094062007356805E-2</v>
      </c>
      <c r="I58" s="46">
        <v>0</v>
      </c>
      <c r="J58" s="47">
        <v>0</v>
      </c>
      <c r="K58" s="51" t="s">
        <v>55</v>
      </c>
      <c r="L58" s="47">
        <v>0</v>
      </c>
      <c r="M58" s="49">
        <v>0</v>
      </c>
      <c r="N58" s="50">
        <v>0</v>
      </c>
      <c r="O58" s="46">
        <v>2</v>
      </c>
      <c r="P58" s="47">
        <v>1903</v>
      </c>
      <c r="Q58" s="48">
        <v>950.5</v>
      </c>
      <c r="R58" s="47">
        <v>1901</v>
      </c>
      <c r="S58" s="49">
        <v>4.7838229859803573E-3</v>
      </c>
      <c r="T58" s="50">
        <v>1</v>
      </c>
      <c r="U58" s="45" t="s">
        <v>19</v>
      </c>
    </row>
    <row r="59" spans="2:21" ht="15" customHeight="1" x14ac:dyDescent="0.2">
      <c r="B59" s="53" t="s">
        <v>20</v>
      </c>
      <c r="C59" s="22">
        <v>0</v>
      </c>
      <c r="D59" s="23">
        <v>135</v>
      </c>
      <c r="E59" s="40" t="s">
        <v>55</v>
      </c>
      <c r="F59" s="23">
        <v>135</v>
      </c>
      <c r="G59" s="25">
        <v>8.9494653523106192E-4</v>
      </c>
      <c r="H59" s="26">
        <v>8.1227436823104696E-2</v>
      </c>
      <c r="I59" s="41">
        <v>0</v>
      </c>
      <c r="J59" s="42">
        <v>0</v>
      </c>
      <c r="K59" s="43" t="s">
        <v>55</v>
      </c>
      <c r="L59" s="42">
        <v>0</v>
      </c>
      <c r="M59" s="44">
        <v>0</v>
      </c>
      <c r="N59" s="63">
        <v>0</v>
      </c>
      <c r="O59" s="22">
        <v>0</v>
      </c>
      <c r="P59" s="23">
        <v>1662</v>
      </c>
      <c r="Q59" s="40" t="s">
        <v>55</v>
      </c>
      <c r="R59" s="23">
        <v>1662</v>
      </c>
      <c r="S59" s="25">
        <v>4.1779893865997652E-3</v>
      </c>
      <c r="T59" s="26">
        <v>1</v>
      </c>
      <c r="U59" s="53" t="s">
        <v>20</v>
      </c>
    </row>
    <row r="60" spans="2:21" ht="15" customHeight="1" x14ac:dyDescent="0.2">
      <c r="B60" s="54" t="s">
        <v>21</v>
      </c>
      <c r="C60" s="46">
        <v>0</v>
      </c>
      <c r="D60" s="47">
        <v>0</v>
      </c>
      <c r="E60" s="48" t="s">
        <v>55</v>
      </c>
      <c r="F60" s="47">
        <v>0</v>
      </c>
      <c r="G60" s="49">
        <v>0</v>
      </c>
      <c r="H60" s="50">
        <v>0</v>
      </c>
      <c r="I60" s="46">
        <v>0</v>
      </c>
      <c r="J60" s="47">
        <v>0</v>
      </c>
      <c r="K60" s="51" t="s">
        <v>55</v>
      </c>
      <c r="L60" s="47">
        <v>0</v>
      </c>
      <c r="M60" s="49">
        <v>0</v>
      </c>
      <c r="N60" s="50">
        <v>0</v>
      </c>
      <c r="O60" s="46">
        <v>2</v>
      </c>
      <c r="P60" s="47">
        <v>162</v>
      </c>
      <c r="Q60" s="48">
        <v>80</v>
      </c>
      <c r="R60" s="47">
        <v>160</v>
      </c>
      <c r="S60" s="49">
        <v>4.0724084273716121E-4</v>
      </c>
      <c r="T60" s="50">
        <v>1</v>
      </c>
      <c r="U60" s="54" t="s">
        <v>21</v>
      </c>
    </row>
    <row r="61" spans="2:21" ht="15" customHeight="1" x14ac:dyDescent="0.2">
      <c r="B61" s="53" t="s">
        <v>22</v>
      </c>
      <c r="C61" s="22">
        <v>0</v>
      </c>
      <c r="D61" s="23">
        <v>0</v>
      </c>
      <c r="E61" s="40" t="s">
        <v>55</v>
      </c>
      <c r="F61" s="23">
        <v>0</v>
      </c>
      <c r="G61" s="25">
        <v>0</v>
      </c>
      <c r="H61" s="26">
        <v>0</v>
      </c>
      <c r="I61" s="41">
        <v>0</v>
      </c>
      <c r="J61" s="42">
        <v>0</v>
      </c>
      <c r="K61" s="43" t="s">
        <v>55</v>
      </c>
      <c r="L61" s="42">
        <v>0</v>
      </c>
      <c r="M61" s="44">
        <v>0</v>
      </c>
      <c r="N61" s="63">
        <v>0</v>
      </c>
      <c r="O61" s="22">
        <v>0</v>
      </c>
      <c r="P61" s="23">
        <v>79</v>
      </c>
      <c r="Q61" s="40" t="s">
        <v>55</v>
      </c>
      <c r="R61" s="23">
        <v>79</v>
      </c>
      <c r="S61" s="25">
        <v>1.9859275664343049E-4</v>
      </c>
      <c r="T61" s="26">
        <v>1</v>
      </c>
      <c r="U61" s="53" t="s">
        <v>22</v>
      </c>
    </row>
    <row r="62" spans="2:21" ht="15" customHeight="1" x14ac:dyDescent="0.2">
      <c r="B62" s="54" t="s">
        <v>23</v>
      </c>
      <c r="C62" s="46">
        <v>0</v>
      </c>
      <c r="D62" s="47">
        <v>0</v>
      </c>
      <c r="E62" s="48" t="s">
        <v>55</v>
      </c>
      <c r="F62" s="47">
        <v>0</v>
      </c>
      <c r="G62" s="49">
        <v>0</v>
      </c>
      <c r="H62" s="50" t="s">
        <v>55</v>
      </c>
      <c r="I62" s="46">
        <v>0</v>
      </c>
      <c r="J62" s="47">
        <v>0</v>
      </c>
      <c r="K62" s="51" t="s">
        <v>55</v>
      </c>
      <c r="L62" s="47">
        <v>0</v>
      </c>
      <c r="M62" s="49">
        <v>0</v>
      </c>
      <c r="N62" s="50" t="s">
        <v>55</v>
      </c>
      <c r="O62" s="46">
        <v>0</v>
      </c>
      <c r="P62" s="47">
        <v>0</v>
      </c>
      <c r="Q62" s="48" t="s">
        <v>55</v>
      </c>
      <c r="R62" s="47">
        <v>0</v>
      </c>
      <c r="S62" s="49">
        <v>0</v>
      </c>
      <c r="T62" s="50" t="s">
        <v>55</v>
      </c>
      <c r="U62" s="54" t="s">
        <v>23</v>
      </c>
    </row>
    <row r="63" spans="2:21" ht="15" customHeight="1" x14ac:dyDescent="0.2">
      <c r="B63" s="39" t="s">
        <v>24</v>
      </c>
      <c r="C63" s="22">
        <v>1</v>
      </c>
      <c r="D63" s="23">
        <v>3924</v>
      </c>
      <c r="E63" s="40">
        <v>3923</v>
      </c>
      <c r="F63" s="23">
        <v>3923</v>
      </c>
      <c r="G63" s="25">
        <v>2.6013112624049532E-2</v>
      </c>
      <c r="H63" s="26">
        <v>0.39243924392439244</v>
      </c>
      <c r="I63" s="41">
        <v>0</v>
      </c>
      <c r="J63" s="42">
        <v>317</v>
      </c>
      <c r="K63" s="43" t="s">
        <v>55</v>
      </c>
      <c r="L63" s="42">
        <v>317</v>
      </c>
      <c r="M63" s="44">
        <v>1.3822875332490298E-2</v>
      </c>
      <c r="N63" s="63">
        <v>3.1703170317031702E-2</v>
      </c>
      <c r="O63" s="22">
        <v>1</v>
      </c>
      <c r="P63" s="23">
        <v>9999</v>
      </c>
      <c r="Q63" s="40">
        <v>9998</v>
      </c>
      <c r="R63" s="23">
        <v>9998</v>
      </c>
      <c r="S63" s="25">
        <v>2.5135809793388118E-2</v>
      </c>
      <c r="T63" s="26">
        <v>1</v>
      </c>
      <c r="U63" s="39" t="s">
        <v>24</v>
      </c>
    </row>
    <row r="64" spans="2:21" ht="15" customHeight="1" x14ac:dyDescent="0.2">
      <c r="B64" s="45" t="s">
        <v>25</v>
      </c>
      <c r="C64" s="46">
        <v>0</v>
      </c>
      <c r="D64" s="47">
        <v>2408</v>
      </c>
      <c r="E64" s="48" t="s">
        <v>55</v>
      </c>
      <c r="F64" s="47">
        <v>2408</v>
      </c>
      <c r="G64" s="49">
        <v>1.5963194495084425E-2</v>
      </c>
      <c r="H64" s="50">
        <v>0.92154611557596633</v>
      </c>
      <c r="I64" s="46">
        <v>0</v>
      </c>
      <c r="J64" s="47">
        <v>0</v>
      </c>
      <c r="K64" s="51" t="s">
        <v>55</v>
      </c>
      <c r="L64" s="47">
        <v>0</v>
      </c>
      <c r="M64" s="49">
        <v>0</v>
      </c>
      <c r="N64" s="50">
        <v>0</v>
      </c>
      <c r="O64" s="46">
        <v>0</v>
      </c>
      <c r="P64" s="47">
        <v>2613</v>
      </c>
      <c r="Q64" s="48" t="s">
        <v>55</v>
      </c>
      <c r="R64" s="47">
        <v>2613</v>
      </c>
      <c r="S64" s="49">
        <v>6.5686439634086565E-3</v>
      </c>
      <c r="T64" s="50">
        <v>1</v>
      </c>
      <c r="U64" s="45" t="s">
        <v>25</v>
      </c>
    </row>
    <row r="65" spans="2:21" ht="15" customHeight="1" x14ac:dyDescent="0.2">
      <c r="B65" s="39" t="s">
        <v>26</v>
      </c>
      <c r="C65" s="22">
        <v>0</v>
      </c>
      <c r="D65" s="23">
        <v>0</v>
      </c>
      <c r="E65" s="40" t="s">
        <v>55</v>
      </c>
      <c r="F65" s="23">
        <v>0</v>
      </c>
      <c r="G65" s="25">
        <v>0</v>
      </c>
      <c r="H65" s="26" t="s">
        <v>55</v>
      </c>
      <c r="I65" s="41">
        <v>0</v>
      </c>
      <c r="J65" s="42">
        <v>0</v>
      </c>
      <c r="K65" s="43" t="s">
        <v>55</v>
      </c>
      <c r="L65" s="42">
        <v>0</v>
      </c>
      <c r="M65" s="44">
        <v>0</v>
      </c>
      <c r="N65" s="63" t="s">
        <v>55</v>
      </c>
      <c r="O65" s="22">
        <v>139</v>
      </c>
      <c r="P65" s="23">
        <v>0</v>
      </c>
      <c r="Q65" s="40">
        <v>-1</v>
      </c>
      <c r="R65" s="23">
        <v>-139</v>
      </c>
      <c r="S65" s="25">
        <v>0</v>
      </c>
      <c r="T65" s="26" t="s">
        <v>55</v>
      </c>
      <c r="U65" s="39" t="s">
        <v>26</v>
      </c>
    </row>
    <row r="66" spans="2:21" ht="15" customHeight="1" x14ac:dyDescent="0.2">
      <c r="B66" s="45" t="s">
        <v>27</v>
      </c>
      <c r="C66" s="46">
        <v>0</v>
      </c>
      <c r="D66" s="47">
        <v>2466</v>
      </c>
      <c r="E66" s="48" t="s">
        <v>55</v>
      </c>
      <c r="F66" s="47">
        <v>2466</v>
      </c>
      <c r="G66" s="49">
        <v>1.6347690043554065E-2</v>
      </c>
      <c r="H66" s="50">
        <v>0.53713787845785232</v>
      </c>
      <c r="I66" s="46">
        <v>0</v>
      </c>
      <c r="J66" s="47">
        <v>0</v>
      </c>
      <c r="K66" s="51" t="s">
        <v>55</v>
      </c>
      <c r="L66" s="47">
        <v>0</v>
      </c>
      <c r="M66" s="49">
        <v>0</v>
      </c>
      <c r="N66" s="50">
        <v>0</v>
      </c>
      <c r="O66" s="46">
        <v>6</v>
      </c>
      <c r="P66" s="47">
        <v>4591</v>
      </c>
      <c r="Q66" s="48">
        <v>764.16666666666663</v>
      </c>
      <c r="R66" s="47">
        <v>4585</v>
      </c>
      <c r="S66" s="49">
        <v>1.1541004376582143E-2</v>
      </c>
      <c r="T66" s="50">
        <v>1</v>
      </c>
      <c r="U66" s="45" t="s">
        <v>27</v>
      </c>
    </row>
    <row r="67" spans="2:21" ht="15" customHeight="1" x14ac:dyDescent="0.2">
      <c r="B67" s="39" t="s">
        <v>28</v>
      </c>
      <c r="C67" s="22">
        <v>0</v>
      </c>
      <c r="D67" s="23">
        <v>5523</v>
      </c>
      <c r="E67" s="40" t="s">
        <v>55</v>
      </c>
      <c r="F67" s="23">
        <v>5523</v>
      </c>
      <c r="G67" s="25">
        <v>3.6613257141341893E-2</v>
      </c>
      <c r="H67" s="26">
        <v>0.6543063618054733</v>
      </c>
      <c r="I67" s="41">
        <v>0</v>
      </c>
      <c r="J67" s="42">
        <v>0</v>
      </c>
      <c r="K67" s="43" t="s">
        <v>55</v>
      </c>
      <c r="L67" s="42">
        <v>0</v>
      </c>
      <c r="M67" s="44">
        <v>0</v>
      </c>
      <c r="N67" s="63">
        <v>0</v>
      </c>
      <c r="O67" s="22">
        <v>19</v>
      </c>
      <c r="P67" s="23">
        <v>8441</v>
      </c>
      <c r="Q67" s="40">
        <v>443.26315789473682</v>
      </c>
      <c r="R67" s="23">
        <v>8422</v>
      </c>
      <c r="S67" s="25">
        <v>2.1219258972496161E-2</v>
      </c>
      <c r="T67" s="26">
        <v>1</v>
      </c>
      <c r="U67" s="39" t="s">
        <v>28</v>
      </c>
    </row>
    <row r="68" spans="2:21" ht="15" customHeight="1" x14ac:dyDescent="0.2">
      <c r="B68" s="39" t="s">
        <v>29</v>
      </c>
      <c r="C68" s="22">
        <v>0</v>
      </c>
      <c r="D68" s="23">
        <v>1301</v>
      </c>
      <c r="E68" s="40" t="s">
        <v>55</v>
      </c>
      <c r="F68" s="23">
        <v>1301</v>
      </c>
      <c r="G68" s="25">
        <v>8.6246329061897154E-3</v>
      </c>
      <c r="H68" s="26">
        <v>0.59082652134423252</v>
      </c>
      <c r="I68" s="41">
        <v>0</v>
      </c>
      <c r="J68" s="42">
        <v>0</v>
      </c>
      <c r="K68" s="43" t="s">
        <v>55</v>
      </c>
      <c r="L68" s="42">
        <v>0</v>
      </c>
      <c r="M68" s="44">
        <v>0</v>
      </c>
      <c r="N68" s="63">
        <v>0</v>
      </c>
      <c r="O68" s="22">
        <v>0</v>
      </c>
      <c r="P68" s="23">
        <v>2202</v>
      </c>
      <c r="Q68" s="40" t="s">
        <v>55</v>
      </c>
      <c r="R68" s="23">
        <v>2202</v>
      </c>
      <c r="S68" s="25">
        <v>5.5354588623903024E-3</v>
      </c>
      <c r="T68" s="26">
        <v>1</v>
      </c>
      <c r="U68" s="39" t="s">
        <v>29</v>
      </c>
    </row>
    <row r="69" spans="2:21" ht="15" customHeight="1" x14ac:dyDescent="0.2">
      <c r="B69" s="39" t="s">
        <v>30</v>
      </c>
      <c r="C69" s="22">
        <v>0</v>
      </c>
      <c r="D69" s="23">
        <v>0</v>
      </c>
      <c r="E69" s="40" t="s">
        <v>55</v>
      </c>
      <c r="F69" s="23">
        <v>0</v>
      </c>
      <c r="G69" s="25">
        <v>0</v>
      </c>
      <c r="H69" s="26" t="s">
        <v>55</v>
      </c>
      <c r="I69" s="41">
        <v>0</v>
      </c>
      <c r="J69" s="42">
        <v>0</v>
      </c>
      <c r="K69" s="43" t="s">
        <v>55</v>
      </c>
      <c r="L69" s="42">
        <v>0</v>
      </c>
      <c r="M69" s="44">
        <v>0</v>
      </c>
      <c r="N69" s="63" t="s">
        <v>55</v>
      </c>
      <c r="O69" s="22">
        <v>0</v>
      </c>
      <c r="P69" s="23">
        <v>0</v>
      </c>
      <c r="Q69" s="40" t="s">
        <v>55</v>
      </c>
      <c r="R69" s="23">
        <v>0</v>
      </c>
      <c r="S69" s="25">
        <v>0</v>
      </c>
      <c r="T69" s="26" t="s">
        <v>55</v>
      </c>
      <c r="U69" s="39" t="s">
        <v>30</v>
      </c>
    </row>
    <row r="70" spans="2:21" ht="15" customHeight="1" x14ac:dyDescent="0.2">
      <c r="B70" s="39" t="s">
        <v>31</v>
      </c>
      <c r="C70" s="22">
        <v>0</v>
      </c>
      <c r="D70" s="23">
        <v>1859</v>
      </c>
      <c r="E70" s="40" t="s">
        <v>55</v>
      </c>
      <c r="F70" s="23">
        <v>1859</v>
      </c>
      <c r="G70" s="25">
        <v>1.2323745251811439E-2</v>
      </c>
      <c r="H70" s="26">
        <v>0.34773662551440332</v>
      </c>
      <c r="I70" s="41">
        <v>0</v>
      </c>
      <c r="J70" s="42">
        <v>0</v>
      </c>
      <c r="K70" s="43" t="s">
        <v>55</v>
      </c>
      <c r="L70" s="42">
        <v>0</v>
      </c>
      <c r="M70" s="44">
        <v>0</v>
      </c>
      <c r="N70" s="63">
        <v>0</v>
      </c>
      <c r="O70" s="22">
        <v>0</v>
      </c>
      <c r="P70" s="23">
        <v>5346</v>
      </c>
      <c r="Q70" s="40" t="s">
        <v>55</v>
      </c>
      <c r="R70" s="23">
        <v>5346</v>
      </c>
      <c r="S70" s="25">
        <v>1.3438947810326321E-2</v>
      </c>
      <c r="T70" s="26">
        <v>1</v>
      </c>
      <c r="U70" s="39" t="s">
        <v>31</v>
      </c>
    </row>
    <row r="71" spans="2:21" ht="15" customHeight="1" x14ac:dyDescent="0.2">
      <c r="B71" s="39" t="s">
        <v>32</v>
      </c>
      <c r="C71" s="22">
        <v>0</v>
      </c>
      <c r="D71" s="23">
        <v>218</v>
      </c>
      <c r="E71" s="40" t="s">
        <v>55</v>
      </c>
      <c r="F71" s="23">
        <v>218</v>
      </c>
      <c r="G71" s="25">
        <v>1.4451729235583075E-3</v>
      </c>
      <c r="H71" s="26">
        <v>1</v>
      </c>
      <c r="I71" s="41">
        <v>0</v>
      </c>
      <c r="J71" s="42">
        <v>0</v>
      </c>
      <c r="K71" s="43" t="s">
        <v>55</v>
      </c>
      <c r="L71" s="42">
        <v>0</v>
      </c>
      <c r="M71" s="44">
        <v>0</v>
      </c>
      <c r="N71" s="63">
        <v>0</v>
      </c>
      <c r="O71" s="22">
        <v>0</v>
      </c>
      <c r="P71" s="23">
        <v>218</v>
      </c>
      <c r="Q71" s="40" t="s">
        <v>55</v>
      </c>
      <c r="R71" s="23">
        <v>218</v>
      </c>
      <c r="S71" s="25">
        <v>5.4801545504136516E-4</v>
      </c>
      <c r="T71" s="26">
        <v>1</v>
      </c>
      <c r="U71" s="39" t="s">
        <v>32</v>
      </c>
    </row>
    <row r="72" spans="2:21" ht="15" customHeight="1" x14ac:dyDescent="0.2">
      <c r="B72" s="39" t="s">
        <v>48</v>
      </c>
      <c r="C72" s="22">
        <v>0</v>
      </c>
      <c r="D72" s="23">
        <v>568</v>
      </c>
      <c r="E72" s="40" t="s">
        <v>55</v>
      </c>
      <c r="F72" s="23">
        <v>568</v>
      </c>
      <c r="G72" s="25">
        <v>3.7654046815647642E-3</v>
      </c>
      <c r="H72" s="26">
        <v>1</v>
      </c>
      <c r="I72" s="41">
        <v>0</v>
      </c>
      <c r="J72" s="42">
        <v>0</v>
      </c>
      <c r="K72" s="43" t="s">
        <v>55</v>
      </c>
      <c r="L72" s="42">
        <v>0</v>
      </c>
      <c r="M72" s="44">
        <v>0</v>
      </c>
      <c r="N72" s="63">
        <v>0</v>
      </c>
      <c r="O72" s="22">
        <v>0</v>
      </c>
      <c r="P72" s="23">
        <v>568</v>
      </c>
      <c r="Q72" s="40" t="s">
        <v>55</v>
      </c>
      <c r="R72" s="23">
        <v>568</v>
      </c>
      <c r="S72" s="25">
        <v>1.4278567819426395E-3</v>
      </c>
      <c r="T72" s="26">
        <v>1</v>
      </c>
      <c r="U72" s="39" t="s">
        <v>48</v>
      </c>
    </row>
    <row r="73" spans="2:21" ht="15" customHeight="1" x14ac:dyDescent="0.2">
      <c r="B73" s="39" t="s">
        <v>34</v>
      </c>
      <c r="C73" s="22">
        <v>0</v>
      </c>
      <c r="D73" s="23">
        <v>0</v>
      </c>
      <c r="E73" s="40" t="s">
        <v>55</v>
      </c>
      <c r="F73" s="23">
        <v>0</v>
      </c>
      <c r="G73" s="25">
        <v>0</v>
      </c>
      <c r="H73" s="26" t="s">
        <v>55</v>
      </c>
      <c r="I73" s="41">
        <v>0</v>
      </c>
      <c r="J73" s="42">
        <v>0</v>
      </c>
      <c r="K73" s="43" t="s">
        <v>55</v>
      </c>
      <c r="L73" s="42">
        <v>0</v>
      </c>
      <c r="M73" s="44">
        <v>0</v>
      </c>
      <c r="N73" s="63" t="s">
        <v>55</v>
      </c>
      <c r="O73" s="22">
        <v>0</v>
      </c>
      <c r="P73" s="23">
        <v>0</v>
      </c>
      <c r="Q73" s="40" t="s">
        <v>55</v>
      </c>
      <c r="R73" s="23">
        <v>0</v>
      </c>
      <c r="S73" s="25">
        <v>0</v>
      </c>
      <c r="T73" s="26" t="s">
        <v>55</v>
      </c>
      <c r="U73" s="39" t="s">
        <v>34</v>
      </c>
    </row>
    <row r="74" spans="2:21" ht="15" customHeight="1" x14ac:dyDescent="0.2">
      <c r="B74" s="39" t="s">
        <v>35</v>
      </c>
      <c r="C74" s="22">
        <v>0</v>
      </c>
      <c r="D74" s="23">
        <v>327</v>
      </c>
      <c r="E74" s="40" t="s">
        <v>55</v>
      </c>
      <c r="F74" s="23">
        <v>327</v>
      </c>
      <c r="G74" s="25">
        <v>2.1677593853374612E-3</v>
      </c>
      <c r="H74" s="26">
        <v>1</v>
      </c>
      <c r="I74" s="41">
        <v>0</v>
      </c>
      <c r="J74" s="42">
        <v>0</v>
      </c>
      <c r="K74" s="43" t="s">
        <v>55</v>
      </c>
      <c r="L74" s="42">
        <v>0</v>
      </c>
      <c r="M74" s="44">
        <v>0</v>
      </c>
      <c r="N74" s="63">
        <v>0</v>
      </c>
      <c r="O74" s="22">
        <v>0</v>
      </c>
      <c r="P74" s="23">
        <v>327</v>
      </c>
      <c r="Q74" s="40" t="s">
        <v>55</v>
      </c>
      <c r="R74" s="23">
        <v>327</v>
      </c>
      <c r="S74" s="25">
        <v>8.2202318256204769E-4</v>
      </c>
      <c r="T74" s="26">
        <v>1</v>
      </c>
      <c r="U74" s="39" t="s">
        <v>35</v>
      </c>
    </row>
    <row r="75" spans="2:21" ht="15" customHeight="1" x14ac:dyDescent="0.2">
      <c r="B75" s="39" t="s">
        <v>36</v>
      </c>
      <c r="C75" s="22">
        <v>0</v>
      </c>
      <c r="D75" s="23">
        <v>639</v>
      </c>
      <c r="E75" s="40" t="s">
        <v>55</v>
      </c>
      <c r="F75" s="23">
        <v>639</v>
      </c>
      <c r="G75" s="25">
        <v>4.23608026676036E-3</v>
      </c>
      <c r="H75" s="26">
        <v>0.46608315098468273</v>
      </c>
      <c r="I75" s="41">
        <v>0</v>
      </c>
      <c r="J75" s="42">
        <v>0</v>
      </c>
      <c r="K75" s="43" t="s">
        <v>55</v>
      </c>
      <c r="L75" s="42">
        <v>0</v>
      </c>
      <c r="M75" s="44">
        <v>0</v>
      </c>
      <c r="N75" s="63">
        <v>0</v>
      </c>
      <c r="O75" s="22">
        <v>0</v>
      </c>
      <c r="P75" s="23">
        <v>1371</v>
      </c>
      <c r="Q75" s="40" t="s">
        <v>55</v>
      </c>
      <c r="R75" s="23">
        <v>1371</v>
      </c>
      <c r="S75" s="25">
        <v>3.4464641690904198E-3</v>
      </c>
      <c r="T75" s="26">
        <v>1</v>
      </c>
      <c r="U75" s="39" t="s">
        <v>36</v>
      </c>
    </row>
    <row r="76" spans="2:21" ht="15" customHeight="1" x14ac:dyDescent="0.2">
      <c r="B76" s="39" t="s">
        <v>37</v>
      </c>
      <c r="C76" s="22">
        <v>5</v>
      </c>
      <c r="D76" s="23">
        <v>772</v>
      </c>
      <c r="E76" s="40">
        <v>153.4</v>
      </c>
      <c r="F76" s="23">
        <v>767</v>
      </c>
      <c r="G76" s="25">
        <v>5.117768334802813E-3</v>
      </c>
      <c r="H76" s="26">
        <v>1</v>
      </c>
      <c r="I76" s="41">
        <v>0</v>
      </c>
      <c r="J76" s="42">
        <v>0</v>
      </c>
      <c r="K76" s="43" t="s">
        <v>55</v>
      </c>
      <c r="L76" s="42">
        <v>0</v>
      </c>
      <c r="M76" s="44">
        <v>0</v>
      </c>
      <c r="N76" s="63">
        <v>0</v>
      </c>
      <c r="O76" s="22">
        <v>5</v>
      </c>
      <c r="P76" s="23">
        <v>772</v>
      </c>
      <c r="Q76" s="40">
        <v>153.4</v>
      </c>
      <c r="R76" s="23">
        <v>767</v>
      </c>
      <c r="S76" s="25">
        <v>1.9406785839079536E-3</v>
      </c>
      <c r="T76" s="26">
        <v>1</v>
      </c>
      <c r="U76" s="39" t="s">
        <v>37</v>
      </c>
    </row>
    <row r="77" spans="2:21" ht="15" customHeight="1" x14ac:dyDescent="0.2">
      <c r="B77" s="39" t="s">
        <v>38</v>
      </c>
      <c r="C77" s="22">
        <v>0</v>
      </c>
      <c r="D77" s="23">
        <v>1444</v>
      </c>
      <c r="E77" s="40" t="s">
        <v>55</v>
      </c>
      <c r="F77" s="23">
        <v>1444</v>
      </c>
      <c r="G77" s="25">
        <v>9.5726133101752108E-3</v>
      </c>
      <c r="H77" s="26">
        <v>1</v>
      </c>
      <c r="I77" s="41">
        <v>0</v>
      </c>
      <c r="J77" s="42">
        <v>0</v>
      </c>
      <c r="K77" s="43" t="s">
        <v>55</v>
      </c>
      <c r="L77" s="42">
        <v>0</v>
      </c>
      <c r="M77" s="44">
        <v>0</v>
      </c>
      <c r="N77" s="63">
        <v>0</v>
      </c>
      <c r="O77" s="22">
        <v>0</v>
      </c>
      <c r="P77" s="23">
        <v>1444</v>
      </c>
      <c r="Q77" s="40" t="s">
        <v>55</v>
      </c>
      <c r="R77" s="23">
        <v>1444</v>
      </c>
      <c r="S77" s="25">
        <v>3.6299739315584002E-3</v>
      </c>
      <c r="T77" s="26">
        <v>1</v>
      </c>
      <c r="U77" s="39" t="s">
        <v>38</v>
      </c>
    </row>
    <row r="78" spans="2:21" ht="15" customHeight="1" x14ac:dyDescent="0.2">
      <c r="B78" s="39" t="s">
        <v>39</v>
      </c>
      <c r="C78" s="22">
        <v>0</v>
      </c>
      <c r="D78" s="23">
        <v>0</v>
      </c>
      <c r="E78" s="40" t="s">
        <v>55</v>
      </c>
      <c r="F78" s="23">
        <v>0</v>
      </c>
      <c r="G78" s="25">
        <v>0</v>
      </c>
      <c r="H78" s="26" t="s">
        <v>55</v>
      </c>
      <c r="I78" s="41">
        <v>0</v>
      </c>
      <c r="J78" s="42">
        <v>0</v>
      </c>
      <c r="K78" s="43" t="s">
        <v>55</v>
      </c>
      <c r="L78" s="42">
        <v>0</v>
      </c>
      <c r="M78" s="44">
        <v>0</v>
      </c>
      <c r="N78" s="63" t="s">
        <v>55</v>
      </c>
      <c r="O78" s="22">
        <v>0</v>
      </c>
      <c r="P78" s="23">
        <v>0</v>
      </c>
      <c r="Q78" s="40" t="s">
        <v>55</v>
      </c>
      <c r="R78" s="23">
        <v>0</v>
      </c>
      <c r="S78" s="25">
        <v>0</v>
      </c>
      <c r="T78" s="26" t="s">
        <v>55</v>
      </c>
      <c r="U78" s="39" t="s">
        <v>39</v>
      </c>
    </row>
    <row r="79" spans="2:21" ht="15" customHeight="1" x14ac:dyDescent="0.2">
      <c r="B79" s="39" t="s">
        <v>40</v>
      </c>
      <c r="C79" s="22">
        <v>0</v>
      </c>
      <c r="D79" s="23">
        <v>0</v>
      </c>
      <c r="E79" s="40" t="s">
        <v>55</v>
      </c>
      <c r="F79" s="23">
        <v>0</v>
      </c>
      <c r="G79" s="25">
        <v>0</v>
      </c>
      <c r="H79" s="26" t="s">
        <v>55</v>
      </c>
      <c r="I79" s="41">
        <v>0</v>
      </c>
      <c r="J79" s="42">
        <v>0</v>
      </c>
      <c r="K79" s="43" t="s">
        <v>55</v>
      </c>
      <c r="L79" s="42">
        <v>0</v>
      </c>
      <c r="M79" s="44">
        <v>0</v>
      </c>
      <c r="N79" s="63" t="s">
        <v>55</v>
      </c>
      <c r="O79" s="22">
        <v>0</v>
      </c>
      <c r="P79" s="23">
        <v>0</v>
      </c>
      <c r="Q79" s="40" t="s">
        <v>55</v>
      </c>
      <c r="R79" s="23">
        <v>0</v>
      </c>
      <c r="S79" s="25">
        <v>0</v>
      </c>
      <c r="T79" s="26" t="s">
        <v>55</v>
      </c>
      <c r="U79" s="39" t="s">
        <v>40</v>
      </c>
    </row>
    <row r="80" spans="2:21" ht="15" customHeight="1" x14ac:dyDescent="0.2">
      <c r="B80" s="45" t="s">
        <v>41</v>
      </c>
      <c r="C80" s="46">
        <v>0</v>
      </c>
      <c r="D80" s="47">
        <v>0</v>
      </c>
      <c r="E80" s="48" t="s">
        <v>55</v>
      </c>
      <c r="F80" s="47">
        <v>0</v>
      </c>
      <c r="G80" s="49">
        <v>0</v>
      </c>
      <c r="H80" s="50" t="s">
        <v>55</v>
      </c>
      <c r="I80" s="46">
        <v>0</v>
      </c>
      <c r="J80" s="47">
        <v>0</v>
      </c>
      <c r="K80" s="51" t="s">
        <v>55</v>
      </c>
      <c r="L80" s="47">
        <v>0</v>
      </c>
      <c r="M80" s="49">
        <v>0</v>
      </c>
      <c r="N80" s="50" t="s">
        <v>55</v>
      </c>
      <c r="O80" s="46">
        <v>0</v>
      </c>
      <c r="P80" s="47">
        <v>0</v>
      </c>
      <c r="Q80" s="48" t="s">
        <v>55</v>
      </c>
      <c r="R80" s="47">
        <v>0</v>
      </c>
      <c r="S80" s="49">
        <v>0</v>
      </c>
      <c r="T80" s="50" t="s">
        <v>55</v>
      </c>
      <c r="U80" s="45" t="s">
        <v>41</v>
      </c>
    </row>
    <row r="81" spans="2:21" ht="15" customHeight="1" x14ac:dyDescent="0.2">
      <c r="B81" s="39" t="s">
        <v>42</v>
      </c>
      <c r="C81" s="22">
        <v>2</v>
      </c>
      <c r="D81" s="23">
        <v>367</v>
      </c>
      <c r="E81" s="40">
        <v>182.5</v>
      </c>
      <c r="F81" s="23">
        <v>365</v>
      </c>
      <c r="G81" s="25">
        <v>2.4329287291096277E-3</v>
      </c>
      <c r="H81" s="26">
        <v>0.29959183673469386</v>
      </c>
      <c r="I81" s="41">
        <v>0</v>
      </c>
      <c r="J81" s="42">
        <v>0</v>
      </c>
      <c r="K81" s="43" t="s">
        <v>55</v>
      </c>
      <c r="L81" s="42">
        <v>0</v>
      </c>
      <c r="M81" s="44">
        <v>0</v>
      </c>
      <c r="N81" s="63">
        <v>0</v>
      </c>
      <c r="O81" s="22">
        <v>3</v>
      </c>
      <c r="P81" s="23">
        <v>1225</v>
      </c>
      <c r="Q81" s="40">
        <v>407.33333333333331</v>
      </c>
      <c r="R81" s="23">
        <v>1222</v>
      </c>
      <c r="S81" s="25">
        <v>3.07944464415446E-3</v>
      </c>
      <c r="T81" s="26">
        <v>1</v>
      </c>
      <c r="U81" s="39" t="s">
        <v>42</v>
      </c>
    </row>
    <row r="82" spans="2:21" ht="15" customHeight="1" x14ac:dyDescent="0.2">
      <c r="B82" s="27" t="s">
        <v>43</v>
      </c>
      <c r="C82" s="55">
        <v>83</v>
      </c>
      <c r="D82" s="56">
        <v>46172</v>
      </c>
      <c r="E82" s="30">
        <v>555.28915662650604</v>
      </c>
      <c r="F82" s="56">
        <v>46089</v>
      </c>
      <c r="G82" s="31">
        <v>0.30608497351621178</v>
      </c>
      <c r="H82" s="32">
        <v>0.42648783957288405</v>
      </c>
      <c r="I82" s="55">
        <v>0</v>
      </c>
      <c r="J82" s="56">
        <v>1726</v>
      </c>
      <c r="K82" s="30" t="s">
        <v>55</v>
      </c>
      <c r="L82" s="56">
        <v>1726</v>
      </c>
      <c r="M82" s="31">
        <v>7.5262721841887231E-2</v>
      </c>
      <c r="N82" s="32">
        <v>1.5942952679173478E-2</v>
      </c>
      <c r="O82" s="55">
        <v>341</v>
      </c>
      <c r="P82" s="56">
        <v>108261</v>
      </c>
      <c r="Q82" s="30">
        <v>316.4809384164223</v>
      </c>
      <c r="R82" s="56">
        <v>107920</v>
      </c>
      <c r="S82" s="31">
        <v>0.2721500054047396</v>
      </c>
      <c r="T82" s="32">
        <v>1</v>
      </c>
      <c r="U82" s="27" t="s">
        <v>43</v>
      </c>
    </row>
    <row r="83" spans="2:21" ht="15" customHeight="1" x14ac:dyDescent="0.2">
      <c r="B83" s="57" t="s">
        <v>44</v>
      </c>
      <c r="C83" s="58">
        <v>4741</v>
      </c>
      <c r="D83" s="59">
        <v>150847</v>
      </c>
      <c r="E83" s="60">
        <v>30.81754904028686</v>
      </c>
      <c r="F83" s="59">
        <v>146106</v>
      </c>
      <c r="G83" s="60">
        <v>1</v>
      </c>
      <c r="H83" s="61">
        <v>0.37920407039736148</v>
      </c>
      <c r="I83" s="58">
        <v>1150</v>
      </c>
      <c r="J83" s="59">
        <v>22933</v>
      </c>
      <c r="K83" s="64">
        <v>18.941739130434783</v>
      </c>
      <c r="L83" s="59">
        <v>21783</v>
      </c>
      <c r="M83" s="60">
        <v>1</v>
      </c>
      <c r="N83" s="61">
        <v>5.7649717570934067E-2</v>
      </c>
      <c r="O83" s="58">
        <v>14783</v>
      </c>
      <c r="P83" s="59">
        <v>397799</v>
      </c>
      <c r="Q83" s="60">
        <v>25.909220050057499</v>
      </c>
      <c r="R83" s="59">
        <v>383016</v>
      </c>
      <c r="S83" s="60">
        <v>1</v>
      </c>
      <c r="T83" s="61">
        <v>1</v>
      </c>
      <c r="U83" s="57" t="s">
        <v>44</v>
      </c>
    </row>
    <row r="84" spans="2:21" ht="4.5" customHeight="1" x14ac:dyDescent="0.2">
      <c r="B84" s="65"/>
      <c r="C84" s="66"/>
      <c r="D84" s="66"/>
      <c r="E84" s="67"/>
      <c r="F84" s="67"/>
      <c r="G84" s="67"/>
      <c r="H84" s="67"/>
      <c r="I84" s="66"/>
      <c r="J84" s="66"/>
      <c r="K84" s="67"/>
      <c r="L84" s="67"/>
      <c r="M84" s="67"/>
      <c r="N84" s="67"/>
      <c r="O84" s="66"/>
      <c r="P84" s="66"/>
      <c r="Q84" s="67"/>
      <c r="R84" s="67"/>
      <c r="S84" s="67"/>
      <c r="T84" s="67"/>
      <c r="U84" s="65"/>
    </row>
    <row r="85" spans="2:21" ht="15" customHeight="1" x14ac:dyDescent="0.2">
      <c r="B85" s="103" t="s">
        <v>49</v>
      </c>
      <c r="C85" s="103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</row>
    <row r="86" spans="2:21" x14ac:dyDescent="0.2"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</row>
    <row r="87" spans="2:21" ht="15" x14ac:dyDescent="0.2">
      <c r="B87" s="68"/>
      <c r="C87" s="68"/>
      <c r="D87" s="56"/>
      <c r="E87" s="69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</row>
    <row r="88" spans="2:21" x14ac:dyDescent="0.2"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</row>
    <row r="89" spans="2:21" x14ac:dyDescent="0.2"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</row>
    <row r="90" spans="2:21" x14ac:dyDescent="0.2"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</row>
    <row r="91" spans="2:21" ht="41.25" customHeight="1" thickBot="1" x14ac:dyDescent="0.25">
      <c r="B91" s="88" t="s">
        <v>60</v>
      </c>
      <c r="C91" s="88"/>
      <c r="D91" s="88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68"/>
      <c r="P91" s="68"/>
      <c r="Q91" s="68"/>
      <c r="R91" s="68"/>
      <c r="S91" s="68"/>
      <c r="T91" s="68"/>
      <c r="U91" s="68"/>
    </row>
    <row r="92" spans="2:21" ht="5.25" customHeight="1" thickBot="1" x14ac:dyDescent="0.25"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68"/>
      <c r="P92" s="68"/>
      <c r="Q92" s="68"/>
      <c r="R92" s="68"/>
      <c r="S92" s="68"/>
      <c r="T92" s="68"/>
      <c r="U92" s="68"/>
    </row>
    <row r="93" spans="2:21" ht="12.75" customHeight="1" x14ac:dyDescent="0.2">
      <c r="B93" s="89" t="s">
        <v>0</v>
      </c>
      <c r="C93" s="91" t="s">
        <v>50</v>
      </c>
      <c r="D93" s="92"/>
      <c r="E93" s="92"/>
      <c r="F93" s="71"/>
      <c r="G93" s="93" t="s">
        <v>51</v>
      </c>
      <c r="H93" s="94"/>
      <c r="I93" s="94"/>
      <c r="J93" s="94"/>
      <c r="K93" s="92" t="s">
        <v>45</v>
      </c>
      <c r="L93" s="92"/>
      <c r="M93" s="92"/>
      <c r="N93" s="92"/>
      <c r="O93" s="68"/>
      <c r="P93" s="68"/>
      <c r="Q93" s="68"/>
      <c r="R93" s="68"/>
      <c r="S93" s="68"/>
      <c r="T93" s="68"/>
      <c r="U93" s="68"/>
    </row>
    <row r="94" spans="2:21" ht="25.5" x14ac:dyDescent="0.2">
      <c r="B94" s="90"/>
      <c r="C94" s="4" t="s">
        <v>58</v>
      </c>
      <c r="D94" s="5" t="s">
        <v>57</v>
      </c>
      <c r="E94" s="6" t="s">
        <v>4</v>
      </c>
      <c r="F94" s="6" t="s">
        <v>5</v>
      </c>
      <c r="G94" s="1" t="s">
        <v>58</v>
      </c>
      <c r="H94" s="2" t="s">
        <v>57</v>
      </c>
      <c r="I94" s="9" t="s">
        <v>4</v>
      </c>
      <c r="J94" s="9" t="s">
        <v>5</v>
      </c>
      <c r="K94" s="4" t="s">
        <v>58</v>
      </c>
      <c r="L94" s="5" t="s">
        <v>57</v>
      </c>
      <c r="M94" s="12" t="s">
        <v>4</v>
      </c>
      <c r="N94" s="6" t="s">
        <v>5</v>
      </c>
      <c r="S94" s="68"/>
      <c r="T94" s="68"/>
      <c r="U94" s="68"/>
    </row>
    <row r="95" spans="2:21" ht="15" customHeight="1" x14ac:dyDescent="0.2">
      <c r="B95" s="15" t="s">
        <v>8</v>
      </c>
      <c r="C95" s="72">
        <v>2930</v>
      </c>
      <c r="D95" s="73">
        <v>59091</v>
      </c>
      <c r="E95" s="18">
        <v>19.167576791808873</v>
      </c>
      <c r="F95" s="17">
        <v>56161</v>
      </c>
      <c r="G95" s="72">
        <v>0</v>
      </c>
      <c r="H95" s="73">
        <v>2217</v>
      </c>
      <c r="I95" s="18" t="s">
        <v>55</v>
      </c>
      <c r="J95" s="17">
        <v>2217</v>
      </c>
      <c r="K95" s="72">
        <v>2930</v>
      </c>
      <c r="L95" s="73">
        <v>61308</v>
      </c>
      <c r="M95" s="18">
        <v>19.924232081911263</v>
      </c>
      <c r="N95" s="17">
        <v>58378</v>
      </c>
      <c r="S95" s="68"/>
      <c r="T95" s="68"/>
      <c r="U95" s="68"/>
    </row>
    <row r="96" spans="2:21" ht="15" customHeight="1" x14ac:dyDescent="0.2">
      <c r="B96" s="21" t="s">
        <v>9</v>
      </c>
      <c r="C96" s="74">
        <v>1463</v>
      </c>
      <c r="D96" s="75">
        <v>37249</v>
      </c>
      <c r="E96" s="24">
        <v>24.460697197539304</v>
      </c>
      <c r="F96" s="23">
        <v>35786</v>
      </c>
      <c r="G96" s="74">
        <v>265</v>
      </c>
      <c r="H96" s="75">
        <v>6118</v>
      </c>
      <c r="I96" s="24">
        <v>22.086792452830188</v>
      </c>
      <c r="J96" s="23">
        <v>5853</v>
      </c>
      <c r="K96" s="74">
        <v>1728</v>
      </c>
      <c r="L96" s="75">
        <v>43367</v>
      </c>
      <c r="M96" s="24">
        <v>24.096643518518519</v>
      </c>
      <c r="N96" s="23">
        <v>41639</v>
      </c>
      <c r="S96" s="68"/>
      <c r="T96" s="68"/>
      <c r="U96" s="68"/>
    </row>
    <row r="97" spans="2:21" ht="15" customHeight="1" x14ac:dyDescent="0.2">
      <c r="B97" s="27" t="s">
        <v>10</v>
      </c>
      <c r="C97" s="76">
        <v>4393</v>
      </c>
      <c r="D97" s="77">
        <v>96340</v>
      </c>
      <c r="E97" s="30">
        <v>20.930343728659231</v>
      </c>
      <c r="F97" s="29">
        <v>91947</v>
      </c>
      <c r="G97" s="76">
        <v>265</v>
      </c>
      <c r="H97" s="77">
        <v>8335</v>
      </c>
      <c r="I97" s="30">
        <v>30.452830188679247</v>
      </c>
      <c r="J97" s="29">
        <v>8070</v>
      </c>
      <c r="K97" s="76">
        <v>4658</v>
      </c>
      <c r="L97" s="77">
        <v>104675</v>
      </c>
      <c r="M97" s="30">
        <v>21.472091026191499</v>
      </c>
      <c r="N97" s="29">
        <v>100017</v>
      </c>
      <c r="S97" s="68"/>
      <c r="T97" s="68"/>
      <c r="U97" s="68"/>
    </row>
    <row r="98" spans="2:21" ht="30" customHeight="1" x14ac:dyDescent="0.2">
      <c r="B98" s="33" t="s">
        <v>11</v>
      </c>
      <c r="C98" s="78">
        <v>1463</v>
      </c>
      <c r="D98" s="79">
        <v>37346</v>
      </c>
      <c r="E98" s="36">
        <v>24.526999316472999</v>
      </c>
      <c r="F98" s="35">
        <v>35883</v>
      </c>
      <c r="G98" s="78">
        <v>348</v>
      </c>
      <c r="H98" s="79">
        <v>52193</v>
      </c>
      <c r="I98" s="36">
        <v>148.97988505747125</v>
      </c>
      <c r="J98" s="35">
        <v>51845</v>
      </c>
      <c r="K98" s="78">
        <v>1811</v>
      </c>
      <c r="L98" s="79">
        <v>89539</v>
      </c>
      <c r="M98" s="36">
        <v>48.441744892324685</v>
      </c>
      <c r="N98" s="35">
        <v>87728</v>
      </c>
      <c r="S98" s="68"/>
      <c r="T98" s="68"/>
      <c r="U98" s="68"/>
    </row>
    <row r="99" spans="2:21" ht="15" customHeight="1" x14ac:dyDescent="0.2">
      <c r="B99" s="39" t="s">
        <v>12</v>
      </c>
      <c r="C99" s="22">
        <v>0</v>
      </c>
      <c r="D99" s="23">
        <v>0</v>
      </c>
      <c r="E99" s="40" t="s">
        <v>55</v>
      </c>
      <c r="F99" s="17">
        <v>0</v>
      </c>
      <c r="G99" s="41">
        <v>0</v>
      </c>
      <c r="H99" s="42">
        <v>553</v>
      </c>
      <c r="I99" s="43" t="s">
        <v>55</v>
      </c>
      <c r="J99" s="42">
        <v>553</v>
      </c>
      <c r="K99" s="22">
        <v>0</v>
      </c>
      <c r="L99" s="23">
        <v>553</v>
      </c>
      <c r="M99" s="40" t="s">
        <v>55</v>
      </c>
      <c r="N99" s="17">
        <v>553</v>
      </c>
      <c r="S99" s="68"/>
      <c r="T99" s="68"/>
      <c r="U99" s="68"/>
    </row>
    <row r="100" spans="2:21" ht="15" customHeight="1" x14ac:dyDescent="0.2">
      <c r="B100" s="45" t="s">
        <v>13</v>
      </c>
      <c r="C100" s="46">
        <v>0</v>
      </c>
      <c r="D100" s="47">
        <v>0</v>
      </c>
      <c r="E100" s="48" t="s">
        <v>55</v>
      </c>
      <c r="F100" s="47">
        <v>0</v>
      </c>
      <c r="G100" s="46">
        <v>2</v>
      </c>
      <c r="H100" s="47">
        <v>3602</v>
      </c>
      <c r="I100" s="51">
        <v>1800</v>
      </c>
      <c r="J100" s="47">
        <v>3600</v>
      </c>
      <c r="K100" s="46">
        <v>2</v>
      </c>
      <c r="L100" s="47">
        <v>3602</v>
      </c>
      <c r="M100" s="48">
        <v>1800</v>
      </c>
      <c r="N100" s="47">
        <v>3600</v>
      </c>
      <c r="S100" s="68"/>
      <c r="T100" s="68"/>
      <c r="U100" s="68"/>
    </row>
    <row r="101" spans="2:21" ht="15" customHeight="1" x14ac:dyDescent="0.2">
      <c r="B101" s="39" t="s">
        <v>14</v>
      </c>
      <c r="C101" s="22">
        <v>0</v>
      </c>
      <c r="D101" s="23">
        <v>0</v>
      </c>
      <c r="E101" s="40" t="s">
        <v>55</v>
      </c>
      <c r="F101" s="23">
        <v>0</v>
      </c>
      <c r="G101" s="41">
        <v>73</v>
      </c>
      <c r="H101" s="42">
        <v>10800</v>
      </c>
      <c r="I101" s="43">
        <v>146.94520547945206</v>
      </c>
      <c r="J101" s="42">
        <v>10727</v>
      </c>
      <c r="K101" s="22">
        <v>73</v>
      </c>
      <c r="L101" s="23">
        <v>10800</v>
      </c>
      <c r="M101" s="40">
        <v>146.94520547945206</v>
      </c>
      <c r="N101" s="23">
        <v>10727</v>
      </c>
      <c r="S101" s="68"/>
      <c r="T101" s="68"/>
      <c r="U101" s="68"/>
    </row>
    <row r="102" spans="2:21" ht="15" customHeight="1" x14ac:dyDescent="0.2">
      <c r="B102" s="45" t="s">
        <v>15</v>
      </c>
      <c r="C102" s="46">
        <v>0</v>
      </c>
      <c r="D102" s="47">
        <v>0</v>
      </c>
      <c r="E102" s="48" t="s">
        <v>55</v>
      </c>
      <c r="F102" s="47">
        <v>0</v>
      </c>
      <c r="G102" s="46">
        <v>0</v>
      </c>
      <c r="H102" s="47">
        <v>3528</v>
      </c>
      <c r="I102" s="51" t="s">
        <v>55</v>
      </c>
      <c r="J102" s="47">
        <v>3528</v>
      </c>
      <c r="K102" s="46">
        <v>0</v>
      </c>
      <c r="L102" s="47">
        <v>3528</v>
      </c>
      <c r="M102" s="48" t="s">
        <v>55</v>
      </c>
      <c r="N102" s="47">
        <v>3528</v>
      </c>
      <c r="S102" s="68"/>
      <c r="T102" s="68"/>
      <c r="U102" s="68"/>
    </row>
    <row r="103" spans="2:21" ht="15" customHeight="1" x14ac:dyDescent="0.2">
      <c r="B103" s="39" t="s">
        <v>16</v>
      </c>
      <c r="C103" s="22">
        <v>0</v>
      </c>
      <c r="D103" s="23">
        <v>0</v>
      </c>
      <c r="E103" s="40" t="s">
        <v>55</v>
      </c>
      <c r="F103" s="23">
        <v>0</v>
      </c>
      <c r="G103" s="41">
        <v>0</v>
      </c>
      <c r="H103" s="42">
        <v>655</v>
      </c>
      <c r="I103" s="43" t="s">
        <v>55</v>
      </c>
      <c r="J103" s="42">
        <v>655</v>
      </c>
      <c r="K103" s="22">
        <v>0</v>
      </c>
      <c r="L103" s="23">
        <v>655</v>
      </c>
      <c r="M103" s="40" t="s">
        <v>55</v>
      </c>
      <c r="N103" s="23">
        <v>655</v>
      </c>
      <c r="S103" s="68"/>
      <c r="T103" s="68"/>
      <c r="U103" s="68"/>
    </row>
    <row r="104" spans="2:21" ht="15" customHeight="1" x14ac:dyDescent="0.2">
      <c r="B104" s="45" t="s">
        <v>17</v>
      </c>
      <c r="C104" s="46">
        <v>0</v>
      </c>
      <c r="D104" s="47">
        <v>0</v>
      </c>
      <c r="E104" s="48" t="s">
        <v>55</v>
      </c>
      <c r="F104" s="47">
        <v>0</v>
      </c>
      <c r="G104" s="46">
        <v>0</v>
      </c>
      <c r="H104" s="47">
        <v>409</v>
      </c>
      <c r="I104" s="51" t="s">
        <v>55</v>
      </c>
      <c r="J104" s="47">
        <v>409</v>
      </c>
      <c r="K104" s="46">
        <v>0</v>
      </c>
      <c r="L104" s="47">
        <v>409</v>
      </c>
      <c r="M104" s="48" t="s">
        <v>55</v>
      </c>
      <c r="N104" s="47">
        <v>409</v>
      </c>
      <c r="S104" s="68"/>
      <c r="T104" s="68"/>
      <c r="U104" s="68"/>
    </row>
    <row r="105" spans="2:21" ht="15" customHeight="1" x14ac:dyDescent="0.2">
      <c r="B105" s="39" t="s">
        <v>18</v>
      </c>
      <c r="C105" s="22">
        <v>0</v>
      </c>
      <c r="D105" s="23">
        <v>0</v>
      </c>
      <c r="E105" s="40" t="s">
        <v>55</v>
      </c>
      <c r="F105" s="23">
        <v>0</v>
      </c>
      <c r="G105" s="41">
        <v>0</v>
      </c>
      <c r="H105" s="42">
        <v>4674</v>
      </c>
      <c r="I105" s="43" t="s">
        <v>55</v>
      </c>
      <c r="J105" s="42">
        <v>4674</v>
      </c>
      <c r="K105" s="22">
        <v>0</v>
      </c>
      <c r="L105" s="23">
        <v>4674</v>
      </c>
      <c r="M105" s="40" t="s">
        <v>55</v>
      </c>
      <c r="N105" s="23">
        <v>4674</v>
      </c>
      <c r="S105" s="68"/>
      <c r="T105" s="68"/>
      <c r="U105" s="68"/>
    </row>
    <row r="106" spans="2:21" ht="15" customHeight="1" x14ac:dyDescent="0.2">
      <c r="B106" s="45" t="s">
        <v>19</v>
      </c>
      <c r="C106" s="46">
        <v>0</v>
      </c>
      <c r="D106" s="47">
        <v>0</v>
      </c>
      <c r="E106" s="48" t="s">
        <v>55</v>
      </c>
      <c r="F106" s="47">
        <v>0</v>
      </c>
      <c r="G106" s="46">
        <v>0</v>
      </c>
      <c r="H106" s="47">
        <v>135</v>
      </c>
      <c r="I106" s="51" t="s">
        <v>55</v>
      </c>
      <c r="J106" s="47">
        <v>135</v>
      </c>
      <c r="K106" s="46">
        <v>0</v>
      </c>
      <c r="L106" s="47">
        <v>135</v>
      </c>
      <c r="M106" s="48" t="s">
        <v>55</v>
      </c>
      <c r="N106" s="47">
        <v>135</v>
      </c>
      <c r="S106" s="68"/>
      <c r="T106" s="68"/>
      <c r="U106" s="68"/>
    </row>
    <row r="107" spans="2:21" ht="15" customHeight="1" x14ac:dyDescent="0.2">
      <c r="B107" s="53" t="s">
        <v>20</v>
      </c>
      <c r="C107" s="22">
        <v>0</v>
      </c>
      <c r="D107" s="23">
        <v>0</v>
      </c>
      <c r="E107" s="40" t="s">
        <v>55</v>
      </c>
      <c r="F107" s="23">
        <v>0</v>
      </c>
      <c r="G107" s="41">
        <v>0</v>
      </c>
      <c r="H107" s="42">
        <v>135</v>
      </c>
      <c r="I107" s="43" t="s">
        <v>55</v>
      </c>
      <c r="J107" s="42">
        <v>135</v>
      </c>
      <c r="K107" s="22">
        <v>0</v>
      </c>
      <c r="L107" s="23">
        <v>135</v>
      </c>
      <c r="M107" s="40" t="s">
        <v>55</v>
      </c>
      <c r="N107" s="23">
        <v>135</v>
      </c>
      <c r="S107" s="68"/>
      <c r="T107" s="68"/>
      <c r="U107" s="68"/>
    </row>
    <row r="108" spans="2:21" ht="15" customHeight="1" x14ac:dyDescent="0.2">
      <c r="B108" s="54" t="s">
        <v>21</v>
      </c>
      <c r="C108" s="46">
        <v>0</v>
      </c>
      <c r="D108" s="47">
        <v>0</v>
      </c>
      <c r="E108" s="48" t="s">
        <v>55</v>
      </c>
      <c r="F108" s="47">
        <v>0</v>
      </c>
      <c r="G108" s="46">
        <v>0</v>
      </c>
      <c r="H108" s="47">
        <v>0</v>
      </c>
      <c r="I108" s="51" t="s">
        <v>55</v>
      </c>
      <c r="J108" s="47">
        <v>0</v>
      </c>
      <c r="K108" s="46">
        <v>0</v>
      </c>
      <c r="L108" s="47">
        <v>0</v>
      </c>
      <c r="M108" s="48" t="s">
        <v>55</v>
      </c>
      <c r="N108" s="47">
        <v>0</v>
      </c>
      <c r="S108" s="68"/>
      <c r="T108" s="68"/>
      <c r="U108" s="68"/>
    </row>
    <row r="109" spans="2:21" ht="15" customHeight="1" x14ac:dyDescent="0.2">
      <c r="B109" s="53" t="s">
        <v>22</v>
      </c>
      <c r="C109" s="22">
        <v>0</v>
      </c>
      <c r="D109" s="23">
        <v>0</v>
      </c>
      <c r="E109" s="40" t="s">
        <v>55</v>
      </c>
      <c r="F109" s="23">
        <v>0</v>
      </c>
      <c r="G109" s="41">
        <v>0</v>
      </c>
      <c r="H109" s="42">
        <v>0</v>
      </c>
      <c r="I109" s="43" t="s">
        <v>55</v>
      </c>
      <c r="J109" s="42">
        <v>0</v>
      </c>
      <c r="K109" s="22">
        <v>0</v>
      </c>
      <c r="L109" s="23">
        <v>0</v>
      </c>
      <c r="M109" s="40" t="s">
        <v>55</v>
      </c>
      <c r="N109" s="23">
        <v>0</v>
      </c>
      <c r="S109" s="68"/>
      <c r="T109" s="68"/>
      <c r="U109" s="68"/>
    </row>
    <row r="110" spans="2:21" ht="15" customHeight="1" x14ac:dyDescent="0.2">
      <c r="B110" s="54" t="s">
        <v>23</v>
      </c>
      <c r="C110" s="46">
        <v>0</v>
      </c>
      <c r="D110" s="47">
        <v>0</v>
      </c>
      <c r="E110" s="48" t="s">
        <v>55</v>
      </c>
      <c r="F110" s="47">
        <v>0</v>
      </c>
      <c r="G110" s="46">
        <v>0</v>
      </c>
      <c r="H110" s="47">
        <v>0</v>
      </c>
      <c r="I110" s="51" t="s">
        <v>55</v>
      </c>
      <c r="J110" s="47">
        <v>0</v>
      </c>
      <c r="K110" s="46">
        <v>0</v>
      </c>
      <c r="L110" s="47">
        <v>0</v>
      </c>
      <c r="M110" s="48" t="s">
        <v>55</v>
      </c>
      <c r="N110" s="47">
        <v>0</v>
      </c>
      <c r="S110" s="68"/>
      <c r="T110" s="68"/>
      <c r="U110" s="68"/>
    </row>
    <row r="111" spans="2:21" ht="15" customHeight="1" x14ac:dyDescent="0.2">
      <c r="B111" s="39" t="s">
        <v>24</v>
      </c>
      <c r="C111" s="22">
        <v>0</v>
      </c>
      <c r="D111" s="23">
        <v>0</v>
      </c>
      <c r="E111" s="40" t="s">
        <v>55</v>
      </c>
      <c r="F111" s="23">
        <v>0</v>
      </c>
      <c r="G111" s="41">
        <v>1</v>
      </c>
      <c r="H111" s="42">
        <v>3924</v>
      </c>
      <c r="I111" s="43">
        <v>3923</v>
      </c>
      <c r="J111" s="42">
        <v>3923</v>
      </c>
      <c r="K111" s="22">
        <v>1</v>
      </c>
      <c r="L111" s="23">
        <v>3924</v>
      </c>
      <c r="M111" s="40">
        <v>3923</v>
      </c>
      <c r="N111" s="23">
        <v>3923</v>
      </c>
      <c r="S111" s="68"/>
      <c r="T111" s="68"/>
      <c r="U111" s="68"/>
    </row>
    <row r="112" spans="2:21" ht="15" customHeight="1" x14ac:dyDescent="0.2">
      <c r="B112" s="45" t="s">
        <v>25</v>
      </c>
      <c r="C112" s="46">
        <v>0</v>
      </c>
      <c r="D112" s="47">
        <v>0</v>
      </c>
      <c r="E112" s="48" t="s">
        <v>55</v>
      </c>
      <c r="F112" s="47">
        <v>0</v>
      </c>
      <c r="G112" s="46">
        <v>0</v>
      </c>
      <c r="H112" s="47">
        <v>2408</v>
      </c>
      <c r="I112" s="51" t="s">
        <v>55</v>
      </c>
      <c r="J112" s="47">
        <v>2408</v>
      </c>
      <c r="K112" s="46">
        <v>0</v>
      </c>
      <c r="L112" s="47">
        <v>2408</v>
      </c>
      <c r="M112" s="48" t="s">
        <v>55</v>
      </c>
      <c r="N112" s="47">
        <v>2408</v>
      </c>
      <c r="S112" s="68"/>
      <c r="T112" s="68"/>
      <c r="U112" s="68"/>
    </row>
    <row r="113" spans="2:21" ht="15" customHeight="1" x14ac:dyDescent="0.2">
      <c r="B113" s="39" t="s">
        <v>26</v>
      </c>
      <c r="C113" s="22">
        <v>0</v>
      </c>
      <c r="D113" s="23">
        <v>0</v>
      </c>
      <c r="E113" s="40" t="s">
        <v>55</v>
      </c>
      <c r="F113" s="23">
        <v>0</v>
      </c>
      <c r="G113" s="41">
        <v>0</v>
      </c>
      <c r="H113" s="42">
        <v>0</v>
      </c>
      <c r="I113" s="43" t="s">
        <v>55</v>
      </c>
      <c r="J113" s="42">
        <v>0</v>
      </c>
      <c r="K113" s="22">
        <v>0</v>
      </c>
      <c r="L113" s="23">
        <v>0</v>
      </c>
      <c r="M113" s="40" t="s">
        <v>55</v>
      </c>
      <c r="N113" s="23">
        <v>0</v>
      </c>
      <c r="S113" s="68"/>
      <c r="T113" s="68"/>
      <c r="U113" s="68"/>
    </row>
    <row r="114" spans="2:21" ht="15" customHeight="1" x14ac:dyDescent="0.2">
      <c r="B114" s="45" t="s">
        <v>27</v>
      </c>
      <c r="C114" s="46">
        <v>0</v>
      </c>
      <c r="D114" s="47">
        <v>0</v>
      </c>
      <c r="E114" s="48" t="s">
        <v>55</v>
      </c>
      <c r="F114" s="47">
        <v>0</v>
      </c>
      <c r="G114" s="46">
        <v>0</v>
      </c>
      <c r="H114" s="47">
        <v>2466</v>
      </c>
      <c r="I114" s="51" t="s">
        <v>55</v>
      </c>
      <c r="J114" s="47">
        <v>2466</v>
      </c>
      <c r="K114" s="46">
        <v>0</v>
      </c>
      <c r="L114" s="47">
        <v>2466</v>
      </c>
      <c r="M114" s="48" t="s">
        <v>55</v>
      </c>
      <c r="N114" s="47">
        <v>2466</v>
      </c>
      <c r="S114" s="68"/>
      <c r="T114" s="68"/>
      <c r="U114" s="68"/>
    </row>
    <row r="115" spans="2:21" ht="15" customHeight="1" x14ac:dyDescent="0.2">
      <c r="B115" s="39" t="s">
        <v>28</v>
      </c>
      <c r="C115" s="22">
        <v>0</v>
      </c>
      <c r="D115" s="23">
        <v>0</v>
      </c>
      <c r="E115" s="40" t="s">
        <v>55</v>
      </c>
      <c r="F115" s="23">
        <v>0</v>
      </c>
      <c r="G115" s="41">
        <v>0</v>
      </c>
      <c r="H115" s="42">
        <v>5523</v>
      </c>
      <c r="I115" s="43" t="s">
        <v>55</v>
      </c>
      <c r="J115" s="42">
        <v>5523</v>
      </c>
      <c r="K115" s="22">
        <v>0</v>
      </c>
      <c r="L115" s="23">
        <v>5523</v>
      </c>
      <c r="M115" s="40" t="s">
        <v>55</v>
      </c>
      <c r="N115" s="23">
        <v>5523</v>
      </c>
      <c r="S115" s="68"/>
      <c r="T115" s="68"/>
      <c r="U115" s="68"/>
    </row>
    <row r="116" spans="2:21" ht="15" customHeight="1" x14ac:dyDescent="0.2">
      <c r="B116" s="39" t="s">
        <v>29</v>
      </c>
      <c r="C116" s="22">
        <v>0</v>
      </c>
      <c r="D116" s="23">
        <v>97</v>
      </c>
      <c r="E116" s="40" t="s">
        <v>55</v>
      </c>
      <c r="F116" s="23">
        <v>97</v>
      </c>
      <c r="G116" s="41">
        <v>0</v>
      </c>
      <c r="H116" s="42">
        <v>1204</v>
      </c>
      <c r="I116" s="43" t="s">
        <v>55</v>
      </c>
      <c r="J116" s="42">
        <v>1204</v>
      </c>
      <c r="K116" s="22">
        <v>0</v>
      </c>
      <c r="L116" s="23">
        <v>1301</v>
      </c>
      <c r="M116" s="40" t="s">
        <v>55</v>
      </c>
      <c r="N116" s="23">
        <v>1301</v>
      </c>
      <c r="S116" s="68"/>
      <c r="T116" s="68"/>
      <c r="U116" s="68"/>
    </row>
    <row r="117" spans="2:21" ht="15" customHeight="1" x14ac:dyDescent="0.2">
      <c r="B117" s="39" t="s">
        <v>30</v>
      </c>
      <c r="C117" s="22">
        <v>0</v>
      </c>
      <c r="D117" s="23">
        <v>0</v>
      </c>
      <c r="E117" s="40" t="s">
        <v>55</v>
      </c>
      <c r="F117" s="23">
        <v>0</v>
      </c>
      <c r="G117" s="41">
        <v>0</v>
      </c>
      <c r="H117" s="42">
        <v>0</v>
      </c>
      <c r="I117" s="43" t="s">
        <v>55</v>
      </c>
      <c r="J117" s="42">
        <v>0</v>
      </c>
      <c r="K117" s="22">
        <v>0</v>
      </c>
      <c r="L117" s="23">
        <v>0</v>
      </c>
      <c r="M117" s="40" t="s">
        <v>55</v>
      </c>
      <c r="N117" s="23">
        <v>0</v>
      </c>
      <c r="S117" s="68"/>
      <c r="T117" s="68"/>
      <c r="U117" s="68"/>
    </row>
    <row r="118" spans="2:21" ht="15" customHeight="1" x14ac:dyDescent="0.2">
      <c r="B118" s="39" t="s">
        <v>31</v>
      </c>
      <c r="C118" s="22">
        <v>0</v>
      </c>
      <c r="D118" s="23">
        <v>0</v>
      </c>
      <c r="E118" s="40" t="s">
        <v>55</v>
      </c>
      <c r="F118" s="23">
        <v>0</v>
      </c>
      <c r="G118" s="41">
        <v>0</v>
      </c>
      <c r="H118" s="42">
        <v>1859</v>
      </c>
      <c r="I118" s="43" t="s">
        <v>55</v>
      </c>
      <c r="J118" s="42">
        <v>1859</v>
      </c>
      <c r="K118" s="22">
        <v>0</v>
      </c>
      <c r="L118" s="23">
        <v>1859</v>
      </c>
      <c r="M118" s="40" t="s">
        <v>55</v>
      </c>
      <c r="N118" s="23">
        <v>1859</v>
      </c>
      <c r="S118" s="68"/>
      <c r="T118" s="68"/>
      <c r="U118" s="68"/>
    </row>
    <row r="119" spans="2:21" ht="15" customHeight="1" x14ac:dyDescent="0.2">
      <c r="B119" s="39" t="s">
        <v>32</v>
      </c>
      <c r="C119" s="22">
        <v>0</v>
      </c>
      <c r="D119" s="23">
        <v>0</v>
      </c>
      <c r="E119" s="40" t="s">
        <v>55</v>
      </c>
      <c r="F119" s="23">
        <v>0</v>
      </c>
      <c r="G119" s="41">
        <v>0</v>
      </c>
      <c r="H119" s="42">
        <v>218</v>
      </c>
      <c r="I119" s="43" t="s">
        <v>55</v>
      </c>
      <c r="J119" s="42">
        <v>218</v>
      </c>
      <c r="K119" s="22">
        <v>0</v>
      </c>
      <c r="L119" s="23">
        <v>218</v>
      </c>
      <c r="M119" s="40" t="s">
        <v>55</v>
      </c>
      <c r="N119" s="23">
        <v>218</v>
      </c>
      <c r="S119" s="68"/>
      <c r="T119" s="68"/>
      <c r="U119" s="68"/>
    </row>
    <row r="120" spans="2:21" ht="15" customHeight="1" x14ac:dyDescent="0.2">
      <c r="B120" s="39" t="s">
        <v>48</v>
      </c>
      <c r="C120" s="22">
        <v>0</v>
      </c>
      <c r="D120" s="23">
        <v>0</v>
      </c>
      <c r="E120" s="40" t="s">
        <v>55</v>
      </c>
      <c r="F120" s="23">
        <v>0</v>
      </c>
      <c r="G120" s="41">
        <v>0</v>
      </c>
      <c r="H120" s="42">
        <v>568</v>
      </c>
      <c r="I120" s="43" t="s">
        <v>55</v>
      </c>
      <c r="J120" s="42">
        <v>568</v>
      </c>
      <c r="K120" s="22">
        <v>0</v>
      </c>
      <c r="L120" s="23">
        <v>568</v>
      </c>
      <c r="M120" s="40" t="s">
        <v>55</v>
      </c>
      <c r="N120" s="23">
        <v>568</v>
      </c>
      <c r="S120" s="68"/>
      <c r="T120" s="68"/>
      <c r="U120" s="68"/>
    </row>
    <row r="121" spans="2:21" ht="15" customHeight="1" x14ac:dyDescent="0.2">
      <c r="B121" s="39" t="s">
        <v>34</v>
      </c>
      <c r="C121" s="22">
        <v>0</v>
      </c>
      <c r="D121" s="23">
        <v>0</v>
      </c>
      <c r="E121" s="40" t="s">
        <v>55</v>
      </c>
      <c r="F121" s="23">
        <v>0</v>
      </c>
      <c r="G121" s="41">
        <v>0</v>
      </c>
      <c r="H121" s="42">
        <v>0</v>
      </c>
      <c r="I121" s="43" t="s">
        <v>55</v>
      </c>
      <c r="J121" s="42">
        <v>0</v>
      </c>
      <c r="K121" s="22">
        <v>0</v>
      </c>
      <c r="L121" s="23">
        <v>0</v>
      </c>
      <c r="M121" s="40" t="s">
        <v>55</v>
      </c>
      <c r="N121" s="23">
        <v>0</v>
      </c>
      <c r="S121" s="68"/>
      <c r="T121" s="68"/>
      <c r="U121" s="68"/>
    </row>
    <row r="122" spans="2:21" ht="15" customHeight="1" x14ac:dyDescent="0.2">
      <c r="B122" s="39" t="s">
        <v>35</v>
      </c>
      <c r="C122" s="22">
        <v>0</v>
      </c>
      <c r="D122" s="23">
        <v>0</v>
      </c>
      <c r="E122" s="40" t="s">
        <v>55</v>
      </c>
      <c r="F122" s="23">
        <v>0</v>
      </c>
      <c r="G122" s="41">
        <v>0</v>
      </c>
      <c r="H122" s="42">
        <v>327</v>
      </c>
      <c r="I122" s="43" t="s">
        <v>55</v>
      </c>
      <c r="J122" s="42">
        <v>327</v>
      </c>
      <c r="K122" s="22">
        <v>0</v>
      </c>
      <c r="L122" s="23">
        <v>327</v>
      </c>
      <c r="M122" s="40" t="s">
        <v>55</v>
      </c>
      <c r="N122" s="23">
        <v>327</v>
      </c>
      <c r="S122" s="68"/>
      <c r="T122" s="68"/>
      <c r="U122" s="68"/>
    </row>
    <row r="123" spans="2:21" ht="15" customHeight="1" x14ac:dyDescent="0.2">
      <c r="B123" s="39" t="s">
        <v>36</v>
      </c>
      <c r="C123" s="22">
        <v>0</v>
      </c>
      <c r="D123" s="23">
        <v>0</v>
      </c>
      <c r="E123" s="40" t="s">
        <v>55</v>
      </c>
      <c r="F123" s="23">
        <v>0</v>
      </c>
      <c r="G123" s="41">
        <v>0</v>
      </c>
      <c r="H123" s="42">
        <v>639</v>
      </c>
      <c r="I123" s="43" t="s">
        <v>55</v>
      </c>
      <c r="J123" s="42">
        <v>639</v>
      </c>
      <c r="K123" s="22">
        <v>0</v>
      </c>
      <c r="L123" s="23">
        <v>639</v>
      </c>
      <c r="M123" s="40" t="s">
        <v>55</v>
      </c>
      <c r="N123" s="23">
        <v>639</v>
      </c>
      <c r="S123" s="68"/>
      <c r="T123" s="68"/>
      <c r="U123" s="68"/>
    </row>
    <row r="124" spans="2:21" ht="15" customHeight="1" x14ac:dyDescent="0.2">
      <c r="B124" s="39" t="s">
        <v>37</v>
      </c>
      <c r="C124" s="22">
        <v>0</v>
      </c>
      <c r="D124" s="23">
        <v>0</v>
      </c>
      <c r="E124" s="40" t="s">
        <v>55</v>
      </c>
      <c r="F124" s="23">
        <v>0</v>
      </c>
      <c r="G124" s="41">
        <v>5</v>
      </c>
      <c r="H124" s="42">
        <v>772</v>
      </c>
      <c r="I124" s="43">
        <v>153.4</v>
      </c>
      <c r="J124" s="42">
        <v>767</v>
      </c>
      <c r="K124" s="22">
        <v>5</v>
      </c>
      <c r="L124" s="23">
        <v>772</v>
      </c>
      <c r="M124" s="40">
        <v>153.4</v>
      </c>
      <c r="N124" s="23">
        <v>767</v>
      </c>
      <c r="S124" s="68"/>
      <c r="T124" s="68"/>
      <c r="U124" s="68"/>
    </row>
    <row r="125" spans="2:21" ht="15" customHeight="1" x14ac:dyDescent="0.2">
      <c r="B125" s="39" t="s">
        <v>38</v>
      </c>
      <c r="C125" s="22">
        <v>0</v>
      </c>
      <c r="D125" s="23">
        <v>0</v>
      </c>
      <c r="E125" s="40" t="s">
        <v>55</v>
      </c>
      <c r="F125" s="23">
        <v>0</v>
      </c>
      <c r="G125" s="41">
        <v>0</v>
      </c>
      <c r="H125" s="42">
        <v>1444</v>
      </c>
      <c r="I125" s="43" t="s">
        <v>55</v>
      </c>
      <c r="J125" s="42">
        <v>1444</v>
      </c>
      <c r="K125" s="22">
        <v>0</v>
      </c>
      <c r="L125" s="23">
        <v>1444</v>
      </c>
      <c r="M125" s="40" t="s">
        <v>55</v>
      </c>
      <c r="N125" s="23">
        <v>1444</v>
      </c>
      <c r="S125" s="68"/>
      <c r="T125" s="68"/>
      <c r="U125" s="68"/>
    </row>
    <row r="126" spans="2:21" ht="15" customHeight="1" x14ac:dyDescent="0.2">
      <c r="B126" s="39" t="s">
        <v>39</v>
      </c>
      <c r="C126" s="22">
        <v>0</v>
      </c>
      <c r="D126" s="23">
        <v>0</v>
      </c>
      <c r="E126" s="40" t="s">
        <v>55</v>
      </c>
      <c r="F126" s="23">
        <v>0</v>
      </c>
      <c r="G126" s="41">
        <v>0</v>
      </c>
      <c r="H126" s="42">
        <v>0</v>
      </c>
      <c r="I126" s="43" t="s">
        <v>55</v>
      </c>
      <c r="J126" s="42">
        <v>0</v>
      </c>
      <c r="K126" s="22">
        <v>0</v>
      </c>
      <c r="L126" s="23">
        <v>0</v>
      </c>
      <c r="M126" s="40" t="s">
        <v>55</v>
      </c>
      <c r="N126" s="23">
        <v>0</v>
      </c>
      <c r="S126" s="68"/>
      <c r="T126" s="68"/>
      <c r="U126" s="68"/>
    </row>
    <row r="127" spans="2:21" ht="15" customHeight="1" x14ac:dyDescent="0.2">
      <c r="B127" s="39" t="s">
        <v>40</v>
      </c>
      <c r="C127" s="22">
        <v>0</v>
      </c>
      <c r="D127" s="23">
        <v>0</v>
      </c>
      <c r="E127" s="40" t="s">
        <v>55</v>
      </c>
      <c r="F127" s="23">
        <v>0</v>
      </c>
      <c r="G127" s="41">
        <v>0</v>
      </c>
      <c r="H127" s="42">
        <v>0</v>
      </c>
      <c r="I127" s="43" t="s">
        <v>55</v>
      </c>
      <c r="J127" s="42">
        <v>0</v>
      </c>
      <c r="K127" s="22">
        <v>0</v>
      </c>
      <c r="L127" s="23">
        <v>0</v>
      </c>
      <c r="M127" s="40" t="s">
        <v>55</v>
      </c>
      <c r="N127" s="23">
        <v>0</v>
      </c>
      <c r="S127" s="68"/>
      <c r="T127" s="68"/>
      <c r="U127" s="68"/>
    </row>
    <row r="128" spans="2:21" ht="15" customHeight="1" x14ac:dyDescent="0.2">
      <c r="B128" s="45" t="s">
        <v>41</v>
      </c>
      <c r="C128" s="46">
        <v>0</v>
      </c>
      <c r="D128" s="47">
        <v>0</v>
      </c>
      <c r="E128" s="48" t="s">
        <v>55</v>
      </c>
      <c r="F128" s="47">
        <v>0</v>
      </c>
      <c r="G128" s="46">
        <v>0</v>
      </c>
      <c r="H128" s="47">
        <v>0</v>
      </c>
      <c r="I128" s="51" t="s">
        <v>55</v>
      </c>
      <c r="J128" s="47">
        <v>0</v>
      </c>
      <c r="K128" s="46">
        <v>0</v>
      </c>
      <c r="L128" s="47">
        <v>0</v>
      </c>
      <c r="M128" s="48" t="s">
        <v>55</v>
      </c>
      <c r="N128" s="47">
        <v>0</v>
      </c>
      <c r="S128" s="68"/>
      <c r="T128" s="68"/>
      <c r="U128" s="68"/>
    </row>
    <row r="129" spans="2:21" ht="15" customHeight="1" x14ac:dyDescent="0.2">
      <c r="B129" s="39" t="s">
        <v>42</v>
      </c>
      <c r="C129" s="22">
        <v>0</v>
      </c>
      <c r="D129" s="23">
        <v>0</v>
      </c>
      <c r="E129" s="40" t="s">
        <v>55</v>
      </c>
      <c r="F129" s="23">
        <v>0</v>
      </c>
      <c r="G129" s="41">
        <v>2</v>
      </c>
      <c r="H129" s="42">
        <v>367</v>
      </c>
      <c r="I129" s="43">
        <v>182.5</v>
      </c>
      <c r="J129" s="42">
        <v>365</v>
      </c>
      <c r="K129" s="22">
        <v>2</v>
      </c>
      <c r="L129" s="23">
        <v>367</v>
      </c>
      <c r="M129" s="40">
        <v>182.5</v>
      </c>
      <c r="N129" s="23">
        <v>365</v>
      </c>
      <c r="S129" s="68"/>
      <c r="T129" s="68"/>
      <c r="U129" s="68"/>
    </row>
    <row r="130" spans="2:21" ht="15" customHeight="1" x14ac:dyDescent="0.2">
      <c r="B130" s="27" t="s">
        <v>43</v>
      </c>
      <c r="C130" s="80">
        <v>0</v>
      </c>
      <c r="D130" s="81">
        <v>97</v>
      </c>
      <c r="E130" s="30" t="s">
        <v>55</v>
      </c>
      <c r="F130" s="81">
        <v>97</v>
      </c>
      <c r="G130" s="80">
        <v>83</v>
      </c>
      <c r="H130" s="81">
        <v>46075</v>
      </c>
      <c r="I130" s="30">
        <v>554.1204819277109</v>
      </c>
      <c r="J130" s="56">
        <v>45992</v>
      </c>
      <c r="K130" s="80">
        <v>83</v>
      </c>
      <c r="L130" s="81">
        <v>46172</v>
      </c>
      <c r="M130" s="30">
        <v>555.28915662650604</v>
      </c>
      <c r="N130" s="81">
        <v>46089</v>
      </c>
      <c r="S130" s="68"/>
      <c r="T130" s="68"/>
      <c r="U130" s="68"/>
    </row>
    <row r="131" spans="2:21" ht="15" customHeight="1" x14ac:dyDescent="0.2">
      <c r="B131" s="57" t="s">
        <v>44</v>
      </c>
      <c r="C131" s="82">
        <v>4393</v>
      </c>
      <c r="D131" s="83">
        <v>96437</v>
      </c>
      <c r="E131" s="64">
        <v>20.952424311404506</v>
      </c>
      <c r="F131" s="83">
        <v>92044</v>
      </c>
      <c r="G131" s="82">
        <v>348</v>
      </c>
      <c r="H131" s="83">
        <v>54410</v>
      </c>
      <c r="I131" s="64">
        <v>155.35057471264369</v>
      </c>
      <c r="J131" s="59">
        <v>54062</v>
      </c>
      <c r="K131" s="82">
        <v>4741</v>
      </c>
      <c r="L131" s="83">
        <v>150847</v>
      </c>
      <c r="M131" s="64">
        <v>30.81754904028686</v>
      </c>
      <c r="N131" s="83">
        <v>146106</v>
      </c>
      <c r="S131" s="68"/>
      <c r="T131" s="68"/>
      <c r="U131" s="68"/>
    </row>
    <row r="132" spans="2:21" ht="5.25" customHeight="1" x14ac:dyDescent="0.2">
      <c r="B132" s="65"/>
      <c r="C132" s="66"/>
      <c r="D132" s="66"/>
      <c r="E132" s="67"/>
      <c r="F132" s="67"/>
      <c r="G132" s="66"/>
      <c r="H132" s="66"/>
      <c r="I132" s="67"/>
      <c r="J132" s="66"/>
      <c r="K132" s="66"/>
      <c r="L132" s="67"/>
      <c r="N132" s="65"/>
      <c r="S132" s="68"/>
      <c r="T132" s="68"/>
      <c r="U132" s="68"/>
    </row>
    <row r="133" spans="2:21" ht="12.75" customHeight="1" x14ac:dyDescent="0.2">
      <c r="B133" s="84" t="s">
        <v>49</v>
      </c>
      <c r="C133" s="84"/>
      <c r="D133" s="84"/>
      <c r="E133" s="84"/>
      <c r="F133" s="84"/>
      <c r="G133" s="84"/>
      <c r="H133" s="84"/>
      <c r="I133" s="84"/>
      <c r="J133" s="84"/>
      <c r="K133" s="84"/>
      <c r="L133" s="84"/>
      <c r="M133" s="84"/>
      <c r="N133" s="84"/>
      <c r="O133" s="68"/>
      <c r="P133" s="68"/>
      <c r="Q133" s="68"/>
      <c r="R133" s="68"/>
      <c r="S133" s="68"/>
      <c r="T133" s="68"/>
      <c r="U133" s="68"/>
    </row>
    <row r="134" spans="2:21" x14ac:dyDescent="0.2">
      <c r="H134" s="85"/>
    </row>
    <row r="135" spans="2:21" x14ac:dyDescent="0.2">
      <c r="D135" s="85"/>
      <c r="H135" s="85"/>
    </row>
  </sheetData>
  <mergeCells count="18">
    <mergeCell ref="U45:U46"/>
    <mergeCell ref="B2:U2"/>
    <mergeCell ref="B4:B5"/>
    <mergeCell ref="C4:H4"/>
    <mergeCell ref="I4:N4"/>
    <mergeCell ref="O4:T4"/>
    <mergeCell ref="U4:U5"/>
    <mergeCell ref="B44:U44"/>
    <mergeCell ref="B45:B46"/>
    <mergeCell ref="C45:H45"/>
    <mergeCell ref="I45:N45"/>
    <mergeCell ref="O45:T45"/>
    <mergeCell ref="B85:U85"/>
    <mergeCell ref="B91:N91"/>
    <mergeCell ref="B93:B94"/>
    <mergeCell ref="C93:E93"/>
    <mergeCell ref="G93:J93"/>
    <mergeCell ref="K93:N9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16291-CB1E-4E85-97E5-3758C7DF146A}">
  <sheetPr>
    <pageSetUpPr fitToPage="1"/>
  </sheetPr>
  <dimension ref="A1:U135"/>
  <sheetViews>
    <sheetView showGridLines="0" topLeftCell="A55" zoomScale="85" zoomScaleNormal="85" workbookViewId="0">
      <selection activeCell="B68" sqref="B68"/>
    </sheetView>
  </sheetViews>
  <sheetFormatPr baseColWidth="10" defaultColWidth="11.42578125" defaultRowHeight="12.75" x14ac:dyDescent="0.2"/>
  <cols>
    <col min="1" max="1" width="15.7109375" customWidth="1"/>
    <col min="2" max="2" width="25.140625" customWidth="1"/>
    <col min="3" max="3" width="14.5703125" customWidth="1"/>
    <col min="4" max="4" width="13.7109375" customWidth="1"/>
    <col min="5" max="5" width="10.7109375" customWidth="1"/>
    <col min="6" max="6" width="12.7109375" customWidth="1"/>
    <col min="9" max="10" width="11.7109375" customWidth="1"/>
    <col min="12" max="12" width="12.140625" bestFit="1" customWidth="1"/>
    <col min="13" max="13" width="10.7109375" customWidth="1"/>
    <col min="14" max="14" width="12.140625" bestFit="1" customWidth="1"/>
    <col min="15" max="16" width="11.7109375" customWidth="1"/>
    <col min="17" max="17" width="10.7109375" customWidth="1"/>
    <col min="18" max="18" width="12.42578125" customWidth="1"/>
    <col min="19" max="19" width="12" customWidth="1"/>
    <col min="20" max="20" width="10.7109375" customWidth="1"/>
    <col min="21" max="21" width="22.28515625" customWidth="1"/>
  </cols>
  <sheetData>
    <row r="1" spans="1:21" ht="15" customHeight="1" x14ac:dyDescent="0.2"/>
    <row r="2" spans="1:21" ht="36" customHeight="1" thickBot="1" x14ac:dyDescent="0.25">
      <c r="B2" s="88" t="s">
        <v>54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</row>
    <row r="3" spans="1:21" ht="5.25" customHeight="1" thickBot="1" x14ac:dyDescent="0.2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12.75" customHeight="1" x14ac:dyDescent="0.2">
      <c r="B4" s="101" t="s">
        <v>0</v>
      </c>
      <c r="C4" s="91" t="s">
        <v>1</v>
      </c>
      <c r="D4" s="92"/>
      <c r="E4" s="92"/>
      <c r="F4" s="92"/>
      <c r="G4" s="92"/>
      <c r="H4" s="95"/>
      <c r="I4" s="96" t="s">
        <v>2</v>
      </c>
      <c r="J4" s="97"/>
      <c r="K4" s="97"/>
      <c r="L4" s="97"/>
      <c r="M4" s="97"/>
      <c r="N4" s="98"/>
      <c r="O4" s="91" t="s">
        <v>3</v>
      </c>
      <c r="P4" s="92"/>
      <c r="Q4" s="92"/>
      <c r="R4" s="92"/>
      <c r="S4" s="92"/>
      <c r="T4" s="95"/>
      <c r="U4" s="99" t="s">
        <v>0</v>
      </c>
    </row>
    <row r="5" spans="1:21" ht="35.25" customHeight="1" x14ac:dyDescent="0.2">
      <c r="B5" s="102"/>
      <c r="C5" s="4" t="s">
        <v>53</v>
      </c>
      <c r="D5" s="5" t="s">
        <v>52</v>
      </c>
      <c r="E5" s="6" t="s">
        <v>4</v>
      </c>
      <c r="F5" s="6" t="s">
        <v>5</v>
      </c>
      <c r="G5" s="7" t="s">
        <v>6</v>
      </c>
      <c r="H5" s="8" t="s">
        <v>7</v>
      </c>
      <c r="I5" s="1" t="s">
        <v>53</v>
      </c>
      <c r="J5" s="2" t="s">
        <v>52</v>
      </c>
      <c r="K5" s="9" t="s">
        <v>4</v>
      </c>
      <c r="L5" s="9" t="s">
        <v>5</v>
      </c>
      <c r="M5" s="10" t="s">
        <v>6</v>
      </c>
      <c r="N5" s="11" t="s">
        <v>7</v>
      </c>
      <c r="O5" s="4" t="s">
        <v>53</v>
      </c>
      <c r="P5" s="5" t="s">
        <v>52</v>
      </c>
      <c r="Q5" s="12" t="s">
        <v>4</v>
      </c>
      <c r="R5" s="12" t="s">
        <v>5</v>
      </c>
      <c r="S5" s="13" t="s">
        <v>6</v>
      </c>
      <c r="T5" s="14" t="s">
        <v>7</v>
      </c>
      <c r="U5" s="100"/>
    </row>
    <row r="6" spans="1:21" ht="15" customHeight="1" x14ac:dyDescent="0.2">
      <c r="B6" s="15" t="s">
        <v>8</v>
      </c>
      <c r="C6" s="16">
        <v>267690</v>
      </c>
      <c r="D6" s="17">
        <v>207587</v>
      </c>
      <c r="E6" s="18">
        <v>-0.22452463670663825</v>
      </c>
      <c r="F6" s="17">
        <v>-60103</v>
      </c>
      <c r="G6" s="19">
        <v>0.45534648861123783</v>
      </c>
      <c r="H6" s="20">
        <v>0.31826196010131053</v>
      </c>
      <c r="I6" s="16">
        <v>84795</v>
      </c>
      <c r="J6" s="17">
        <v>75593</v>
      </c>
      <c r="K6" s="18">
        <v>-0.10852054956070523</v>
      </c>
      <c r="L6" s="17">
        <v>-9202</v>
      </c>
      <c r="M6" s="19">
        <v>0.43076370764619398</v>
      </c>
      <c r="N6" s="20">
        <v>0.115895390125289</v>
      </c>
      <c r="O6" s="16">
        <v>107838</v>
      </c>
      <c r="P6" s="17">
        <v>78844</v>
      </c>
      <c r="Q6" s="18">
        <v>-0.26886626235649769</v>
      </c>
      <c r="R6" s="17">
        <v>-28994</v>
      </c>
      <c r="S6" s="19">
        <v>0.53304667640218506</v>
      </c>
      <c r="T6" s="20">
        <v>0.12087966000870828</v>
      </c>
      <c r="U6" s="15" t="s">
        <v>8</v>
      </c>
    </row>
    <row r="7" spans="1:21" ht="15" customHeight="1" x14ac:dyDescent="0.2">
      <c r="B7" s="21" t="s">
        <v>9</v>
      </c>
      <c r="C7" s="22">
        <v>268719</v>
      </c>
      <c r="D7" s="23">
        <v>135447</v>
      </c>
      <c r="E7" s="24">
        <v>-0.49595302155783549</v>
      </c>
      <c r="F7" s="23">
        <v>-133272</v>
      </c>
      <c r="G7" s="25">
        <v>0.29710586810795636</v>
      </c>
      <c r="H7" s="26">
        <v>0.37405138798369547</v>
      </c>
      <c r="I7" s="22">
        <v>58363</v>
      </c>
      <c r="J7" s="23">
        <v>30759</v>
      </c>
      <c r="K7" s="24">
        <v>-0.47297088909069107</v>
      </c>
      <c r="L7" s="23">
        <v>-27604</v>
      </c>
      <c r="M7" s="25">
        <v>0.17527893963051183</v>
      </c>
      <c r="N7" s="26">
        <v>8.4944270770046501E-2</v>
      </c>
      <c r="O7" s="22">
        <v>82706</v>
      </c>
      <c r="P7" s="23">
        <v>39506</v>
      </c>
      <c r="Q7" s="24">
        <v>-0.52233211617053177</v>
      </c>
      <c r="R7" s="23">
        <v>-43200</v>
      </c>
      <c r="S7" s="25">
        <v>0.2670912434420466</v>
      </c>
      <c r="T7" s="26">
        <v>0.10910004749964099</v>
      </c>
      <c r="U7" s="21" t="s">
        <v>9</v>
      </c>
    </row>
    <row r="8" spans="1:21" ht="15" customHeight="1" x14ac:dyDescent="0.2">
      <c r="B8" s="27" t="s">
        <v>10</v>
      </c>
      <c r="C8" s="28">
        <v>536409</v>
      </c>
      <c r="D8" s="29">
        <v>343034</v>
      </c>
      <c r="E8" s="30">
        <v>-0.3604991713412713</v>
      </c>
      <c r="F8" s="29">
        <v>-193375</v>
      </c>
      <c r="G8" s="31">
        <v>0.75245235671919419</v>
      </c>
      <c r="H8" s="32">
        <v>0.33817776726211601</v>
      </c>
      <c r="I8" s="28">
        <v>143158</v>
      </c>
      <c r="J8" s="29">
        <v>106352</v>
      </c>
      <c r="K8" s="30">
        <v>-0.25710054624959833</v>
      </c>
      <c r="L8" s="29">
        <v>-36806</v>
      </c>
      <c r="M8" s="31">
        <v>0.60604264727670587</v>
      </c>
      <c r="N8" s="32">
        <v>0.10484640561536337</v>
      </c>
      <c r="O8" s="28">
        <v>190544</v>
      </c>
      <c r="P8" s="29">
        <v>118350</v>
      </c>
      <c r="Q8" s="30">
        <v>-0.37888361743219412</v>
      </c>
      <c r="R8" s="29">
        <v>-72194</v>
      </c>
      <c r="S8" s="31">
        <v>0.80013791984423166</v>
      </c>
      <c r="T8" s="32">
        <v>0.11667455341298948</v>
      </c>
      <c r="U8" s="27" t="s">
        <v>10</v>
      </c>
    </row>
    <row r="9" spans="1:21" ht="30" customHeight="1" x14ac:dyDescent="0.2">
      <c r="B9" s="33" t="s">
        <v>11</v>
      </c>
      <c r="C9" s="34">
        <v>1097768</v>
      </c>
      <c r="D9" s="35">
        <v>248301</v>
      </c>
      <c r="E9" s="36">
        <v>-0.77381286392024551</v>
      </c>
      <c r="F9" s="35">
        <v>-849467</v>
      </c>
      <c r="G9" s="37">
        <v>0.54465351138876217</v>
      </c>
      <c r="H9" s="38">
        <v>0.33727200612873603</v>
      </c>
      <c r="I9" s="34">
        <v>447964</v>
      </c>
      <c r="J9" s="35">
        <v>99893</v>
      </c>
      <c r="K9" s="36">
        <v>-0.77700663446169782</v>
      </c>
      <c r="L9" s="35">
        <v>-348071</v>
      </c>
      <c r="M9" s="37">
        <v>0.56923629235380602</v>
      </c>
      <c r="N9" s="38">
        <v>0.13568657600339037</v>
      </c>
      <c r="O9" s="34">
        <v>538270</v>
      </c>
      <c r="P9" s="35">
        <v>69068</v>
      </c>
      <c r="Q9" s="36">
        <v>-0.87168521374031616</v>
      </c>
      <c r="R9" s="35">
        <v>-469202</v>
      </c>
      <c r="S9" s="37">
        <v>0.46695332359781494</v>
      </c>
      <c r="T9" s="38">
        <v>9.3816387849020105E-2</v>
      </c>
      <c r="U9" s="33" t="s">
        <v>11</v>
      </c>
    </row>
    <row r="10" spans="1:21" ht="15" customHeight="1" x14ac:dyDescent="0.2">
      <c r="B10" s="39" t="s">
        <v>12</v>
      </c>
      <c r="C10" s="22">
        <v>41595</v>
      </c>
      <c r="D10" s="23">
        <v>2306</v>
      </c>
      <c r="E10" s="40">
        <v>-0.94456064430821007</v>
      </c>
      <c r="F10" s="17">
        <v>-39289</v>
      </c>
      <c r="G10" s="19">
        <v>5.0582599234899796E-3</v>
      </c>
      <c r="H10" s="26">
        <v>0.36395202020202022</v>
      </c>
      <c r="I10" s="41">
        <v>13598</v>
      </c>
      <c r="J10" s="42">
        <v>530</v>
      </c>
      <c r="K10" s="43">
        <v>-0.96102367995293425</v>
      </c>
      <c r="L10" s="42">
        <v>-13068</v>
      </c>
      <c r="M10" s="44">
        <v>3.0201839462977104E-3</v>
      </c>
      <c r="N10" s="44">
        <v>8.3648989898989903E-2</v>
      </c>
      <c r="O10" s="22">
        <v>20827</v>
      </c>
      <c r="P10" s="23">
        <v>405</v>
      </c>
      <c r="Q10" s="40">
        <v>-0.98055408844288661</v>
      </c>
      <c r="R10" s="17">
        <v>-20422</v>
      </c>
      <c r="S10" s="19">
        <v>2.7381145546000324E-3</v>
      </c>
      <c r="T10" s="26">
        <v>6.3920454545454544E-2</v>
      </c>
      <c r="U10" s="39" t="s">
        <v>12</v>
      </c>
    </row>
    <row r="11" spans="1:21" ht="15" customHeight="1" x14ac:dyDescent="0.2">
      <c r="B11" s="45" t="s">
        <v>13</v>
      </c>
      <c r="C11" s="46">
        <v>14908</v>
      </c>
      <c r="D11" s="47">
        <v>3401</v>
      </c>
      <c r="E11" s="48">
        <v>-0.77186745371612553</v>
      </c>
      <c r="F11" s="47">
        <v>-11507</v>
      </c>
      <c r="G11" s="49">
        <v>7.4601656547222126E-3</v>
      </c>
      <c r="H11" s="50">
        <v>0.22062925721699644</v>
      </c>
      <c r="I11" s="46">
        <v>4083</v>
      </c>
      <c r="J11" s="47">
        <v>989</v>
      </c>
      <c r="K11" s="51">
        <v>-0.75777614499142787</v>
      </c>
      <c r="L11" s="47">
        <v>-3094</v>
      </c>
      <c r="M11" s="49">
        <v>5.6357772129970486E-3</v>
      </c>
      <c r="N11" s="49">
        <v>6.4158287382419715E-2</v>
      </c>
      <c r="O11" s="46">
        <v>10002</v>
      </c>
      <c r="P11" s="47">
        <v>1286</v>
      </c>
      <c r="Q11" s="48">
        <v>-0.87142571485702858</v>
      </c>
      <c r="R11" s="47">
        <v>-8716</v>
      </c>
      <c r="S11" s="49">
        <v>8.6943588079398566E-3</v>
      </c>
      <c r="T11" s="50">
        <v>8.3425235160557901E-2</v>
      </c>
      <c r="U11" s="45" t="s">
        <v>13</v>
      </c>
    </row>
    <row r="12" spans="1:21" ht="15" customHeight="1" x14ac:dyDescent="0.2">
      <c r="B12" s="39" t="s">
        <v>14</v>
      </c>
      <c r="C12" s="22">
        <v>206015</v>
      </c>
      <c r="D12" s="23">
        <v>52761</v>
      </c>
      <c r="E12" s="40">
        <v>-0.74389728903235208</v>
      </c>
      <c r="F12" s="23">
        <v>-153254</v>
      </c>
      <c r="G12" s="25">
        <v>0.11573237286351033</v>
      </c>
      <c r="H12" s="26">
        <v>0.36241182006140826</v>
      </c>
      <c r="I12" s="41">
        <v>150400</v>
      </c>
      <c r="J12" s="42">
        <v>33890</v>
      </c>
      <c r="K12" s="43">
        <v>-0.77466755319148939</v>
      </c>
      <c r="L12" s="42">
        <v>-116510</v>
      </c>
      <c r="M12" s="44">
        <v>0.19312081875477247</v>
      </c>
      <c r="N12" s="44">
        <v>0.23278816894829754</v>
      </c>
      <c r="O12" s="22">
        <v>63101</v>
      </c>
      <c r="P12" s="23">
        <v>7904</v>
      </c>
      <c r="Q12" s="40">
        <v>-0.87474049539626941</v>
      </c>
      <c r="R12" s="23">
        <v>-55197</v>
      </c>
      <c r="S12" s="25">
        <v>5.3437178863107795E-2</v>
      </c>
      <c r="T12" s="26">
        <v>5.4292053330402587E-2</v>
      </c>
      <c r="U12" s="39" t="s">
        <v>14</v>
      </c>
    </row>
    <row r="13" spans="1:21" ht="15" customHeight="1" x14ac:dyDescent="0.2">
      <c r="B13" s="45" t="s">
        <v>15</v>
      </c>
      <c r="C13" s="46">
        <v>10628</v>
      </c>
      <c r="D13" s="47">
        <v>4591</v>
      </c>
      <c r="E13" s="48">
        <v>-0.56802785095972896</v>
      </c>
      <c r="F13" s="47">
        <v>-6037</v>
      </c>
      <c r="G13" s="49">
        <v>1.0070455901449478E-2</v>
      </c>
      <c r="H13" s="50">
        <v>0.11778136945534776</v>
      </c>
      <c r="I13" s="46">
        <v>20096</v>
      </c>
      <c r="J13" s="47">
        <v>5994</v>
      </c>
      <c r="K13" s="51">
        <v>-0.70173168789808915</v>
      </c>
      <c r="L13" s="47">
        <v>-14102</v>
      </c>
      <c r="M13" s="49">
        <v>3.4156570894544297E-2</v>
      </c>
      <c r="N13" s="49">
        <v>0.15377510967444008</v>
      </c>
      <c r="O13" s="46">
        <v>29418</v>
      </c>
      <c r="P13" s="47">
        <v>9926</v>
      </c>
      <c r="Q13" s="48">
        <v>-0.66258753144333404</v>
      </c>
      <c r="R13" s="47">
        <v>-19492</v>
      </c>
      <c r="S13" s="49">
        <v>6.7107469306073878E-2</v>
      </c>
      <c r="T13" s="50">
        <v>0.25464993971112648</v>
      </c>
      <c r="U13" s="45" t="s">
        <v>15</v>
      </c>
    </row>
    <row r="14" spans="1:21" ht="15" customHeight="1" x14ac:dyDescent="0.2">
      <c r="B14" s="39" t="s">
        <v>16</v>
      </c>
      <c r="C14" s="22">
        <v>135605</v>
      </c>
      <c r="D14" s="23">
        <v>843</v>
      </c>
      <c r="E14" s="40">
        <v>-0.99378341506581613</v>
      </c>
      <c r="F14" s="23">
        <v>-134762</v>
      </c>
      <c r="G14" s="25">
        <v>1.8491383848664585E-3</v>
      </c>
      <c r="H14" s="26">
        <v>0.17179539433462401</v>
      </c>
      <c r="I14" s="41">
        <v>116393</v>
      </c>
      <c r="J14" s="42">
        <v>312</v>
      </c>
      <c r="K14" s="43">
        <v>-0.99731942642598781</v>
      </c>
      <c r="L14" s="42">
        <v>-116081</v>
      </c>
      <c r="M14" s="44">
        <v>1.7779196061224257E-3</v>
      </c>
      <c r="N14" s="44">
        <v>6.3582637049113516E-2</v>
      </c>
      <c r="O14" s="22">
        <v>240059</v>
      </c>
      <c r="P14" s="23">
        <v>782</v>
      </c>
      <c r="Q14" s="40">
        <v>-0.99674246747674533</v>
      </c>
      <c r="R14" s="23">
        <v>-239277</v>
      </c>
      <c r="S14" s="25">
        <v>5.2869273622153717E-3</v>
      </c>
      <c r="T14" s="26">
        <v>0.15936417362950886</v>
      </c>
      <c r="U14" s="39" t="s">
        <v>16</v>
      </c>
    </row>
    <row r="15" spans="1:21" ht="15" customHeight="1" x14ac:dyDescent="0.2">
      <c r="A15" s="52"/>
      <c r="B15" s="45" t="s">
        <v>17</v>
      </c>
      <c r="C15" s="46">
        <v>15817</v>
      </c>
      <c r="D15" s="47">
        <v>1086</v>
      </c>
      <c r="E15" s="48">
        <v>-0.93133969779351333</v>
      </c>
      <c r="F15" s="47">
        <v>-14731</v>
      </c>
      <c r="G15" s="49">
        <v>2.3821640402905977E-3</v>
      </c>
      <c r="H15" s="50">
        <v>0.15093815149409312</v>
      </c>
      <c r="I15" s="46">
        <v>8324</v>
      </c>
      <c r="J15" s="47">
        <v>906</v>
      </c>
      <c r="K15" s="51">
        <v>-0.89115809706871696</v>
      </c>
      <c r="L15" s="47">
        <v>-7418</v>
      </c>
      <c r="M15" s="49">
        <v>5.162805010086275E-3</v>
      </c>
      <c r="N15" s="49">
        <v>0.12592077831827658</v>
      </c>
      <c r="O15" s="46">
        <v>39371</v>
      </c>
      <c r="P15" s="47">
        <v>2409</v>
      </c>
      <c r="Q15" s="48">
        <v>-0.9388128317797364</v>
      </c>
      <c r="R15" s="47">
        <v>-36962</v>
      </c>
      <c r="S15" s="49">
        <v>1.6286711017361673E-2</v>
      </c>
      <c r="T15" s="50">
        <v>0.3348158443363447</v>
      </c>
      <c r="U15" s="45" t="s">
        <v>17</v>
      </c>
    </row>
    <row r="16" spans="1:21" ht="15" customHeight="1" x14ac:dyDescent="0.2">
      <c r="A16" s="52"/>
      <c r="B16" s="39" t="s">
        <v>18</v>
      </c>
      <c r="C16" s="22">
        <v>12333</v>
      </c>
      <c r="D16" s="23">
        <v>3749</v>
      </c>
      <c r="E16" s="40">
        <v>-0.69601881131922483</v>
      </c>
      <c r="F16" s="23">
        <v>-8584</v>
      </c>
      <c r="G16" s="25">
        <v>8.2235110377987582E-3</v>
      </c>
      <c r="H16" s="26">
        <v>0.13747708104143747</v>
      </c>
      <c r="I16" s="41">
        <v>15829</v>
      </c>
      <c r="J16" s="42">
        <v>9278</v>
      </c>
      <c r="K16" s="43">
        <v>-0.41386063554235897</v>
      </c>
      <c r="L16" s="42">
        <v>-6551</v>
      </c>
      <c r="M16" s="44">
        <v>5.2870314441038034E-2</v>
      </c>
      <c r="N16" s="44">
        <v>0.34022735606894022</v>
      </c>
      <c r="O16" s="22">
        <v>12173</v>
      </c>
      <c r="P16" s="23">
        <v>1293</v>
      </c>
      <c r="Q16" s="40">
        <v>-0.89378131931323423</v>
      </c>
      <c r="R16" s="23">
        <v>-10880</v>
      </c>
      <c r="S16" s="25">
        <v>8.7416842446860297E-3</v>
      </c>
      <c r="T16" s="26">
        <v>4.7414741474147412E-2</v>
      </c>
      <c r="U16" s="39" t="s">
        <v>18</v>
      </c>
    </row>
    <row r="17" spans="1:21" ht="15" customHeight="1" x14ac:dyDescent="0.2">
      <c r="A17" s="52"/>
      <c r="B17" s="45" t="s">
        <v>19</v>
      </c>
      <c r="C17" s="46">
        <v>313820</v>
      </c>
      <c r="D17" s="47">
        <v>12922</v>
      </c>
      <c r="E17" s="48">
        <v>-0.95882352941176474</v>
      </c>
      <c r="F17" s="47">
        <v>-300898</v>
      </c>
      <c r="G17" s="49">
        <v>2.8344681149756079E-2</v>
      </c>
      <c r="H17" s="50">
        <v>0.71737078776439234</v>
      </c>
      <c r="I17" s="46">
        <v>29938</v>
      </c>
      <c r="J17" s="47">
        <v>2929</v>
      </c>
      <c r="K17" s="51">
        <v>-0.90216447324470572</v>
      </c>
      <c r="L17" s="47">
        <v>-27009</v>
      </c>
      <c r="M17" s="49">
        <v>1.6690790148501874E-2</v>
      </c>
      <c r="N17" s="49">
        <v>0.16260478543274301</v>
      </c>
      <c r="O17" s="46">
        <v>25747</v>
      </c>
      <c r="P17" s="47">
        <v>0</v>
      </c>
      <c r="Q17" s="48">
        <v>-1</v>
      </c>
      <c r="R17" s="47">
        <v>-25747</v>
      </c>
      <c r="S17" s="49">
        <v>0</v>
      </c>
      <c r="T17" s="50">
        <v>0</v>
      </c>
      <c r="U17" s="45" t="s">
        <v>19</v>
      </c>
    </row>
    <row r="18" spans="1:21" ht="15" customHeight="1" x14ac:dyDescent="0.2">
      <c r="A18" s="52"/>
      <c r="B18" s="53" t="s">
        <v>20</v>
      </c>
      <c r="C18" s="22">
        <v>99536</v>
      </c>
      <c r="D18" s="23">
        <v>11406</v>
      </c>
      <c r="E18" s="40">
        <v>-0.885408294486417</v>
      </c>
      <c r="F18" s="23">
        <v>-88130</v>
      </c>
      <c r="G18" s="25">
        <v>2.5019302986698487E-2</v>
      </c>
      <c r="H18" s="26">
        <v>0.69139843607928719</v>
      </c>
      <c r="I18" s="41">
        <v>9624</v>
      </c>
      <c r="J18" s="42">
        <v>2929</v>
      </c>
      <c r="K18" s="43">
        <v>-0.69565669160432253</v>
      </c>
      <c r="L18" s="42">
        <v>-6695</v>
      </c>
      <c r="M18" s="44">
        <v>1.6690790148501874E-2</v>
      </c>
      <c r="N18" s="44">
        <v>0.17754743286658181</v>
      </c>
      <c r="O18" s="22">
        <v>6163</v>
      </c>
      <c r="P18" s="23">
        <v>0</v>
      </c>
      <c r="Q18" s="40">
        <v>-1</v>
      </c>
      <c r="R18" s="23">
        <v>-6163</v>
      </c>
      <c r="S18" s="25">
        <v>0</v>
      </c>
      <c r="T18" s="26">
        <v>0</v>
      </c>
      <c r="U18" s="53" t="s">
        <v>20</v>
      </c>
    </row>
    <row r="19" spans="1:21" ht="15" customHeight="1" x14ac:dyDescent="0.2">
      <c r="A19" s="52"/>
      <c r="B19" s="54" t="s">
        <v>21</v>
      </c>
      <c r="C19" s="46">
        <v>102611</v>
      </c>
      <c r="D19" s="47">
        <v>610</v>
      </c>
      <c r="E19" s="48">
        <v>-0.99405521825145449</v>
      </c>
      <c r="F19" s="47">
        <v>-102001</v>
      </c>
      <c r="G19" s="49">
        <v>1.3380479415996912E-3</v>
      </c>
      <c r="H19" s="50">
        <v>1</v>
      </c>
      <c r="I19" s="46">
        <v>1267</v>
      </c>
      <c r="J19" s="47">
        <v>0</v>
      </c>
      <c r="K19" s="51">
        <v>-1</v>
      </c>
      <c r="L19" s="47">
        <v>-1267</v>
      </c>
      <c r="M19" s="49">
        <v>0</v>
      </c>
      <c r="N19" s="49">
        <v>0</v>
      </c>
      <c r="O19" s="46">
        <v>6666</v>
      </c>
      <c r="P19" s="47">
        <v>0</v>
      </c>
      <c r="Q19" s="48">
        <v>-1</v>
      </c>
      <c r="R19" s="47">
        <v>-6666</v>
      </c>
      <c r="S19" s="49">
        <v>0</v>
      </c>
      <c r="T19" s="50">
        <v>0</v>
      </c>
      <c r="U19" s="54" t="s">
        <v>21</v>
      </c>
    </row>
    <row r="20" spans="1:21" ht="15" customHeight="1" x14ac:dyDescent="0.2">
      <c r="A20" s="52"/>
      <c r="B20" s="53" t="s">
        <v>22</v>
      </c>
      <c r="C20" s="22">
        <v>59477</v>
      </c>
      <c r="D20" s="23">
        <v>853</v>
      </c>
      <c r="E20" s="40">
        <v>-0.98565832170418821</v>
      </c>
      <c r="F20" s="23">
        <v>-58624</v>
      </c>
      <c r="G20" s="25">
        <v>1.8710735970238303E-3</v>
      </c>
      <c r="H20" s="26">
        <v>1</v>
      </c>
      <c r="I20" s="41">
        <v>13187</v>
      </c>
      <c r="J20" s="42">
        <v>0</v>
      </c>
      <c r="K20" s="43">
        <v>-1</v>
      </c>
      <c r="L20" s="42">
        <v>-13187</v>
      </c>
      <c r="M20" s="44">
        <v>0</v>
      </c>
      <c r="N20" s="44">
        <v>0</v>
      </c>
      <c r="O20" s="22">
        <v>9004</v>
      </c>
      <c r="P20" s="23">
        <v>0</v>
      </c>
      <c r="Q20" s="40">
        <v>-1</v>
      </c>
      <c r="R20" s="23">
        <v>-9004</v>
      </c>
      <c r="S20" s="25">
        <v>0</v>
      </c>
      <c r="T20" s="26">
        <v>0</v>
      </c>
      <c r="U20" s="53" t="s">
        <v>22</v>
      </c>
    </row>
    <row r="21" spans="1:21" ht="15" customHeight="1" x14ac:dyDescent="0.2">
      <c r="A21" s="52"/>
      <c r="B21" s="54" t="s">
        <v>23</v>
      </c>
      <c r="C21" s="46">
        <v>52196</v>
      </c>
      <c r="D21" s="47">
        <v>53</v>
      </c>
      <c r="E21" s="48">
        <v>-0.99898459652080618</v>
      </c>
      <c r="F21" s="47">
        <v>-52143</v>
      </c>
      <c r="G21" s="49">
        <v>1.1625662443407153E-4</v>
      </c>
      <c r="H21" s="50">
        <v>1</v>
      </c>
      <c r="I21" s="46">
        <v>5860</v>
      </c>
      <c r="J21" s="47">
        <v>0</v>
      </c>
      <c r="K21" s="51">
        <v>-1</v>
      </c>
      <c r="L21" s="47">
        <v>-5860</v>
      </c>
      <c r="M21" s="49">
        <v>0</v>
      </c>
      <c r="N21" s="49">
        <v>0</v>
      </c>
      <c r="O21" s="46">
        <v>3914</v>
      </c>
      <c r="P21" s="47">
        <v>0</v>
      </c>
      <c r="Q21" s="48">
        <v>-1</v>
      </c>
      <c r="R21" s="47">
        <v>-3914</v>
      </c>
      <c r="S21" s="49">
        <v>0</v>
      </c>
      <c r="T21" s="50">
        <v>0</v>
      </c>
      <c r="U21" s="54" t="s">
        <v>23</v>
      </c>
    </row>
    <row r="22" spans="1:21" ht="15" customHeight="1" x14ac:dyDescent="0.2">
      <c r="A22" s="52"/>
      <c r="B22" s="39" t="s">
        <v>24</v>
      </c>
      <c r="C22" s="22">
        <v>19541</v>
      </c>
      <c r="D22" s="23">
        <v>6451</v>
      </c>
      <c r="E22" s="40">
        <v>-0.66987359909932964</v>
      </c>
      <c r="F22" s="23">
        <v>-13090</v>
      </c>
      <c r="G22" s="25">
        <v>1.4150405362720669E-2</v>
      </c>
      <c r="H22" s="26">
        <v>0.26241711752023755</v>
      </c>
      <c r="I22" s="41">
        <v>11432</v>
      </c>
      <c r="J22" s="42">
        <v>3999</v>
      </c>
      <c r="K22" s="43">
        <v>-0.65019244226731976</v>
      </c>
      <c r="L22" s="42">
        <v>-7433</v>
      </c>
      <c r="M22" s="44">
        <v>2.2788142643857631E-2</v>
      </c>
      <c r="N22" s="44">
        <v>0.16267339218158891</v>
      </c>
      <c r="O22" s="22">
        <v>7694</v>
      </c>
      <c r="P22" s="23">
        <v>3038</v>
      </c>
      <c r="Q22" s="40">
        <v>-0.60514686768910841</v>
      </c>
      <c r="R22" s="23">
        <v>-4656</v>
      </c>
      <c r="S22" s="25">
        <v>2.0539239547839257E-2</v>
      </c>
      <c r="T22" s="26">
        <v>0.1235813366960908</v>
      </c>
      <c r="U22" s="39" t="s">
        <v>24</v>
      </c>
    </row>
    <row r="23" spans="1:21" ht="15" customHeight="1" x14ac:dyDescent="0.2">
      <c r="A23" s="52"/>
      <c r="B23" s="45" t="s">
        <v>25</v>
      </c>
      <c r="C23" s="46">
        <v>9843</v>
      </c>
      <c r="D23" s="47">
        <v>339</v>
      </c>
      <c r="E23" s="48">
        <v>-0.96555928070710151</v>
      </c>
      <c r="F23" s="47">
        <v>-9504</v>
      </c>
      <c r="G23" s="49">
        <v>7.4360369213491038E-4</v>
      </c>
      <c r="H23" s="50">
        <v>5.4266047702897391E-2</v>
      </c>
      <c r="I23" s="46">
        <v>4167</v>
      </c>
      <c r="J23" s="47">
        <v>0</v>
      </c>
      <c r="K23" s="51">
        <v>-1</v>
      </c>
      <c r="L23" s="47">
        <v>-4167</v>
      </c>
      <c r="M23" s="49">
        <v>0</v>
      </c>
      <c r="N23" s="49">
        <v>0</v>
      </c>
      <c r="O23" s="46">
        <v>0</v>
      </c>
      <c r="P23" s="47">
        <v>0</v>
      </c>
      <c r="Q23" s="48" t="s">
        <v>55</v>
      </c>
      <c r="R23" s="47">
        <v>0</v>
      </c>
      <c r="S23" s="49">
        <v>0</v>
      </c>
      <c r="T23" s="50">
        <v>0</v>
      </c>
      <c r="U23" s="45" t="s">
        <v>25</v>
      </c>
    </row>
    <row r="24" spans="1:21" ht="15" customHeight="1" x14ac:dyDescent="0.2">
      <c r="A24" s="52"/>
      <c r="B24" s="39" t="s">
        <v>26</v>
      </c>
      <c r="C24" s="22">
        <v>139</v>
      </c>
      <c r="D24" s="23">
        <v>22</v>
      </c>
      <c r="E24" s="40">
        <v>-0.84172661870503596</v>
      </c>
      <c r="F24" s="23">
        <v>-117</v>
      </c>
      <c r="G24" s="25">
        <v>4.8257466746218371E-5</v>
      </c>
      <c r="H24" s="26">
        <v>1</v>
      </c>
      <c r="I24" s="41">
        <v>0</v>
      </c>
      <c r="J24" s="42">
        <v>0</v>
      </c>
      <c r="K24" s="43" t="s">
        <v>55</v>
      </c>
      <c r="L24" s="42">
        <v>0</v>
      </c>
      <c r="M24" s="44">
        <v>0</v>
      </c>
      <c r="N24" s="44">
        <v>0</v>
      </c>
      <c r="O24" s="22">
        <v>0</v>
      </c>
      <c r="P24" s="23">
        <v>0</v>
      </c>
      <c r="Q24" s="40" t="s">
        <v>55</v>
      </c>
      <c r="R24" s="23">
        <v>0</v>
      </c>
      <c r="S24" s="25">
        <v>0</v>
      </c>
      <c r="T24" s="26">
        <v>0</v>
      </c>
      <c r="U24" s="39" t="s">
        <v>26</v>
      </c>
    </row>
    <row r="25" spans="1:21" ht="15" customHeight="1" x14ac:dyDescent="0.2">
      <c r="B25" s="45" t="s">
        <v>27</v>
      </c>
      <c r="C25" s="46">
        <v>2198</v>
      </c>
      <c r="D25" s="47">
        <v>4925</v>
      </c>
      <c r="E25" s="48">
        <v>1.240673339399454</v>
      </c>
      <c r="F25" s="47">
        <v>2727</v>
      </c>
      <c r="G25" s="49">
        <v>1.0803091987505703E-2</v>
      </c>
      <c r="H25" s="50">
        <v>0.322971998163814</v>
      </c>
      <c r="I25" s="46">
        <v>1632</v>
      </c>
      <c r="J25" s="47">
        <v>2334</v>
      </c>
      <c r="K25" s="51">
        <v>0.43014705882352944</v>
      </c>
      <c r="L25" s="47">
        <v>702</v>
      </c>
      <c r="M25" s="49">
        <v>1.3300206284261993E-2</v>
      </c>
      <c r="N25" s="49">
        <v>0.15305921699783592</v>
      </c>
      <c r="O25" s="46">
        <v>203</v>
      </c>
      <c r="P25" s="47">
        <v>0</v>
      </c>
      <c r="Q25" s="48">
        <v>-1</v>
      </c>
      <c r="R25" s="47">
        <v>-203</v>
      </c>
      <c r="S25" s="49">
        <v>0</v>
      </c>
      <c r="T25" s="50">
        <v>0</v>
      </c>
      <c r="U25" s="45" t="s">
        <v>27</v>
      </c>
    </row>
    <row r="26" spans="1:21" ht="15" customHeight="1" x14ac:dyDescent="0.2">
      <c r="B26" s="39" t="s">
        <v>28</v>
      </c>
      <c r="C26" s="22">
        <v>8412</v>
      </c>
      <c r="D26" s="23">
        <v>3045</v>
      </c>
      <c r="E26" s="40">
        <v>-0.63801711840228248</v>
      </c>
      <c r="F26" s="23">
        <v>-5367</v>
      </c>
      <c r="G26" s="25">
        <v>6.6792721019197695E-3</v>
      </c>
      <c r="H26" s="26">
        <v>0.12056541019955654</v>
      </c>
      <c r="I26" s="41">
        <v>12450</v>
      </c>
      <c r="J26" s="42">
        <v>6315</v>
      </c>
      <c r="K26" s="43">
        <v>-0.4927710843373494</v>
      </c>
      <c r="L26" s="42">
        <v>-6135</v>
      </c>
      <c r="M26" s="44">
        <v>3.5985776643151023E-2</v>
      </c>
      <c r="N26" s="44">
        <v>0.2500395945517897</v>
      </c>
      <c r="O26" s="22">
        <v>5278</v>
      </c>
      <c r="P26" s="23">
        <v>378</v>
      </c>
      <c r="Q26" s="40">
        <v>-0.92838196286472152</v>
      </c>
      <c r="R26" s="23">
        <v>-4900</v>
      </c>
      <c r="S26" s="25">
        <v>2.5555735842933635E-3</v>
      </c>
      <c r="T26" s="26">
        <v>1.4966740576496674E-2</v>
      </c>
      <c r="U26" s="39" t="s">
        <v>28</v>
      </c>
    </row>
    <row r="27" spans="1:21" ht="15" customHeight="1" x14ac:dyDescent="0.2">
      <c r="B27" s="39" t="s">
        <v>29</v>
      </c>
      <c r="C27" s="22">
        <v>10673</v>
      </c>
      <c r="D27" s="23">
        <v>2201</v>
      </c>
      <c r="E27" s="40">
        <v>-0.7937786939004966</v>
      </c>
      <c r="F27" s="23">
        <v>-8472</v>
      </c>
      <c r="G27" s="25">
        <v>4.8279401958375738E-3</v>
      </c>
      <c r="H27" s="26">
        <v>0.48845983133599646</v>
      </c>
      <c r="I27" s="41">
        <v>0</v>
      </c>
      <c r="J27" s="42">
        <v>3</v>
      </c>
      <c r="K27" s="43" t="s">
        <v>55</v>
      </c>
      <c r="L27" s="42">
        <v>3</v>
      </c>
      <c r="M27" s="44">
        <v>1.7095380828100247E-5</v>
      </c>
      <c r="N27" s="44">
        <v>6.6577896138482028E-4</v>
      </c>
      <c r="O27" s="22">
        <v>0</v>
      </c>
      <c r="P27" s="23">
        <v>0</v>
      </c>
      <c r="Q27" s="40" t="s">
        <v>55</v>
      </c>
      <c r="R27" s="23">
        <v>0</v>
      </c>
      <c r="S27" s="25">
        <v>0</v>
      </c>
      <c r="T27" s="26">
        <v>0</v>
      </c>
      <c r="U27" s="39" t="s">
        <v>29</v>
      </c>
    </row>
    <row r="28" spans="1:21" ht="15" customHeight="1" x14ac:dyDescent="0.2">
      <c r="B28" s="39" t="s">
        <v>30</v>
      </c>
      <c r="C28" s="22">
        <v>9015</v>
      </c>
      <c r="D28" s="23">
        <v>5688</v>
      </c>
      <c r="E28" s="40">
        <v>-0.36905158069883526</v>
      </c>
      <c r="F28" s="23">
        <v>-3327</v>
      </c>
      <c r="G28" s="25">
        <v>1.2476748675113185E-2</v>
      </c>
      <c r="H28" s="26">
        <v>0.99912172843843317</v>
      </c>
      <c r="I28" s="41">
        <v>0</v>
      </c>
      <c r="J28" s="42">
        <v>0</v>
      </c>
      <c r="K28" s="43" t="s">
        <v>55</v>
      </c>
      <c r="L28" s="42">
        <v>0</v>
      </c>
      <c r="M28" s="44">
        <v>0</v>
      </c>
      <c r="N28" s="44">
        <v>0</v>
      </c>
      <c r="O28" s="22">
        <v>2</v>
      </c>
      <c r="P28" s="23">
        <v>5</v>
      </c>
      <c r="Q28" s="40">
        <v>1.5</v>
      </c>
      <c r="R28" s="23">
        <v>3</v>
      </c>
      <c r="S28" s="25">
        <v>3.3803883390123857E-5</v>
      </c>
      <c r="T28" s="26">
        <v>8.7827156156683646E-4</v>
      </c>
      <c r="U28" s="39" t="s">
        <v>30</v>
      </c>
    </row>
    <row r="29" spans="1:21" ht="15" customHeight="1" x14ac:dyDescent="0.2">
      <c r="B29" s="39" t="s">
        <v>31</v>
      </c>
      <c r="C29" s="22">
        <v>3565</v>
      </c>
      <c r="D29" s="23">
        <v>3084</v>
      </c>
      <c r="E29" s="40">
        <v>-0.13492286115007013</v>
      </c>
      <c r="F29" s="23">
        <v>-481</v>
      </c>
      <c r="G29" s="25">
        <v>6.7648194293335202E-3</v>
      </c>
      <c r="H29" s="26" t="s">
        <v>55</v>
      </c>
      <c r="I29" s="41">
        <v>1259</v>
      </c>
      <c r="J29" s="42">
        <v>1501</v>
      </c>
      <c r="K29" s="43">
        <v>0.19221604447974583</v>
      </c>
      <c r="L29" s="42">
        <v>242</v>
      </c>
      <c r="M29" s="44">
        <v>8.5533888743261569E-3</v>
      </c>
      <c r="N29" s="44" t="s">
        <v>55</v>
      </c>
      <c r="O29" s="22">
        <v>1683</v>
      </c>
      <c r="P29" s="23">
        <v>2125</v>
      </c>
      <c r="Q29" s="40">
        <v>0.26262626262626254</v>
      </c>
      <c r="R29" s="23">
        <v>442</v>
      </c>
      <c r="S29" s="25">
        <v>1.4366650440802639E-2</v>
      </c>
      <c r="T29" s="26" t="s">
        <v>55</v>
      </c>
      <c r="U29" s="39" t="s">
        <v>31</v>
      </c>
    </row>
    <row r="30" spans="1:21" ht="15" customHeight="1" x14ac:dyDescent="0.2">
      <c r="B30" s="39" t="s">
        <v>32</v>
      </c>
      <c r="C30" s="22">
        <v>4751</v>
      </c>
      <c r="D30" s="23">
        <v>0</v>
      </c>
      <c r="E30" s="40">
        <v>-1</v>
      </c>
      <c r="F30" s="23">
        <v>-4751</v>
      </c>
      <c r="G30" s="25">
        <v>0</v>
      </c>
      <c r="H30" s="26">
        <v>0</v>
      </c>
      <c r="I30" s="41">
        <v>0</v>
      </c>
      <c r="J30" s="42">
        <v>0</v>
      </c>
      <c r="K30" s="43" t="s">
        <v>55</v>
      </c>
      <c r="L30" s="42">
        <v>0</v>
      </c>
      <c r="M30" s="44">
        <v>0</v>
      </c>
      <c r="N30" s="44">
        <v>0</v>
      </c>
      <c r="O30" s="22">
        <v>0</v>
      </c>
      <c r="P30" s="23">
        <v>0</v>
      </c>
      <c r="Q30" s="40" t="s">
        <v>55</v>
      </c>
      <c r="R30" s="23">
        <v>0</v>
      </c>
      <c r="S30" s="25">
        <v>0</v>
      </c>
      <c r="T30" s="26">
        <v>0</v>
      </c>
      <c r="U30" s="39" t="s">
        <v>32</v>
      </c>
    </row>
    <row r="31" spans="1:21" ht="15" customHeight="1" x14ac:dyDescent="0.2">
      <c r="B31" s="39" t="s">
        <v>33</v>
      </c>
      <c r="C31" s="22">
        <v>1744</v>
      </c>
      <c r="D31" s="23">
        <v>0</v>
      </c>
      <c r="E31" s="40">
        <v>-1</v>
      </c>
      <c r="F31" s="23">
        <v>-1744</v>
      </c>
      <c r="G31" s="25">
        <v>0</v>
      </c>
      <c r="H31" s="26">
        <v>0</v>
      </c>
      <c r="I31" s="41">
        <v>0</v>
      </c>
      <c r="J31" s="42">
        <v>0</v>
      </c>
      <c r="K31" s="43" t="s">
        <v>55</v>
      </c>
      <c r="L31" s="42">
        <v>0</v>
      </c>
      <c r="M31" s="44">
        <v>0</v>
      </c>
      <c r="N31" s="44">
        <v>0</v>
      </c>
      <c r="O31" s="22">
        <v>0</v>
      </c>
      <c r="P31" s="23">
        <v>0</v>
      </c>
      <c r="Q31" s="40" t="s">
        <v>55</v>
      </c>
      <c r="R31" s="23">
        <v>0</v>
      </c>
      <c r="S31" s="25">
        <v>0</v>
      </c>
      <c r="T31" s="26">
        <v>0</v>
      </c>
      <c r="U31" s="39" t="s">
        <v>33</v>
      </c>
    </row>
    <row r="32" spans="1:21" ht="15" customHeight="1" x14ac:dyDescent="0.2">
      <c r="B32" s="39" t="s">
        <v>34</v>
      </c>
      <c r="C32" s="22">
        <v>0</v>
      </c>
      <c r="D32" s="23">
        <v>0</v>
      </c>
      <c r="E32" s="40" t="s">
        <v>55</v>
      </c>
      <c r="F32" s="23">
        <v>0</v>
      </c>
      <c r="G32" s="25">
        <v>0</v>
      </c>
      <c r="H32" s="26">
        <v>0</v>
      </c>
      <c r="I32" s="41">
        <v>0</v>
      </c>
      <c r="J32" s="42">
        <v>0</v>
      </c>
      <c r="K32" s="43" t="s">
        <v>55</v>
      </c>
      <c r="L32" s="42">
        <v>0</v>
      </c>
      <c r="M32" s="44">
        <v>0</v>
      </c>
      <c r="N32" s="44">
        <v>0</v>
      </c>
      <c r="O32" s="22">
        <v>0</v>
      </c>
      <c r="P32" s="23">
        <v>0</v>
      </c>
      <c r="Q32" s="40" t="s">
        <v>55</v>
      </c>
      <c r="R32" s="23">
        <v>0</v>
      </c>
      <c r="S32" s="25">
        <v>0</v>
      </c>
      <c r="T32" s="26">
        <v>0</v>
      </c>
      <c r="U32" s="39" t="s">
        <v>34</v>
      </c>
    </row>
    <row r="33" spans="2:21" ht="15" customHeight="1" x14ac:dyDescent="0.2">
      <c r="B33" s="39" t="s">
        <v>35</v>
      </c>
      <c r="C33" s="22">
        <v>0</v>
      </c>
      <c r="D33" s="23">
        <v>0</v>
      </c>
      <c r="E33" s="40" t="s">
        <v>55</v>
      </c>
      <c r="F33" s="23">
        <v>0</v>
      </c>
      <c r="G33" s="25">
        <v>0</v>
      </c>
      <c r="H33" s="26" t="s">
        <v>55</v>
      </c>
      <c r="I33" s="41">
        <v>0</v>
      </c>
      <c r="J33" s="42">
        <v>0</v>
      </c>
      <c r="K33" s="43" t="s">
        <v>55</v>
      </c>
      <c r="L33" s="42">
        <v>0</v>
      </c>
      <c r="M33" s="44">
        <v>0</v>
      </c>
      <c r="N33" s="44" t="s">
        <v>55</v>
      </c>
      <c r="O33" s="22">
        <v>0</v>
      </c>
      <c r="P33" s="23">
        <v>0</v>
      </c>
      <c r="Q33" s="40" t="s">
        <v>55</v>
      </c>
      <c r="R33" s="23">
        <v>0</v>
      </c>
      <c r="S33" s="25">
        <v>0</v>
      </c>
      <c r="T33" s="26" t="s">
        <v>55</v>
      </c>
      <c r="U33" s="39" t="s">
        <v>35</v>
      </c>
    </row>
    <row r="34" spans="2:21" ht="15" customHeight="1" x14ac:dyDescent="0.2">
      <c r="B34" s="39" t="s">
        <v>36</v>
      </c>
      <c r="C34" s="22">
        <v>0</v>
      </c>
      <c r="D34" s="23">
        <v>2287</v>
      </c>
      <c r="E34" s="40" t="s">
        <v>55</v>
      </c>
      <c r="F34" s="23">
        <v>2287</v>
      </c>
      <c r="G34" s="25">
        <v>5.0165830203909734E-3</v>
      </c>
      <c r="H34" s="26" t="s">
        <v>55</v>
      </c>
      <c r="I34" s="41">
        <v>0</v>
      </c>
      <c r="J34" s="42">
        <v>0</v>
      </c>
      <c r="K34" s="43" t="s">
        <v>55</v>
      </c>
      <c r="L34" s="42">
        <v>0</v>
      </c>
      <c r="M34" s="44">
        <v>0</v>
      </c>
      <c r="N34" s="44" t="s">
        <v>55</v>
      </c>
      <c r="O34" s="22">
        <v>0</v>
      </c>
      <c r="P34" s="23">
        <v>0</v>
      </c>
      <c r="Q34" s="40" t="s">
        <v>55</v>
      </c>
      <c r="R34" s="23">
        <v>0</v>
      </c>
      <c r="S34" s="25">
        <v>0</v>
      </c>
      <c r="T34" s="26" t="s">
        <v>55</v>
      </c>
      <c r="U34" s="39" t="s">
        <v>36</v>
      </c>
    </row>
    <row r="35" spans="2:21" ht="15" customHeight="1" x14ac:dyDescent="0.2">
      <c r="B35" s="39" t="s">
        <v>37</v>
      </c>
      <c r="C35" s="22">
        <v>0</v>
      </c>
      <c r="D35" s="23">
        <v>0</v>
      </c>
      <c r="E35" s="40" t="s">
        <v>55</v>
      </c>
      <c r="F35" s="23">
        <v>0</v>
      </c>
      <c r="G35" s="25">
        <v>0</v>
      </c>
      <c r="H35" s="26" t="s">
        <v>55</v>
      </c>
      <c r="I35" s="41">
        <v>0</v>
      </c>
      <c r="J35" s="42">
        <v>3</v>
      </c>
      <c r="K35" s="43" t="s">
        <v>55</v>
      </c>
      <c r="L35" s="42">
        <v>3</v>
      </c>
      <c r="M35" s="44">
        <v>1.7095380828100247E-5</v>
      </c>
      <c r="N35" s="44" t="s">
        <v>55</v>
      </c>
      <c r="O35" s="22">
        <v>0</v>
      </c>
      <c r="P35" s="23">
        <v>0</v>
      </c>
      <c r="Q35" s="40" t="s">
        <v>55</v>
      </c>
      <c r="R35" s="23">
        <v>0</v>
      </c>
      <c r="S35" s="25">
        <v>0</v>
      </c>
      <c r="T35" s="26" t="s">
        <v>55</v>
      </c>
      <c r="U35" s="39" t="s">
        <v>37</v>
      </c>
    </row>
    <row r="36" spans="2:21" ht="15" customHeight="1" x14ac:dyDescent="0.2">
      <c r="B36" s="39" t="s">
        <v>38</v>
      </c>
      <c r="C36" s="22">
        <v>86</v>
      </c>
      <c r="D36" s="23">
        <v>67</v>
      </c>
      <c r="E36" s="40">
        <v>-0.22093023255813948</v>
      </c>
      <c r="F36" s="23">
        <v>-19</v>
      </c>
      <c r="G36" s="25">
        <v>1.4696592145439229E-4</v>
      </c>
      <c r="H36" s="26" t="s">
        <v>55</v>
      </c>
      <c r="I36" s="41">
        <v>0</v>
      </c>
      <c r="J36" s="42">
        <v>0</v>
      </c>
      <c r="K36" s="43" t="s">
        <v>55</v>
      </c>
      <c r="L36" s="42">
        <v>0</v>
      </c>
      <c r="M36" s="44">
        <v>0</v>
      </c>
      <c r="N36" s="44" t="s">
        <v>55</v>
      </c>
      <c r="O36" s="22">
        <v>0</v>
      </c>
      <c r="P36" s="23">
        <v>0</v>
      </c>
      <c r="Q36" s="40" t="s">
        <v>55</v>
      </c>
      <c r="R36" s="23">
        <v>0</v>
      </c>
      <c r="S36" s="25">
        <v>0</v>
      </c>
      <c r="T36" s="26" t="s">
        <v>55</v>
      </c>
      <c r="U36" s="39" t="s">
        <v>38</v>
      </c>
    </row>
    <row r="37" spans="2:21" ht="15" customHeight="1" x14ac:dyDescent="0.2">
      <c r="B37" s="39" t="s">
        <v>39</v>
      </c>
      <c r="C37" s="22">
        <v>0</v>
      </c>
      <c r="D37" s="23">
        <v>22</v>
      </c>
      <c r="E37" s="40" t="s">
        <v>55</v>
      </c>
      <c r="F37" s="23">
        <v>22</v>
      </c>
      <c r="G37" s="25">
        <v>4.8257466746218371E-5</v>
      </c>
      <c r="H37" s="26" t="s">
        <v>55</v>
      </c>
      <c r="I37" s="41">
        <v>0</v>
      </c>
      <c r="J37" s="42">
        <v>0</v>
      </c>
      <c r="K37" s="43" t="s">
        <v>55</v>
      </c>
      <c r="L37" s="42">
        <v>0</v>
      </c>
      <c r="M37" s="44">
        <v>0</v>
      </c>
      <c r="N37" s="44" t="s">
        <v>55</v>
      </c>
      <c r="O37" s="22">
        <v>0</v>
      </c>
      <c r="P37" s="23">
        <v>0</v>
      </c>
      <c r="Q37" s="40" t="s">
        <v>55</v>
      </c>
      <c r="R37" s="23">
        <v>0</v>
      </c>
      <c r="S37" s="25">
        <v>0</v>
      </c>
      <c r="T37" s="26" t="s">
        <v>55</v>
      </c>
      <c r="U37" s="39" t="s">
        <v>39</v>
      </c>
    </row>
    <row r="38" spans="2:21" ht="15" customHeight="1" x14ac:dyDescent="0.2">
      <c r="B38" s="39" t="s">
        <v>40</v>
      </c>
      <c r="C38" s="22">
        <v>0</v>
      </c>
      <c r="D38" s="23">
        <v>0</v>
      </c>
      <c r="E38" s="40" t="s">
        <v>55</v>
      </c>
      <c r="F38" s="23">
        <v>0</v>
      </c>
      <c r="G38" s="25">
        <v>0</v>
      </c>
      <c r="H38" s="26" t="s">
        <v>55</v>
      </c>
      <c r="I38" s="41">
        <v>0</v>
      </c>
      <c r="J38" s="42">
        <v>0</v>
      </c>
      <c r="K38" s="43" t="s">
        <v>55</v>
      </c>
      <c r="L38" s="42">
        <v>0</v>
      </c>
      <c r="M38" s="44">
        <v>0</v>
      </c>
      <c r="N38" s="44" t="s">
        <v>55</v>
      </c>
      <c r="O38" s="22">
        <v>0</v>
      </c>
      <c r="P38" s="23">
        <v>0</v>
      </c>
      <c r="Q38" s="40" t="s">
        <v>55</v>
      </c>
      <c r="R38" s="23">
        <v>0</v>
      </c>
      <c r="S38" s="25">
        <v>0</v>
      </c>
      <c r="T38" s="26" t="s">
        <v>55</v>
      </c>
      <c r="U38" s="39" t="s">
        <v>40</v>
      </c>
    </row>
    <row r="39" spans="2:21" ht="15" customHeight="1" x14ac:dyDescent="0.2">
      <c r="B39" s="45" t="s">
        <v>41</v>
      </c>
      <c r="C39" s="46">
        <v>0</v>
      </c>
      <c r="D39" s="47">
        <v>0</v>
      </c>
      <c r="E39" s="48" t="s">
        <v>55</v>
      </c>
      <c r="F39" s="47">
        <v>0</v>
      </c>
      <c r="G39" s="49">
        <v>0</v>
      </c>
      <c r="H39" s="50" t="s">
        <v>55</v>
      </c>
      <c r="I39" s="46">
        <v>0</v>
      </c>
      <c r="J39" s="47">
        <v>0</v>
      </c>
      <c r="K39" s="51" t="s">
        <v>55</v>
      </c>
      <c r="L39" s="47">
        <v>0</v>
      </c>
      <c r="M39" s="49">
        <v>0</v>
      </c>
      <c r="N39" s="49" t="s">
        <v>55</v>
      </c>
      <c r="O39" s="46">
        <v>6</v>
      </c>
      <c r="P39" s="47">
        <v>0</v>
      </c>
      <c r="Q39" s="48">
        <v>-1</v>
      </c>
      <c r="R39" s="47">
        <v>-6</v>
      </c>
      <c r="S39" s="49">
        <v>0</v>
      </c>
      <c r="T39" s="50" t="s">
        <v>55</v>
      </c>
      <c r="U39" s="45" t="s">
        <v>41</v>
      </c>
    </row>
    <row r="40" spans="2:21" ht="15" customHeight="1" x14ac:dyDescent="0.2">
      <c r="B40" s="39" t="s">
        <v>42</v>
      </c>
      <c r="C40" s="22">
        <v>8361</v>
      </c>
      <c r="D40" s="23">
        <v>3064</v>
      </c>
      <c r="E40" s="40">
        <v>-0.63353665829446237</v>
      </c>
      <c r="F40" s="23">
        <v>-5297</v>
      </c>
      <c r="G40" s="25">
        <v>6.7209490050187766E-3</v>
      </c>
      <c r="H40" s="26">
        <v>0.75134870034330559</v>
      </c>
      <c r="I40" s="41">
        <v>0</v>
      </c>
      <c r="J40" s="42">
        <v>151</v>
      </c>
      <c r="K40" s="43" t="s">
        <v>55</v>
      </c>
      <c r="L40" s="42">
        <v>151</v>
      </c>
      <c r="M40" s="44">
        <v>8.6046750168104573E-4</v>
      </c>
      <c r="N40" s="44">
        <v>3.7027954879843061E-2</v>
      </c>
      <c r="O40" s="22">
        <v>0</v>
      </c>
      <c r="P40" s="23">
        <v>11</v>
      </c>
      <c r="Q40" s="40" t="s">
        <v>55</v>
      </c>
      <c r="R40" s="23">
        <v>11</v>
      </c>
      <c r="S40" s="25">
        <v>7.4368543458272487E-5</v>
      </c>
      <c r="T40" s="26">
        <v>2.6974006866110839E-3</v>
      </c>
      <c r="U40" s="39" t="s">
        <v>42</v>
      </c>
    </row>
    <row r="41" spans="2:21" ht="15" x14ac:dyDescent="0.2">
      <c r="B41" s="27" t="s">
        <v>43</v>
      </c>
      <c r="C41" s="55">
        <v>829049</v>
      </c>
      <c r="D41" s="56">
        <v>112854</v>
      </c>
      <c r="E41" s="30">
        <v>-0.86387535598016529</v>
      </c>
      <c r="F41" s="56">
        <v>-716195</v>
      </c>
      <c r="G41" s="31">
        <v>0.24754764328080581</v>
      </c>
      <c r="H41" s="32">
        <v>0.30167122877550145</v>
      </c>
      <c r="I41" s="55">
        <v>389601</v>
      </c>
      <c r="J41" s="56">
        <v>69134</v>
      </c>
      <c r="K41" s="30">
        <v>-0.82255179016480962</v>
      </c>
      <c r="L41" s="56">
        <v>-320467</v>
      </c>
      <c r="M41" s="31">
        <v>0.39395735272329419</v>
      </c>
      <c r="N41" s="32">
        <v>0.18480283135879561</v>
      </c>
      <c r="O41" s="55">
        <v>455564</v>
      </c>
      <c r="P41" s="56">
        <v>29562</v>
      </c>
      <c r="Q41" s="30">
        <v>-0.93510900773546635</v>
      </c>
      <c r="R41" s="56">
        <v>-426002</v>
      </c>
      <c r="S41" s="31">
        <v>0.19986208015576828</v>
      </c>
      <c r="T41" s="32">
        <v>7.9022496899191649E-2</v>
      </c>
      <c r="U41" s="27" t="s">
        <v>43</v>
      </c>
    </row>
    <row r="42" spans="2:21" ht="15" customHeight="1" x14ac:dyDescent="0.2">
      <c r="B42" s="57" t="s">
        <v>44</v>
      </c>
      <c r="C42" s="58">
        <v>1365458</v>
      </c>
      <c r="D42" s="59">
        <v>455888</v>
      </c>
      <c r="E42" s="60">
        <v>-0.66612814161988143</v>
      </c>
      <c r="F42" s="59">
        <v>-909570</v>
      </c>
      <c r="G42" s="60">
        <v>1</v>
      </c>
      <c r="H42" s="61">
        <v>0.32834169754028936</v>
      </c>
      <c r="I42" s="58">
        <v>532759</v>
      </c>
      <c r="J42" s="59">
        <v>175486</v>
      </c>
      <c r="K42" s="60">
        <v>-0.6706090371068345</v>
      </c>
      <c r="L42" s="59">
        <v>-357273</v>
      </c>
      <c r="M42" s="60">
        <v>1</v>
      </c>
      <c r="N42" s="61">
        <v>0.12638931302108242</v>
      </c>
      <c r="O42" s="58">
        <v>646108</v>
      </c>
      <c r="P42" s="59">
        <v>147912</v>
      </c>
      <c r="Q42" s="60">
        <v>-0.77107232846521012</v>
      </c>
      <c r="R42" s="59">
        <v>-498196</v>
      </c>
      <c r="S42" s="60">
        <v>1</v>
      </c>
      <c r="T42" s="61">
        <v>0.10652984322153529</v>
      </c>
      <c r="U42" s="57" t="s">
        <v>44</v>
      </c>
    </row>
    <row r="43" spans="2:21" ht="5.25" customHeight="1" x14ac:dyDescent="0.2"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</row>
    <row r="44" spans="2:21" ht="36" customHeight="1" thickBot="1" x14ac:dyDescent="0.25">
      <c r="B44" s="88" t="s">
        <v>54</v>
      </c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</row>
    <row r="45" spans="2:21" ht="15" customHeight="1" x14ac:dyDescent="0.2">
      <c r="B45" s="89" t="s">
        <v>0</v>
      </c>
      <c r="C45" s="91" t="s">
        <v>45</v>
      </c>
      <c r="D45" s="92"/>
      <c r="E45" s="92"/>
      <c r="F45" s="92"/>
      <c r="G45" s="92"/>
      <c r="H45" s="95"/>
      <c r="I45" s="96" t="s">
        <v>46</v>
      </c>
      <c r="J45" s="97"/>
      <c r="K45" s="97"/>
      <c r="L45" s="97"/>
      <c r="M45" s="97"/>
      <c r="N45" s="98"/>
      <c r="O45" s="91" t="s">
        <v>47</v>
      </c>
      <c r="P45" s="92"/>
      <c r="Q45" s="92"/>
      <c r="R45" s="92"/>
      <c r="S45" s="92"/>
      <c r="T45" s="95"/>
      <c r="U45" s="99" t="s">
        <v>0</v>
      </c>
    </row>
    <row r="46" spans="2:21" ht="36.75" customHeight="1" x14ac:dyDescent="0.2">
      <c r="B46" s="90"/>
      <c r="C46" s="4" t="s">
        <v>53</v>
      </c>
      <c r="D46" s="5" t="s">
        <v>52</v>
      </c>
      <c r="E46" s="6" t="s">
        <v>4</v>
      </c>
      <c r="F46" s="6" t="s">
        <v>5</v>
      </c>
      <c r="G46" s="7" t="s">
        <v>6</v>
      </c>
      <c r="H46" s="8" t="s">
        <v>7</v>
      </c>
      <c r="I46" s="1" t="s">
        <v>53</v>
      </c>
      <c r="J46" s="2" t="s">
        <v>52</v>
      </c>
      <c r="K46" s="9" t="s">
        <v>4</v>
      </c>
      <c r="L46" s="9" t="s">
        <v>5</v>
      </c>
      <c r="M46" s="10" t="s">
        <v>6</v>
      </c>
      <c r="N46" s="11" t="s">
        <v>7</v>
      </c>
      <c r="O46" s="4" t="s">
        <v>53</v>
      </c>
      <c r="P46" s="5" t="s">
        <v>52</v>
      </c>
      <c r="Q46" s="12" t="s">
        <v>4</v>
      </c>
      <c r="R46" s="12" t="s">
        <v>5</v>
      </c>
      <c r="S46" s="13" t="s">
        <v>6</v>
      </c>
      <c r="T46" s="14" t="s">
        <v>7</v>
      </c>
      <c r="U46" s="100"/>
    </row>
    <row r="47" spans="2:21" ht="15" customHeight="1" x14ac:dyDescent="0.2">
      <c r="B47" s="15" t="s">
        <v>8</v>
      </c>
      <c r="C47" s="16">
        <v>269385</v>
      </c>
      <c r="D47" s="17">
        <v>217114</v>
      </c>
      <c r="E47" s="18">
        <v>-0.19403827236111881</v>
      </c>
      <c r="F47" s="17">
        <v>-52271</v>
      </c>
      <c r="G47" s="19">
        <v>0.41597103143051473</v>
      </c>
      <c r="H47" s="20">
        <v>0.33286827790485884</v>
      </c>
      <c r="I47" s="16">
        <v>85159</v>
      </c>
      <c r="J47" s="17">
        <v>73114</v>
      </c>
      <c r="K47" s="18">
        <v>-0.14144130391385523</v>
      </c>
      <c r="L47" s="17">
        <v>-12045</v>
      </c>
      <c r="M47" s="19">
        <v>0.83822298652909144</v>
      </c>
      <c r="N47" s="20">
        <v>0.11209471185983332</v>
      </c>
      <c r="O47" s="16">
        <v>814867</v>
      </c>
      <c r="P47" s="17">
        <v>652252</v>
      </c>
      <c r="Q47" s="18">
        <v>-0.19956017362342571</v>
      </c>
      <c r="R47" s="17">
        <v>-162615</v>
      </c>
      <c r="S47" s="19">
        <v>0.46976785724574638</v>
      </c>
      <c r="T47" s="20">
        <v>1</v>
      </c>
      <c r="U47" s="15" t="s">
        <v>8</v>
      </c>
    </row>
    <row r="48" spans="2:21" ht="15" customHeight="1" x14ac:dyDescent="0.2">
      <c r="B48" s="21" t="s">
        <v>9</v>
      </c>
      <c r="C48" s="22">
        <v>322688</v>
      </c>
      <c r="D48" s="23">
        <v>149450</v>
      </c>
      <c r="E48" s="24">
        <v>-0.53685913328044421</v>
      </c>
      <c r="F48" s="23">
        <v>-173238</v>
      </c>
      <c r="G48" s="25">
        <v>0.28633285116247881</v>
      </c>
      <c r="H48" s="26">
        <v>0.41272217128591471</v>
      </c>
      <c r="I48" s="22">
        <v>14000</v>
      </c>
      <c r="J48" s="23">
        <v>6946</v>
      </c>
      <c r="K48" s="24">
        <v>-0.50385714285714278</v>
      </c>
      <c r="L48" s="23">
        <v>-7054</v>
      </c>
      <c r="M48" s="25">
        <v>7.9633132702780163E-2</v>
      </c>
      <c r="N48" s="26">
        <v>1.9182122460702333E-2</v>
      </c>
      <c r="O48" s="22">
        <v>746476</v>
      </c>
      <c r="P48" s="23">
        <v>362108</v>
      </c>
      <c r="Q48" s="24">
        <v>-0.51491005738965478</v>
      </c>
      <c r="R48" s="23">
        <v>-384368</v>
      </c>
      <c r="S48" s="25">
        <v>0.26079904584660946</v>
      </c>
      <c r="T48" s="26">
        <v>1</v>
      </c>
      <c r="U48" s="21" t="s">
        <v>9</v>
      </c>
    </row>
    <row r="49" spans="1:21" ht="15" x14ac:dyDescent="0.2">
      <c r="B49" s="27" t="s">
        <v>10</v>
      </c>
      <c r="C49" s="28">
        <v>592073</v>
      </c>
      <c r="D49" s="29">
        <v>366564</v>
      </c>
      <c r="E49" s="30">
        <v>-0.38088039819414166</v>
      </c>
      <c r="F49" s="29">
        <v>-225509</v>
      </c>
      <c r="G49" s="31">
        <v>0.70230388259299348</v>
      </c>
      <c r="H49" s="32">
        <v>0.36137465988406481</v>
      </c>
      <c r="I49" s="28">
        <v>99159</v>
      </c>
      <c r="J49" s="29">
        <v>80060</v>
      </c>
      <c r="K49" s="30">
        <v>-0.19260984882864896</v>
      </c>
      <c r="L49" s="29">
        <v>-19099</v>
      </c>
      <c r="M49" s="31">
        <v>0.9178561192318716</v>
      </c>
      <c r="N49" s="32">
        <v>7.8926613825466299E-2</v>
      </c>
      <c r="O49" s="28">
        <v>1561343</v>
      </c>
      <c r="P49" s="29">
        <v>1014360</v>
      </c>
      <c r="Q49" s="30">
        <v>-0.35032853127083541</v>
      </c>
      <c r="R49" s="29">
        <v>-546983</v>
      </c>
      <c r="S49" s="31">
        <v>0.73056690309235583</v>
      </c>
      <c r="T49" s="32">
        <v>1</v>
      </c>
      <c r="U49" s="27" t="s">
        <v>10</v>
      </c>
    </row>
    <row r="50" spans="1:21" ht="30" customHeight="1" x14ac:dyDescent="0.2">
      <c r="B50" s="33" t="s">
        <v>11</v>
      </c>
      <c r="C50" s="34">
        <v>1353690</v>
      </c>
      <c r="D50" s="35">
        <v>304831</v>
      </c>
      <c r="E50" s="36">
        <v>-0.77481476556671025</v>
      </c>
      <c r="F50" s="35">
        <v>-1048859</v>
      </c>
      <c r="G50" s="37">
        <v>0.58402896856948527</v>
      </c>
      <c r="H50" s="38">
        <v>0.41405778833040841</v>
      </c>
      <c r="I50" s="34">
        <v>58004</v>
      </c>
      <c r="J50" s="35">
        <v>14111</v>
      </c>
      <c r="K50" s="36">
        <v>-0.75672367422936349</v>
      </c>
      <c r="L50" s="35">
        <v>-43893</v>
      </c>
      <c r="M50" s="37">
        <v>0.16177701347090856</v>
      </c>
      <c r="N50" s="38">
        <v>1.9167241688445049E-2</v>
      </c>
      <c r="O50" s="34">
        <v>3495696</v>
      </c>
      <c r="P50" s="35">
        <v>736204</v>
      </c>
      <c r="Q50" s="36">
        <v>-0.78939701850504163</v>
      </c>
      <c r="R50" s="35">
        <v>-2759492</v>
      </c>
      <c r="S50" s="37">
        <v>0.53023214275425368</v>
      </c>
      <c r="T50" s="38">
        <v>1</v>
      </c>
      <c r="U50" s="33" t="s">
        <v>11</v>
      </c>
    </row>
    <row r="51" spans="1:21" ht="15" customHeight="1" x14ac:dyDescent="0.2">
      <c r="B51" s="39" t="s">
        <v>12</v>
      </c>
      <c r="C51" s="22">
        <v>33790</v>
      </c>
      <c r="D51" s="23">
        <v>3095</v>
      </c>
      <c r="E51" s="40">
        <v>-0.90840485350695477</v>
      </c>
      <c r="F51" s="17">
        <v>-30695</v>
      </c>
      <c r="G51" s="19">
        <v>5.9297435553554495E-3</v>
      </c>
      <c r="H51" s="26">
        <v>0.48847853535353536</v>
      </c>
      <c r="I51" s="41">
        <v>4878</v>
      </c>
      <c r="J51" s="42">
        <v>0</v>
      </c>
      <c r="K51" s="43">
        <v>-1</v>
      </c>
      <c r="L51" s="42">
        <v>-4878</v>
      </c>
      <c r="M51" s="44">
        <v>0</v>
      </c>
      <c r="N51" s="63">
        <v>0</v>
      </c>
      <c r="O51" s="22">
        <v>114688</v>
      </c>
      <c r="P51" s="23">
        <v>6336</v>
      </c>
      <c r="Q51" s="40">
        <v>-0.9447544642857143</v>
      </c>
      <c r="R51" s="17">
        <v>-108352</v>
      </c>
      <c r="S51" s="19">
        <v>4.5633423025288524E-3</v>
      </c>
      <c r="T51" s="26">
        <v>1</v>
      </c>
      <c r="U51" s="39" t="s">
        <v>12</v>
      </c>
    </row>
    <row r="52" spans="1:21" ht="15" customHeight="1" x14ac:dyDescent="0.2">
      <c r="B52" s="45" t="s">
        <v>13</v>
      </c>
      <c r="C52" s="46">
        <v>49938</v>
      </c>
      <c r="D52" s="47">
        <v>9485</v>
      </c>
      <c r="E52" s="48">
        <v>-0.81006447995514441</v>
      </c>
      <c r="F52" s="47">
        <v>-40453</v>
      </c>
      <c r="G52" s="49">
        <v>1.8172412802115165E-2</v>
      </c>
      <c r="H52" s="50">
        <v>0.61530976321764519</v>
      </c>
      <c r="I52" s="46">
        <v>891</v>
      </c>
      <c r="J52" s="47">
        <v>254</v>
      </c>
      <c r="K52" s="51">
        <v>-0.71492704826038156</v>
      </c>
      <c r="L52" s="47">
        <v>-637</v>
      </c>
      <c r="M52" s="49">
        <v>2.9120091716824305E-3</v>
      </c>
      <c r="N52" s="50">
        <v>1.64774570223808E-2</v>
      </c>
      <c r="O52" s="46">
        <v>79822</v>
      </c>
      <c r="P52" s="47">
        <v>15415</v>
      </c>
      <c r="Q52" s="48">
        <v>-0.80688281426173236</v>
      </c>
      <c r="R52" s="47">
        <v>-64407</v>
      </c>
      <c r="S52" s="49">
        <v>1.1102260352506669E-2</v>
      </c>
      <c r="T52" s="50">
        <v>1</v>
      </c>
      <c r="U52" s="45" t="s">
        <v>13</v>
      </c>
    </row>
    <row r="53" spans="1:21" ht="15" customHeight="1" x14ac:dyDescent="0.2">
      <c r="A53" s="87">
        <f t="shared" ref="A53:A54" si="0">C53/$C$83</f>
        <v>0.11163378155661322</v>
      </c>
      <c r="B53" s="39" t="s">
        <v>14</v>
      </c>
      <c r="C53" s="22">
        <v>181190</v>
      </c>
      <c r="D53" s="23">
        <v>44713</v>
      </c>
      <c r="E53" s="40">
        <v>-0.75322589546884489</v>
      </c>
      <c r="F53" s="23">
        <v>-136477</v>
      </c>
      <c r="G53" s="25">
        <v>8.5666114245753863E-2</v>
      </c>
      <c r="H53" s="26">
        <v>0.30713064025332626</v>
      </c>
      <c r="I53" s="41">
        <v>24046</v>
      </c>
      <c r="J53" s="42">
        <v>6315</v>
      </c>
      <c r="K53" s="43">
        <v>-0.73737835814688513</v>
      </c>
      <c r="L53" s="42">
        <v>-17731</v>
      </c>
      <c r="M53" s="44">
        <v>7.2398968185726567E-2</v>
      </c>
      <c r="N53" s="63">
        <v>4.3377317406565329E-2</v>
      </c>
      <c r="O53" s="22">
        <v>624752</v>
      </c>
      <c r="P53" s="23">
        <v>145583</v>
      </c>
      <c r="Q53" s="40">
        <v>-0.76697473557507623</v>
      </c>
      <c r="R53" s="23">
        <v>-479169</v>
      </c>
      <c r="S53" s="25">
        <v>0.10485244040862655</v>
      </c>
      <c r="T53" s="26">
        <v>1</v>
      </c>
      <c r="U53" s="39" t="s">
        <v>14</v>
      </c>
    </row>
    <row r="54" spans="1:21" ht="15" customHeight="1" x14ac:dyDescent="0.2">
      <c r="A54" s="87">
        <f t="shared" si="0"/>
        <v>2.3759222463533725E-2</v>
      </c>
      <c r="B54" s="45" t="s">
        <v>15</v>
      </c>
      <c r="C54" s="46">
        <v>38563</v>
      </c>
      <c r="D54" s="47">
        <v>18468</v>
      </c>
      <c r="E54" s="48">
        <v>-0.52109535046547206</v>
      </c>
      <c r="F54" s="47">
        <v>-20095</v>
      </c>
      <c r="G54" s="49">
        <v>3.5383038442747802E-2</v>
      </c>
      <c r="H54" s="50">
        <v>0.47379358115908565</v>
      </c>
      <c r="I54" s="46">
        <v>0</v>
      </c>
      <c r="J54" s="47">
        <v>0</v>
      </c>
      <c r="K54" s="51" t="s">
        <v>55</v>
      </c>
      <c r="L54" s="47">
        <v>0</v>
      </c>
      <c r="M54" s="49">
        <v>0</v>
      </c>
      <c r="N54" s="50">
        <v>0</v>
      </c>
      <c r="O54" s="46">
        <v>98705</v>
      </c>
      <c r="P54" s="47">
        <v>38979</v>
      </c>
      <c r="Q54" s="48">
        <v>-0.60509599311078466</v>
      </c>
      <c r="R54" s="47">
        <v>-59726</v>
      </c>
      <c r="S54" s="49">
        <v>2.8073629988994969E-2</v>
      </c>
      <c r="T54" s="50">
        <v>1</v>
      </c>
      <c r="U54" s="45" t="s">
        <v>15</v>
      </c>
    </row>
    <row r="55" spans="1:21" ht="15" customHeight="1" x14ac:dyDescent="0.2">
      <c r="A55" s="87">
        <f>C55/$C$83</f>
        <v>0.25676570706837332</v>
      </c>
      <c r="B55" s="39" t="s">
        <v>16</v>
      </c>
      <c r="C55" s="22">
        <v>416750</v>
      </c>
      <c r="D55" s="23">
        <v>2970</v>
      </c>
      <c r="E55" s="40">
        <v>-0.99287342531493705</v>
      </c>
      <c r="F55" s="23">
        <v>-413780</v>
      </c>
      <c r="G55" s="25">
        <v>5.6902547203249382E-3</v>
      </c>
      <c r="H55" s="26">
        <v>0.60499999999999998</v>
      </c>
      <c r="I55" s="41">
        <v>7228</v>
      </c>
      <c r="J55" s="42">
        <v>0</v>
      </c>
      <c r="K55" s="43">
        <v>-1</v>
      </c>
      <c r="L55" s="42">
        <v>-7228</v>
      </c>
      <c r="M55" s="44">
        <v>0</v>
      </c>
      <c r="N55" s="63">
        <v>0</v>
      </c>
      <c r="O55" s="22">
        <v>916035</v>
      </c>
      <c r="P55" s="23">
        <v>4907</v>
      </c>
      <c r="Q55" s="40">
        <v>-0.99464321778097997</v>
      </c>
      <c r="R55" s="23">
        <v>-911128</v>
      </c>
      <c r="S55" s="25">
        <v>3.5341415212293368E-3</v>
      </c>
      <c r="T55" s="26">
        <v>1</v>
      </c>
      <c r="U55" s="39" t="s">
        <v>16</v>
      </c>
    </row>
    <row r="56" spans="1:21" ht="15" customHeight="1" x14ac:dyDescent="0.2">
      <c r="A56" s="87">
        <f t="shared" ref="A56:A68" si="1">C56/$C$83</f>
        <v>1.6623384624863298E-2</v>
      </c>
      <c r="B56" s="45" t="s">
        <v>17</v>
      </c>
      <c r="C56" s="46">
        <v>26981</v>
      </c>
      <c r="D56" s="47">
        <v>2794</v>
      </c>
      <c r="E56" s="48">
        <v>-0.89644564693673323</v>
      </c>
      <c r="F56" s="47">
        <v>-24187</v>
      </c>
      <c r="G56" s="49">
        <v>5.3530544406019788E-3</v>
      </c>
      <c r="H56" s="50">
        <v>0.38832522585128559</v>
      </c>
      <c r="I56" s="46">
        <v>0</v>
      </c>
      <c r="J56" s="47">
        <v>0</v>
      </c>
      <c r="K56" s="51" t="s">
        <v>55</v>
      </c>
      <c r="L56" s="47">
        <v>0</v>
      </c>
      <c r="M56" s="49">
        <v>0</v>
      </c>
      <c r="N56" s="50">
        <v>0</v>
      </c>
      <c r="O56" s="46">
        <v>90493</v>
      </c>
      <c r="P56" s="47">
        <v>7195</v>
      </c>
      <c r="Q56" s="48">
        <v>-0.92049108770844157</v>
      </c>
      <c r="R56" s="47">
        <v>-83298</v>
      </c>
      <c r="S56" s="49">
        <v>5.182015130475867E-3</v>
      </c>
      <c r="T56" s="50">
        <v>1</v>
      </c>
      <c r="U56" s="45" t="s">
        <v>17</v>
      </c>
    </row>
    <row r="57" spans="1:21" ht="15" customHeight="1" x14ac:dyDescent="0.2">
      <c r="A57" s="87">
        <f t="shared" si="1"/>
        <v>1.9045330622429649E-2</v>
      </c>
      <c r="B57" s="39" t="s">
        <v>18</v>
      </c>
      <c r="C57" s="22">
        <v>30912</v>
      </c>
      <c r="D57" s="23">
        <v>12950</v>
      </c>
      <c r="E57" s="40">
        <v>-0.5810688405797102</v>
      </c>
      <c r="F57" s="23">
        <v>-17962</v>
      </c>
      <c r="G57" s="25">
        <v>2.4811043309160927E-2</v>
      </c>
      <c r="H57" s="26">
        <v>0.47488082141547489</v>
      </c>
      <c r="I57" s="41">
        <v>0</v>
      </c>
      <c r="J57" s="42">
        <v>0</v>
      </c>
      <c r="K57" s="43" t="s">
        <v>55</v>
      </c>
      <c r="L57" s="42">
        <v>0</v>
      </c>
      <c r="M57" s="44">
        <v>0</v>
      </c>
      <c r="N57" s="63">
        <v>0</v>
      </c>
      <c r="O57" s="22">
        <v>71247</v>
      </c>
      <c r="P57" s="23">
        <v>27270</v>
      </c>
      <c r="Q57" s="40">
        <v>-0.61724704198071501</v>
      </c>
      <c r="R57" s="23">
        <v>-43977</v>
      </c>
      <c r="S57" s="25">
        <v>1.9640521557759121E-2</v>
      </c>
      <c r="T57" s="26">
        <v>1</v>
      </c>
      <c r="U57" s="39" t="s">
        <v>18</v>
      </c>
    </row>
    <row r="58" spans="1:21" ht="15" customHeight="1" x14ac:dyDescent="0.2">
      <c r="A58" s="87">
        <f t="shared" si="1"/>
        <v>8.498867889653898E-2</v>
      </c>
      <c r="B58" s="45" t="s">
        <v>19</v>
      </c>
      <c r="C58" s="46">
        <v>137943</v>
      </c>
      <c r="D58" s="47">
        <v>2162</v>
      </c>
      <c r="E58" s="48">
        <v>-0.98432685964492583</v>
      </c>
      <c r="F58" s="47">
        <v>-135781</v>
      </c>
      <c r="G58" s="49">
        <v>4.142198890687716E-3</v>
      </c>
      <c r="H58" s="50">
        <v>0.1200244268028646</v>
      </c>
      <c r="I58" s="46">
        <v>5457</v>
      </c>
      <c r="J58" s="47">
        <v>0</v>
      </c>
      <c r="K58" s="51">
        <v>-1</v>
      </c>
      <c r="L58" s="47">
        <v>-5457</v>
      </c>
      <c r="M58" s="49">
        <v>0</v>
      </c>
      <c r="N58" s="50">
        <v>0</v>
      </c>
      <c r="O58" s="46">
        <v>512905</v>
      </c>
      <c r="P58" s="47">
        <v>18013</v>
      </c>
      <c r="Q58" s="48">
        <v>-0.96488043594817752</v>
      </c>
      <c r="R58" s="47">
        <v>-494892</v>
      </c>
      <c r="S58" s="49">
        <v>1.2973403550418594E-2</v>
      </c>
      <c r="T58" s="50">
        <v>1</v>
      </c>
      <c r="U58" s="45" t="s">
        <v>19</v>
      </c>
    </row>
    <row r="59" spans="1:21" ht="15" customHeight="1" x14ac:dyDescent="0.2">
      <c r="A59" s="87">
        <f t="shared" si="1"/>
        <v>2.4590360889053187E-2</v>
      </c>
      <c r="B59" s="53" t="s">
        <v>20</v>
      </c>
      <c r="C59" s="22">
        <v>39912</v>
      </c>
      <c r="D59" s="23">
        <v>2162</v>
      </c>
      <c r="E59" s="40">
        <v>-0.94583082782120664</v>
      </c>
      <c r="F59" s="23">
        <v>-37750</v>
      </c>
      <c r="G59" s="25">
        <v>4.142198890687716E-3</v>
      </c>
      <c r="H59" s="26">
        <v>0.13105413105413105</v>
      </c>
      <c r="I59" s="41">
        <v>1640</v>
      </c>
      <c r="J59" s="42">
        <v>0</v>
      </c>
      <c r="K59" s="43">
        <v>-1</v>
      </c>
      <c r="L59" s="42">
        <v>-1640</v>
      </c>
      <c r="M59" s="44">
        <v>0</v>
      </c>
      <c r="N59" s="63">
        <v>0</v>
      </c>
      <c r="O59" s="22">
        <v>156875</v>
      </c>
      <c r="P59" s="23">
        <v>16497</v>
      </c>
      <c r="Q59" s="40">
        <v>-0.89483984063745026</v>
      </c>
      <c r="R59" s="23">
        <v>-140378</v>
      </c>
      <c r="S59" s="25">
        <v>1.1881543239396854E-2</v>
      </c>
      <c r="T59" s="26">
        <v>1</v>
      </c>
      <c r="U59" s="53" t="s">
        <v>20</v>
      </c>
    </row>
    <row r="60" spans="1:21" ht="15" customHeight="1" x14ac:dyDescent="0.2">
      <c r="A60" s="87">
        <f t="shared" si="1"/>
        <v>1.2876792508047996E-2</v>
      </c>
      <c r="B60" s="54" t="s">
        <v>21</v>
      </c>
      <c r="C60" s="46">
        <v>20900</v>
      </c>
      <c r="D60" s="47">
        <v>0</v>
      </c>
      <c r="E60" s="48">
        <v>-1</v>
      </c>
      <c r="F60" s="47">
        <v>-20900</v>
      </c>
      <c r="G60" s="49">
        <v>0</v>
      </c>
      <c r="H60" s="50">
        <v>0</v>
      </c>
      <c r="I60" s="46">
        <v>0</v>
      </c>
      <c r="J60" s="47">
        <v>0</v>
      </c>
      <c r="K60" s="51" t="s">
        <v>55</v>
      </c>
      <c r="L60" s="47">
        <v>0</v>
      </c>
      <c r="M60" s="49">
        <v>0</v>
      </c>
      <c r="N60" s="50">
        <v>0</v>
      </c>
      <c r="O60" s="46">
        <v>131444</v>
      </c>
      <c r="P60" s="47">
        <v>610</v>
      </c>
      <c r="Q60" s="48">
        <v>-0.9953592404369922</v>
      </c>
      <c r="R60" s="47">
        <v>-130834</v>
      </c>
      <c r="S60" s="49">
        <v>4.3933693253513252E-4</v>
      </c>
      <c r="T60" s="50">
        <v>1</v>
      </c>
      <c r="U60" s="54" t="s">
        <v>21</v>
      </c>
    </row>
    <row r="61" spans="1:21" ht="15" customHeight="1" x14ac:dyDescent="0.2">
      <c r="A61" s="87">
        <f t="shared" si="1"/>
        <v>2.2183201638864503E-2</v>
      </c>
      <c r="B61" s="53" t="s">
        <v>22</v>
      </c>
      <c r="C61" s="22">
        <v>36005</v>
      </c>
      <c r="D61" s="23">
        <v>0</v>
      </c>
      <c r="E61" s="40">
        <v>-1</v>
      </c>
      <c r="F61" s="23">
        <v>-36005</v>
      </c>
      <c r="G61" s="25">
        <v>0</v>
      </c>
      <c r="H61" s="26">
        <v>0</v>
      </c>
      <c r="I61" s="41">
        <v>3817</v>
      </c>
      <c r="J61" s="42">
        <v>0</v>
      </c>
      <c r="K61" s="43">
        <v>-1</v>
      </c>
      <c r="L61" s="42">
        <v>-3817</v>
      </c>
      <c r="M61" s="44">
        <v>0</v>
      </c>
      <c r="N61" s="63">
        <v>0</v>
      </c>
      <c r="O61" s="22">
        <v>121490</v>
      </c>
      <c r="P61" s="23">
        <v>853</v>
      </c>
      <c r="Q61" s="40">
        <v>-0.99297884599555519</v>
      </c>
      <c r="R61" s="23">
        <v>-120637</v>
      </c>
      <c r="S61" s="25">
        <v>6.1435148106961975E-4</v>
      </c>
      <c r="T61" s="26">
        <v>1</v>
      </c>
      <c r="U61" s="53" t="s">
        <v>22</v>
      </c>
    </row>
    <row r="62" spans="1:21" ht="15" customHeight="1" x14ac:dyDescent="0.2">
      <c r="A62" s="87">
        <f t="shared" si="1"/>
        <v>2.5338323860573296E-2</v>
      </c>
      <c r="B62" s="54" t="s">
        <v>23</v>
      </c>
      <c r="C62" s="46">
        <v>41126</v>
      </c>
      <c r="D62" s="47">
        <v>0</v>
      </c>
      <c r="E62" s="48">
        <v>-1</v>
      </c>
      <c r="F62" s="47">
        <v>-41126</v>
      </c>
      <c r="G62" s="49">
        <v>0</v>
      </c>
      <c r="H62" s="50">
        <v>0</v>
      </c>
      <c r="I62" s="46">
        <v>0</v>
      </c>
      <c r="J62" s="47">
        <v>0</v>
      </c>
      <c r="K62" s="51" t="s">
        <v>55</v>
      </c>
      <c r="L62" s="47">
        <v>0</v>
      </c>
      <c r="M62" s="49">
        <v>0</v>
      </c>
      <c r="N62" s="50">
        <v>0</v>
      </c>
      <c r="O62" s="46">
        <v>103096</v>
      </c>
      <c r="P62" s="47">
        <v>53</v>
      </c>
      <c r="Q62" s="48">
        <v>-0.99948591603941961</v>
      </c>
      <c r="R62" s="47">
        <v>-103043</v>
      </c>
      <c r="S62" s="49">
        <v>3.8171897416986925E-5</v>
      </c>
      <c r="T62" s="50">
        <v>1</v>
      </c>
      <c r="U62" s="54" t="s">
        <v>23</v>
      </c>
    </row>
    <row r="63" spans="1:21" ht="15" customHeight="1" x14ac:dyDescent="0.2">
      <c r="A63" s="87">
        <f t="shared" si="1"/>
        <v>1.2549019607843137E-2</v>
      </c>
      <c r="B63" s="39" t="s">
        <v>24</v>
      </c>
      <c r="C63" s="22">
        <v>20368</v>
      </c>
      <c r="D63" s="23">
        <v>10500</v>
      </c>
      <c r="E63" s="40">
        <v>-0.48448546739984288</v>
      </c>
      <c r="F63" s="23">
        <v>-9868</v>
      </c>
      <c r="G63" s="25">
        <v>2.0117062142562914E-2</v>
      </c>
      <c r="H63" s="26">
        <v>0.42712443558556729</v>
      </c>
      <c r="I63" s="41">
        <v>1504</v>
      </c>
      <c r="J63" s="42">
        <v>595</v>
      </c>
      <c r="K63" s="43">
        <v>-0.6043882978723405</v>
      </c>
      <c r="L63" s="42">
        <v>-909</v>
      </c>
      <c r="M63" s="44">
        <v>6.8214388076812838E-3</v>
      </c>
      <c r="N63" s="63">
        <v>2.4203718016515479E-2</v>
      </c>
      <c r="O63" s="22">
        <v>60539</v>
      </c>
      <c r="P63" s="23">
        <v>24583</v>
      </c>
      <c r="Q63" s="40">
        <v>-0.59393118485604324</v>
      </c>
      <c r="R63" s="23">
        <v>-35956</v>
      </c>
      <c r="S63" s="25">
        <v>1.7705278381165843E-2</v>
      </c>
      <c r="T63" s="26">
        <v>1</v>
      </c>
      <c r="U63" s="39" t="s">
        <v>24</v>
      </c>
    </row>
    <row r="64" spans="1:21" ht="15" customHeight="1" x14ac:dyDescent="0.2">
      <c r="A64" s="87">
        <f t="shared" si="1"/>
        <v>9.2793000939574571E-3</v>
      </c>
      <c r="B64" s="45" t="s">
        <v>25</v>
      </c>
      <c r="C64" s="46">
        <v>15061</v>
      </c>
      <c r="D64" s="47">
        <v>5908</v>
      </c>
      <c r="E64" s="48">
        <v>-0.6077285704800478</v>
      </c>
      <c r="F64" s="47">
        <v>-9153</v>
      </c>
      <c r="G64" s="49">
        <v>1.1319200298882066E-2</v>
      </c>
      <c r="H64" s="50">
        <v>0.94573395229710266</v>
      </c>
      <c r="I64" s="46">
        <v>0</v>
      </c>
      <c r="J64" s="47">
        <v>0</v>
      </c>
      <c r="K64" s="51" t="s">
        <v>55</v>
      </c>
      <c r="L64" s="47">
        <v>0</v>
      </c>
      <c r="M64" s="49">
        <v>0</v>
      </c>
      <c r="N64" s="50">
        <v>0</v>
      </c>
      <c r="O64" s="46">
        <v>29071</v>
      </c>
      <c r="P64" s="47">
        <v>6247</v>
      </c>
      <c r="Q64" s="48">
        <v>-0.78511231123800351</v>
      </c>
      <c r="R64" s="47">
        <v>-22824</v>
      </c>
      <c r="S64" s="49">
        <v>4.4992423238474971E-3</v>
      </c>
      <c r="T64" s="50">
        <v>1</v>
      </c>
      <c r="U64" s="45" t="s">
        <v>25</v>
      </c>
    </row>
    <row r="65" spans="1:21" ht="15" customHeight="1" x14ac:dyDescent="0.2">
      <c r="A65" s="87">
        <f t="shared" si="1"/>
        <v>6.6768325554888101E-3</v>
      </c>
      <c r="B65" s="39" t="s">
        <v>26</v>
      </c>
      <c r="C65" s="22">
        <v>10837</v>
      </c>
      <c r="D65" s="23">
        <v>0</v>
      </c>
      <c r="E65" s="40">
        <v>-1</v>
      </c>
      <c r="F65" s="23">
        <v>-10837</v>
      </c>
      <c r="G65" s="25">
        <v>0</v>
      </c>
      <c r="H65" s="26">
        <v>0</v>
      </c>
      <c r="I65" s="41">
        <v>0</v>
      </c>
      <c r="J65" s="42">
        <v>0</v>
      </c>
      <c r="K65" s="43" t="s">
        <v>55</v>
      </c>
      <c r="L65" s="42">
        <v>0</v>
      </c>
      <c r="M65" s="44">
        <v>0</v>
      </c>
      <c r="N65" s="63">
        <v>0</v>
      </c>
      <c r="O65" s="22">
        <v>10976</v>
      </c>
      <c r="P65" s="23">
        <v>22</v>
      </c>
      <c r="Q65" s="40">
        <v>-0.99799562682215748</v>
      </c>
      <c r="R65" s="23">
        <v>-10954</v>
      </c>
      <c r="S65" s="25">
        <v>1.5844938550447402E-5</v>
      </c>
      <c r="T65" s="26">
        <v>1</v>
      </c>
      <c r="U65" s="39" t="s">
        <v>26</v>
      </c>
    </row>
    <row r="66" spans="1:21" ht="15" customHeight="1" x14ac:dyDescent="0.2">
      <c r="A66" s="87">
        <f t="shared" si="1"/>
        <v>1.9382961354219613E-3</v>
      </c>
      <c r="B66" s="45" t="s">
        <v>27</v>
      </c>
      <c r="C66" s="46">
        <v>3146</v>
      </c>
      <c r="D66" s="47">
        <v>7990</v>
      </c>
      <c r="E66" s="48">
        <v>1.5397329942784488</v>
      </c>
      <c r="F66" s="47">
        <v>4844</v>
      </c>
      <c r="G66" s="49">
        <v>1.5308126335150255E-2</v>
      </c>
      <c r="H66" s="50">
        <v>0.52396878483835008</v>
      </c>
      <c r="I66" s="46">
        <v>0</v>
      </c>
      <c r="J66" s="47">
        <v>0</v>
      </c>
      <c r="K66" s="51" t="s">
        <v>55</v>
      </c>
      <c r="L66" s="47">
        <v>0</v>
      </c>
      <c r="M66" s="49">
        <v>0</v>
      </c>
      <c r="N66" s="50">
        <v>0</v>
      </c>
      <c r="O66" s="46">
        <v>7179</v>
      </c>
      <c r="P66" s="47">
        <v>15249</v>
      </c>
      <c r="Q66" s="48">
        <v>1.1241119933138322</v>
      </c>
      <c r="R66" s="47">
        <v>8070</v>
      </c>
      <c r="S66" s="49">
        <v>1.0982703088898748E-2</v>
      </c>
      <c r="T66" s="50">
        <v>1</v>
      </c>
      <c r="U66" s="45" t="s">
        <v>27</v>
      </c>
    </row>
    <row r="67" spans="1:21" ht="15" customHeight="1" x14ac:dyDescent="0.2">
      <c r="A67" s="87">
        <f t="shared" si="1"/>
        <v>1.4718974785515149E-2</v>
      </c>
      <c r="B67" s="39" t="s">
        <v>28</v>
      </c>
      <c r="C67" s="22">
        <v>23890</v>
      </c>
      <c r="D67" s="23">
        <v>15518</v>
      </c>
      <c r="E67" s="40">
        <v>-0.35043951444118882</v>
      </c>
      <c r="F67" s="23">
        <v>-8372</v>
      </c>
      <c r="G67" s="25">
        <v>2.9731101936027741E-2</v>
      </c>
      <c r="H67" s="26">
        <v>0.61442825467215711</v>
      </c>
      <c r="I67" s="41">
        <v>0</v>
      </c>
      <c r="J67" s="42">
        <v>0</v>
      </c>
      <c r="K67" s="43" t="s">
        <v>55</v>
      </c>
      <c r="L67" s="42">
        <v>0</v>
      </c>
      <c r="M67" s="44">
        <v>0</v>
      </c>
      <c r="N67" s="63">
        <v>0</v>
      </c>
      <c r="O67" s="22">
        <v>50030</v>
      </c>
      <c r="P67" s="23">
        <v>25256</v>
      </c>
      <c r="Q67" s="40">
        <v>-0.4951828902658405</v>
      </c>
      <c r="R67" s="23">
        <v>-24774</v>
      </c>
      <c r="S67" s="25">
        <v>1.818998945591362E-2</v>
      </c>
      <c r="T67" s="26">
        <v>1</v>
      </c>
      <c r="U67" s="39" t="s">
        <v>28</v>
      </c>
    </row>
    <row r="68" spans="1:21" ht="15" customHeight="1" x14ac:dyDescent="0.2">
      <c r="A68" s="87">
        <f t="shared" si="1"/>
        <v>7.1752691650108589E-3</v>
      </c>
      <c r="B68" s="39" t="s">
        <v>29</v>
      </c>
      <c r="C68" s="22">
        <v>11646</v>
      </c>
      <c r="D68" s="23">
        <v>2302</v>
      </c>
      <c r="E68" s="40">
        <v>-0.80233556585952259</v>
      </c>
      <c r="F68" s="23">
        <v>-9344</v>
      </c>
      <c r="G68" s="25">
        <v>4.4104263859218885E-3</v>
      </c>
      <c r="H68" s="26">
        <v>0.51087438970261878</v>
      </c>
      <c r="I68" s="41">
        <v>0</v>
      </c>
      <c r="J68" s="42">
        <v>0</v>
      </c>
      <c r="K68" s="43" t="s">
        <v>55</v>
      </c>
      <c r="L68" s="42">
        <v>0</v>
      </c>
      <c r="M68" s="44">
        <v>0</v>
      </c>
      <c r="N68" s="63">
        <v>0</v>
      </c>
      <c r="O68" s="22">
        <v>22319</v>
      </c>
      <c r="P68" s="23">
        <v>4506</v>
      </c>
      <c r="Q68" s="40">
        <v>-0.79810923428469016</v>
      </c>
      <c r="R68" s="23">
        <v>-17813</v>
      </c>
      <c r="S68" s="25">
        <v>3.2453315049234543E-3</v>
      </c>
      <c r="T68" s="26">
        <v>1</v>
      </c>
      <c r="U68" s="39" t="s">
        <v>29</v>
      </c>
    </row>
    <row r="69" spans="1:21" ht="15" customHeight="1" x14ac:dyDescent="0.2">
      <c r="B69" s="39" t="s">
        <v>30</v>
      </c>
      <c r="C69" s="22">
        <v>504</v>
      </c>
      <c r="D69" s="23">
        <v>0</v>
      </c>
      <c r="E69" s="40">
        <v>-1</v>
      </c>
      <c r="F69" s="23">
        <v>-504</v>
      </c>
      <c r="G69" s="25">
        <v>0</v>
      </c>
      <c r="H69" s="26">
        <v>0</v>
      </c>
      <c r="I69" s="41">
        <v>0</v>
      </c>
      <c r="J69" s="42">
        <v>0</v>
      </c>
      <c r="K69" s="43" t="s">
        <v>55</v>
      </c>
      <c r="L69" s="42">
        <v>0</v>
      </c>
      <c r="M69" s="44">
        <v>0</v>
      </c>
      <c r="N69" s="63">
        <v>0</v>
      </c>
      <c r="O69" s="22">
        <v>9521</v>
      </c>
      <c r="P69" s="23">
        <v>5693</v>
      </c>
      <c r="Q69" s="40">
        <v>-0.40205860728915033</v>
      </c>
      <c r="R69" s="23">
        <v>-3828</v>
      </c>
      <c r="S69" s="25">
        <v>4.1002379621680489E-3</v>
      </c>
      <c r="T69" s="26">
        <v>1</v>
      </c>
      <c r="U69" s="39" t="s">
        <v>30</v>
      </c>
    </row>
    <row r="70" spans="1:21" ht="15" customHeight="1" x14ac:dyDescent="0.2">
      <c r="B70" s="39" t="s">
        <v>31</v>
      </c>
      <c r="C70" s="22">
        <v>4038</v>
      </c>
      <c r="D70" s="23">
        <v>4798</v>
      </c>
      <c r="E70" s="40">
        <v>0.18821198613174839</v>
      </c>
      <c r="F70" s="23">
        <v>760</v>
      </c>
      <c r="G70" s="25">
        <v>9.1925394438111298E-3</v>
      </c>
      <c r="H70" s="26">
        <v>0.41692735488355925</v>
      </c>
      <c r="I70" s="41">
        <v>0</v>
      </c>
      <c r="J70" s="42">
        <v>0</v>
      </c>
      <c r="K70" s="43" t="s">
        <v>55</v>
      </c>
      <c r="L70" s="42">
        <v>0</v>
      </c>
      <c r="M70" s="44">
        <v>0</v>
      </c>
      <c r="N70" s="63">
        <v>0</v>
      </c>
      <c r="O70" s="22">
        <v>10545</v>
      </c>
      <c r="P70" s="23">
        <v>11508</v>
      </c>
      <c r="Q70" s="40">
        <v>9.1322901849217653E-2</v>
      </c>
      <c r="R70" s="23">
        <v>963</v>
      </c>
      <c r="S70" s="25">
        <v>8.2883433108431239E-3</v>
      </c>
      <c r="T70" s="26">
        <v>1</v>
      </c>
      <c r="U70" s="39" t="s">
        <v>31</v>
      </c>
    </row>
    <row r="71" spans="1:21" ht="15" customHeight="1" x14ac:dyDescent="0.2">
      <c r="B71" s="39" t="s">
        <v>32</v>
      </c>
      <c r="C71" s="22">
        <v>10589</v>
      </c>
      <c r="D71" s="23">
        <v>1117</v>
      </c>
      <c r="E71" s="40">
        <v>-0.89451317404854092</v>
      </c>
      <c r="F71" s="23">
        <v>-9472</v>
      </c>
      <c r="G71" s="25">
        <v>2.1400722298326453E-3</v>
      </c>
      <c r="H71" s="26">
        <v>1</v>
      </c>
      <c r="I71" s="41">
        <v>0</v>
      </c>
      <c r="J71" s="42">
        <v>0</v>
      </c>
      <c r="K71" s="43" t="s">
        <v>55</v>
      </c>
      <c r="L71" s="42">
        <v>0</v>
      </c>
      <c r="M71" s="44">
        <v>0</v>
      </c>
      <c r="N71" s="63">
        <v>0</v>
      </c>
      <c r="O71" s="22">
        <v>15340</v>
      </c>
      <c r="P71" s="23">
        <v>1117</v>
      </c>
      <c r="Q71" s="40">
        <v>-0.92718383311603647</v>
      </c>
      <c r="R71" s="23">
        <v>-14223</v>
      </c>
      <c r="S71" s="25">
        <v>8.0449074367498861E-4</v>
      </c>
      <c r="T71" s="26">
        <v>1</v>
      </c>
      <c r="U71" s="39" t="s">
        <v>32</v>
      </c>
    </row>
    <row r="72" spans="1:21" ht="15" customHeight="1" x14ac:dyDescent="0.2">
      <c r="B72" s="39" t="s">
        <v>48</v>
      </c>
      <c r="C72" s="22">
        <v>3277</v>
      </c>
      <c r="D72" s="23">
        <v>1180</v>
      </c>
      <c r="E72" s="40">
        <v>-0.63991455599633817</v>
      </c>
      <c r="F72" s="23">
        <v>-2097</v>
      </c>
      <c r="G72" s="25">
        <v>2.2607746026880229E-3</v>
      </c>
      <c r="H72" s="26">
        <v>1</v>
      </c>
      <c r="I72" s="41">
        <v>0</v>
      </c>
      <c r="J72" s="42">
        <v>0</v>
      </c>
      <c r="K72" s="43" t="s">
        <v>55</v>
      </c>
      <c r="L72" s="42">
        <v>0</v>
      </c>
      <c r="M72" s="44">
        <v>0</v>
      </c>
      <c r="N72" s="63">
        <v>0</v>
      </c>
      <c r="O72" s="22">
        <v>5021</v>
      </c>
      <c r="P72" s="23">
        <v>1180</v>
      </c>
      <c r="Q72" s="40">
        <v>-0.76498705437163905</v>
      </c>
      <c r="R72" s="23">
        <v>-3841</v>
      </c>
      <c r="S72" s="25">
        <v>8.4986488588763341E-4</v>
      </c>
      <c r="T72" s="26">
        <v>1</v>
      </c>
      <c r="U72" s="39" t="s">
        <v>48</v>
      </c>
    </row>
    <row r="73" spans="1:21" ht="15" customHeight="1" x14ac:dyDescent="0.2">
      <c r="B73" s="39" t="s">
        <v>34</v>
      </c>
      <c r="C73" s="22">
        <v>1709</v>
      </c>
      <c r="D73" s="23">
        <v>0</v>
      </c>
      <c r="E73" s="40">
        <v>-1</v>
      </c>
      <c r="F73" s="23">
        <v>-1709</v>
      </c>
      <c r="G73" s="25">
        <v>0</v>
      </c>
      <c r="H73" s="26" t="s">
        <v>55</v>
      </c>
      <c r="I73" s="41">
        <v>0</v>
      </c>
      <c r="J73" s="42">
        <v>0</v>
      </c>
      <c r="K73" s="43" t="s">
        <v>55</v>
      </c>
      <c r="L73" s="42">
        <v>0</v>
      </c>
      <c r="M73" s="44">
        <v>0</v>
      </c>
      <c r="N73" s="63" t="s">
        <v>55</v>
      </c>
      <c r="O73" s="22">
        <v>1709</v>
      </c>
      <c r="P73" s="23">
        <v>0</v>
      </c>
      <c r="Q73" s="40">
        <v>-1</v>
      </c>
      <c r="R73" s="23">
        <v>-1709</v>
      </c>
      <c r="S73" s="25">
        <v>0</v>
      </c>
      <c r="T73" s="26" t="s">
        <v>55</v>
      </c>
      <c r="U73" s="39" t="s">
        <v>34</v>
      </c>
    </row>
    <row r="74" spans="1:21" ht="15" customHeight="1" x14ac:dyDescent="0.2">
      <c r="B74" s="39" t="s">
        <v>35</v>
      </c>
      <c r="C74" s="22">
        <v>1559</v>
      </c>
      <c r="D74" s="23">
        <v>850</v>
      </c>
      <c r="E74" s="40">
        <v>-0.45477870429762668</v>
      </c>
      <c r="F74" s="23">
        <v>-709</v>
      </c>
      <c r="G74" s="25">
        <v>1.628524078207474E-3</v>
      </c>
      <c r="H74" s="26">
        <v>1</v>
      </c>
      <c r="I74" s="41">
        <v>0</v>
      </c>
      <c r="J74" s="42">
        <v>0</v>
      </c>
      <c r="K74" s="43" t="s">
        <v>55</v>
      </c>
      <c r="L74" s="42">
        <v>0</v>
      </c>
      <c r="M74" s="44">
        <v>0</v>
      </c>
      <c r="N74" s="63">
        <v>0</v>
      </c>
      <c r="O74" s="22">
        <v>1559</v>
      </c>
      <c r="P74" s="23">
        <v>850</v>
      </c>
      <c r="Q74" s="40">
        <v>-0.45477870429762668</v>
      </c>
      <c r="R74" s="23">
        <v>-709</v>
      </c>
      <c r="S74" s="25">
        <v>6.121908076309224E-4</v>
      </c>
      <c r="T74" s="26">
        <v>1</v>
      </c>
      <c r="U74" s="39" t="s">
        <v>35</v>
      </c>
    </row>
    <row r="75" spans="1:21" ht="15" customHeight="1" x14ac:dyDescent="0.2">
      <c r="B75" s="39" t="s">
        <v>36</v>
      </c>
      <c r="C75" s="22">
        <v>3484</v>
      </c>
      <c r="D75" s="23">
        <v>1870</v>
      </c>
      <c r="E75" s="40">
        <v>-0.46326061997703794</v>
      </c>
      <c r="F75" s="23">
        <v>-1614</v>
      </c>
      <c r="G75" s="25">
        <v>3.5827529720564425E-3</v>
      </c>
      <c r="H75" s="26">
        <v>0.44984363723839305</v>
      </c>
      <c r="I75" s="41">
        <v>0</v>
      </c>
      <c r="J75" s="42">
        <v>0</v>
      </c>
      <c r="K75" s="43" t="s">
        <v>55</v>
      </c>
      <c r="L75" s="42">
        <v>0</v>
      </c>
      <c r="M75" s="44">
        <v>0</v>
      </c>
      <c r="N75" s="63">
        <v>0</v>
      </c>
      <c r="O75" s="22">
        <v>3484</v>
      </c>
      <c r="P75" s="23">
        <v>4157</v>
      </c>
      <c r="Q75" s="40">
        <v>0.19316877152698053</v>
      </c>
      <c r="R75" s="23">
        <v>673</v>
      </c>
      <c r="S75" s="25">
        <v>2.9939731615549934E-3</v>
      </c>
      <c r="T75" s="26">
        <v>1</v>
      </c>
      <c r="U75" s="39" t="s">
        <v>36</v>
      </c>
    </row>
    <row r="76" spans="1:21" ht="15" customHeight="1" x14ac:dyDescent="0.2">
      <c r="B76" s="39" t="s">
        <v>37</v>
      </c>
      <c r="C76" s="22">
        <v>1670</v>
      </c>
      <c r="D76" s="23">
        <v>1425</v>
      </c>
      <c r="E76" s="40">
        <v>-0.1467065868263473</v>
      </c>
      <c r="F76" s="23">
        <v>-245</v>
      </c>
      <c r="G76" s="25">
        <v>2.7301727193478238E-3</v>
      </c>
      <c r="H76" s="26">
        <v>0.99789915966386555</v>
      </c>
      <c r="I76" s="41">
        <v>0</v>
      </c>
      <c r="J76" s="42">
        <v>0</v>
      </c>
      <c r="K76" s="43" t="s">
        <v>55</v>
      </c>
      <c r="L76" s="42">
        <v>0</v>
      </c>
      <c r="M76" s="44">
        <v>0</v>
      </c>
      <c r="N76" s="63">
        <v>0</v>
      </c>
      <c r="O76" s="22">
        <v>1670</v>
      </c>
      <c r="P76" s="23">
        <v>1428</v>
      </c>
      <c r="Q76" s="40">
        <v>-0.14491017964071862</v>
      </c>
      <c r="R76" s="23">
        <v>-242</v>
      </c>
      <c r="S76" s="25">
        <v>1.0284805568199495E-3</v>
      </c>
      <c r="T76" s="26">
        <v>1</v>
      </c>
      <c r="U76" s="39" t="s">
        <v>37</v>
      </c>
    </row>
    <row r="77" spans="1:21" ht="15" customHeight="1" x14ac:dyDescent="0.2">
      <c r="B77" s="39" t="s">
        <v>38</v>
      </c>
      <c r="C77" s="22">
        <v>1796</v>
      </c>
      <c r="D77" s="23">
        <v>4435</v>
      </c>
      <c r="E77" s="40">
        <v>1.4693763919821827</v>
      </c>
      <c r="F77" s="23">
        <v>2639</v>
      </c>
      <c r="G77" s="25">
        <v>8.4970638668825267E-3</v>
      </c>
      <c r="H77" s="26">
        <v>0.98511772545535314</v>
      </c>
      <c r="I77" s="41">
        <v>0</v>
      </c>
      <c r="J77" s="42">
        <v>0</v>
      </c>
      <c r="K77" s="43" t="s">
        <v>55</v>
      </c>
      <c r="L77" s="42">
        <v>0</v>
      </c>
      <c r="M77" s="44">
        <v>0</v>
      </c>
      <c r="N77" s="63">
        <v>0</v>
      </c>
      <c r="O77" s="22">
        <v>1882</v>
      </c>
      <c r="P77" s="23">
        <v>4502</v>
      </c>
      <c r="Q77" s="40">
        <v>1.3921360255047821</v>
      </c>
      <c r="R77" s="23">
        <v>2620</v>
      </c>
      <c r="S77" s="25">
        <v>3.2424506070051914E-3</v>
      </c>
      <c r="T77" s="26">
        <v>1</v>
      </c>
      <c r="U77" s="39" t="s">
        <v>38</v>
      </c>
    </row>
    <row r="78" spans="1:21" ht="15" customHeight="1" x14ac:dyDescent="0.2">
      <c r="B78" s="39" t="s">
        <v>39</v>
      </c>
      <c r="C78" s="22">
        <v>0</v>
      </c>
      <c r="D78" s="23">
        <v>0</v>
      </c>
      <c r="E78" s="40" t="s">
        <v>55</v>
      </c>
      <c r="F78" s="23">
        <v>0</v>
      </c>
      <c r="G78" s="25">
        <v>0</v>
      </c>
      <c r="H78" s="26">
        <v>0</v>
      </c>
      <c r="I78" s="41">
        <v>0</v>
      </c>
      <c r="J78" s="42">
        <v>0</v>
      </c>
      <c r="K78" s="43" t="s">
        <v>55</v>
      </c>
      <c r="L78" s="42">
        <v>0</v>
      </c>
      <c r="M78" s="44">
        <v>0</v>
      </c>
      <c r="N78" s="63">
        <v>0</v>
      </c>
      <c r="O78" s="22">
        <v>0</v>
      </c>
      <c r="P78" s="23">
        <v>22</v>
      </c>
      <c r="Q78" s="40" t="s">
        <v>55</v>
      </c>
      <c r="R78" s="23">
        <v>22</v>
      </c>
      <c r="S78" s="25">
        <v>1.5844938550447402E-5</v>
      </c>
      <c r="T78" s="26">
        <v>1</v>
      </c>
      <c r="U78" s="39" t="s">
        <v>39</v>
      </c>
    </row>
    <row r="79" spans="1:21" ht="15" customHeight="1" x14ac:dyDescent="0.2">
      <c r="B79" s="39" t="s">
        <v>40</v>
      </c>
      <c r="C79" s="22">
        <v>1254</v>
      </c>
      <c r="D79" s="23">
        <v>0</v>
      </c>
      <c r="E79" s="40">
        <v>-1</v>
      </c>
      <c r="F79" s="23">
        <v>-1254</v>
      </c>
      <c r="G79" s="25">
        <v>0</v>
      </c>
      <c r="H79" s="26" t="s">
        <v>55</v>
      </c>
      <c r="I79" s="41">
        <v>0</v>
      </c>
      <c r="J79" s="42">
        <v>0</v>
      </c>
      <c r="K79" s="43" t="s">
        <v>55</v>
      </c>
      <c r="L79" s="42">
        <v>0</v>
      </c>
      <c r="M79" s="44">
        <v>0</v>
      </c>
      <c r="N79" s="63" t="s">
        <v>55</v>
      </c>
      <c r="O79" s="22">
        <v>1254</v>
      </c>
      <c r="P79" s="23">
        <v>0</v>
      </c>
      <c r="Q79" s="40">
        <v>-1</v>
      </c>
      <c r="R79" s="23">
        <v>-1254</v>
      </c>
      <c r="S79" s="25">
        <v>0</v>
      </c>
      <c r="T79" s="26" t="s">
        <v>55</v>
      </c>
      <c r="U79" s="39" t="s">
        <v>40</v>
      </c>
    </row>
    <row r="80" spans="1:21" ht="15" customHeight="1" x14ac:dyDescent="0.2">
      <c r="B80" s="45" t="s">
        <v>41</v>
      </c>
      <c r="C80" s="46">
        <v>3</v>
      </c>
      <c r="D80" s="47">
        <v>0</v>
      </c>
      <c r="E80" s="48">
        <v>-1</v>
      </c>
      <c r="F80" s="47">
        <v>-3</v>
      </c>
      <c r="G80" s="49">
        <v>0</v>
      </c>
      <c r="H80" s="50" t="s">
        <v>55</v>
      </c>
      <c r="I80" s="46">
        <v>0</v>
      </c>
      <c r="J80" s="47">
        <v>0</v>
      </c>
      <c r="K80" s="51" t="s">
        <v>55</v>
      </c>
      <c r="L80" s="47">
        <v>0</v>
      </c>
      <c r="M80" s="49">
        <v>0</v>
      </c>
      <c r="N80" s="50" t="s">
        <v>55</v>
      </c>
      <c r="O80" s="46">
        <v>9</v>
      </c>
      <c r="P80" s="47">
        <v>0</v>
      </c>
      <c r="Q80" s="48">
        <v>-1</v>
      </c>
      <c r="R80" s="47">
        <v>-9</v>
      </c>
      <c r="S80" s="49">
        <v>0</v>
      </c>
      <c r="T80" s="50" t="s">
        <v>55</v>
      </c>
      <c r="U80" s="45" t="s">
        <v>41</v>
      </c>
    </row>
    <row r="81" spans="2:21" ht="15" customHeight="1" x14ac:dyDescent="0.2">
      <c r="B81" s="39" t="s">
        <v>42</v>
      </c>
      <c r="C81" s="22">
        <v>104</v>
      </c>
      <c r="D81" s="23">
        <v>851</v>
      </c>
      <c r="E81" s="40">
        <v>7.1826923076923084</v>
      </c>
      <c r="F81" s="23">
        <v>747</v>
      </c>
      <c r="G81" s="25">
        <v>1.630439988887718E-3</v>
      </c>
      <c r="H81" s="26">
        <v>0.20868072584600295</v>
      </c>
      <c r="I81" s="41">
        <v>0</v>
      </c>
      <c r="J81" s="42">
        <v>1</v>
      </c>
      <c r="K81" s="43" t="s">
        <v>55</v>
      </c>
      <c r="L81" s="42">
        <v>1</v>
      </c>
      <c r="M81" s="44">
        <v>1.1464603038119805E-5</v>
      </c>
      <c r="N81" s="63">
        <v>2.4521824423737128E-4</v>
      </c>
      <c r="O81" s="22">
        <v>8465</v>
      </c>
      <c r="P81" s="23">
        <v>4078</v>
      </c>
      <c r="Q81" s="40">
        <v>-0.51825162433549909</v>
      </c>
      <c r="R81" s="23">
        <v>-4387</v>
      </c>
      <c r="S81" s="25">
        <v>2.9370754276692962E-3</v>
      </c>
      <c r="T81" s="26">
        <v>1</v>
      </c>
      <c r="U81" s="39" t="s">
        <v>42</v>
      </c>
    </row>
    <row r="82" spans="2:21" ht="15" customHeight="1" x14ac:dyDescent="0.2">
      <c r="B82" s="27" t="s">
        <v>43</v>
      </c>
      <c r="C82" s="55">
        <v>1031002</v>
      </c>
      <c r="D82" s="56">
        <v>155381</v>
      </c>
      <c r="E82" s="30">
        <v>-0.84929127198589338</v>
      </c>
      <c r="F82" s="56">
        <v>-875621</v>
      </c>
      <c r="G82" s="31">
        <v>0.29769611740700647</v>
      </c>
      <c r="H82" s="32">
        <v>0.41535060519225014</v>
      </c>
      <c r="I82" s="55">
        <v>44004</v>
      </c>
      <c r="J82" s="56">
        <v>7165</v>
      </c>
      <c r="K82" s="30">
        <v>-0.83717389328242886</v>
      </c>
      <c r="L82" s="56">
        <v>-36839</v>
      </c>
      <c r="M82" s="31">
        <v>8.2143880768128397E-2</v>
      </c>
      <c r="N82" s="32">
        <v>1.9152837774261151E-2</v>
      </c>
      <c r="O82" s="55">
        <v>2749220</v>
      </c>
      <c r="P82" s="56">
        <v>374096</v>
      </c>
      <c r="Q82" s="30">
        <v>-0.8639264955150916</v>
      </c>
      <c r="R82" s="56">
        <v>-2375124</v>
      </c>
      <c r="S82" s="31">
        <v>0.26943309690764417</v>
      </c>
      <c r="T82" s="32">
        <v>1</v>
      </c>
      <c r="U82" s="27" t="s">
        <v>43</v>
      </c>
    </row>
    <row r="83" spans="2:21" ht="15" customHeight="1" x14ac:dyDescent="0.2">
      <c r="B83" s="57" t="s">
        <v>44</v>
      </c>
      <c r="C83" s="58">
        <v>1623075</v>
      </c>
      <c r="D83" s="59">
        <v>521945</v>
      </c>
      <c r="E83" s="60">
        <v>-0.6784221308319085</v>
      </c>
      <c r="F83" s="59">
        <v>-1101130</v>
      </c>
      <c r="G83" s="60">
        <v>1</v>
      </c>
      <c r="H83" s="61">
        <v>0.3759175659869668</v>
      </c>
      <c r="I83" s="58">
        <v>143163</v>
      </c>
      <c r="J83" s="59">
        <v>87225</v>
      </c>
      <c r="K83" s="64">
        <v>-0.39072944825129396</v>
      </c>
      <c r="L83" s="59">
        <v>-55938</v>
      </c>
      <c r="M83" s="60">
        <v>1</v>
      </c>
      <c r="N83" s="61">
        <v>6.2821580230126128E-2</v>
      </c>
      <c r="O83" s="58">
        <v>4310563</v>
      </c>
      <c r="P83" s="59">
        <v>1388456</v>
      </c>
      <c r="Q83" s="60">
        <v>-0.67789451169139625</v>
      </c>
      <c r="R83" s="59">
        <v>-2922107</v>
      </c>
      <c r="S83" s="60">
        <v>1</v>
      </c>
      <c r="T83" s="61">
        <v>1</v>
      </c>
      <c r="U83" s="57" t="s">
        <v>44</v>
      </c>
    </row>
    <row r="84" spans="2:21" ht="4.5" customHeight="1" x14ac:dyDescent="0.2">
      <c r="B84" s="65"/>
      <c r="C84" s="66"/>
      <c r="D84" s="66"/>
      <c r="E84" s="67"/>
      <c r="F84" s="67"/>
      <c r="G84" s="67"/>
      <c r="H84" s="67"/>
      <c r="I84" s="66"/>
      <c r="J84" s="66"/>
      <c r="K84" s="67"/>
      <c r="L84" s="67"/>
      <c r="M84" s="67"/>
      <c r="N84" s="67"/>
      <c r="O84" s="66"/>
      <c r="P84" s="66"/>
      <c r="Q84" s="67"/>
      <c r="R84" s="67"/>
      <c r="S84" s="67"/>
      <c r="T84" s="67"/>
      <c r="U84" s="65"/>
    </row>
    <row r="85" spans="2:21" ht="15" customHeight="1" x14ac:dyDescent="0.2">
      <c r="B85" s="103" t="s">
        <v>49</v>
      </c>
      <c r="C85" s="103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</row>
    <row r="86" spans="2:21" x14ac:dyDescent="0.2">
      <c r="B86" s="68"/>
      <c r="C86" s="68"/>
      <c r="D86" s="69">
        <v>0.36</v>
      </c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</row>
    <row r="87" spans="2:21" x14ac:dyDescent="0.2">
      <c r="B87" s="68"/>
      <c r="C87" s="68"/>
      <c r="D87" s="68"/>
      <c r="E87" s="69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</row>
    <row r="88" spans="2:21" x14ac:dyDescent="0.2"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</row>
    <row r="89" spans="2:21" x14ac:dyDescent="0.2"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</row>
    <row r="90" spans="2:21" x14ac:dyDescent="0.2">
      <c r="B90" s="68"/>
      <c r="C90" s="68"/>
      <c r="D90" s="86">
        <f>D96/L96</f>
        <v>0.86390097022415524</v>
      </c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</row>
    <row r="91" spans="2:21" ht="41.25" customHeight="1" thickBot="1" x14ac:dyDescent="0.25">
      <c r="B91" s="88" t="s">
        <v>56</v>
      </c>
      <c r="C91" s="88"/>
      <c r="D91" s="88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68"/>
      <c r="P91" s="68"/>
      <c r="Q91" s="68"/>
      <c r="R91" s="68"/>
      <c r="S91" s="68"/>
      <c r="T91" s="68"/>
      <c r="U91" s="68"/>
    </row>
    <row r="92" spans="2:21" ht="5.25" customHeight="1" thickBot="1" x14ac:dyDescent="0.25"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68"/>
      <c r="P92" s="68"/>
      <c r="Q92" s="68"/>
      <c r="R92" s="68"/>
      <c r="S92" s="68"/>
      <c r="T92" s="68"/>
      <c r="U92" s="68"/>
    </row>
    <row r="93" spans="2:21" ht="12.75" customHeight="1" x14ac:dyDescent="0.2">
      <c r="B93" s="89" t="s">
        <v>0</v>
      </c>
      <c r="C93" s="91" t="s">
        <v>50</v>
      </c>
      <c r="D93" s="92"/>
      <c r="E93" s="92"/>
      <c r="F93" s="71"/>
      <c r="G93" s="93" t="s">
        <v>51</v>
      </c>
      <c r="H93" s="94"/>
      <c r="I93" s="94"/>
      <c r="J93" s="94"/>
      <c r="K93" s="92" t="s">
        <v>45</v>
      </c>
      <c r="L93" s="92"/>
      <c r="M93" s="92"/>
      <c r="N93" s="92"/>
      <c r="O93" s="68"/>
      <c r="P93" s="68"/>
      <c r="Q93" s="68"/>
      <c r="R93" s="68"/>
      <c r="S93" s="68"/>
      <c r="T93" s="68"/>
      <c r="U93" s="68"/>
    </row>
    <row r="94" spans="2:21" ht="25.5" x14ac:dyDescent="0.2">
      <c r="B94" s="90"/>
      <c r="C94" s="4" t="s">
        <v>53</v>
      </c>
      <c r="D94" s="5" t="s">
        <v>52</v>
      </c>
      <c r="E94" s="6" t="s">
        <v>4</v>
      </c>
      <c r="F94" s="6" t="s">
        <v>5</v>
      </c>
      <c r="G94" s="1" t="s">
        <v>53</v>
      </c>
      <c r="H94" s="2" t="s">
        <v>52</v>
      </c>
      <c r="I94" s="9" t="s">
        <v>4</v>
      </c>
      <c r="J94" s="9" t="s">
        <v>5</v>
      </c>
      <c r="K94" s="4" t="s">
        <v>53</v>
      </c>
      <c r="L94" s="5" t="s">
        <v>52</v>
      </c>
      <c r="M94" s="12" t="s">
        <v>4</v>
      </c>
      <c r="N94" s="6" t="s">
        <v>5</v>
      </c>
      <c r="S94" s="68"/>
      <c r="T94" s="68"/>
      <c r="U94" s="68"/>
    </row>
    <row r="95" spans="2:21" ht="15" customHeight="1" x14ac:dyDescent="0.2">
      <c r="B95" s="15" t="s">
        <v>8</v>
      </c>
      <c r="C95" s="72">
        <v>253214</v>
      </c>
      <c r="D95" s="73">
        <v>208332</v>
      </c>
      <c r="E95" s="18">
        <v>-0.17724928321498812</v>
      </c>
      <c r="F95" s="17">
        <v>-44882</v>
      </c>
      <c r="G95" s="72">
        <v>16171</v>
      </c>
      <c r="H95" s="73">
        <v>8782</v>
      </c>
      <c r="I95" s="18">
        <v>-0.45692907055840704</v>
      </c>
      <c r="J95" s="17">
        <v>-7389</v>
      </c>
      <c r="K95" s="72">
        <v>269385</v>
      </c>
      <c r="L95" s="73">
        <v>217114</v>
      </c>
      <c r="M95" s="18">
        <v>-0.19403827236111881</v>
      </c>
      <c r="N95" s="17">
        <v>-52271</v>
      </c>
      <c r="S95" s="68"/>
      <c r="T95" s="68"/>
      <c r="U95" s="68"/>
    </row>
    <row r="96" spans="2:21" ht="15" customHeight="1" x14ac:dyDescent="0.2">
      <c r="B96" s="21" t="s">
        <v>9</v>
      </c>
      <c r="C96" s="74">
        <v>281697</v>
      </c>
      <c r="D96" s="75">
        <v>129110</v>
      </c>
      <c r="E96" s="24">
        <v>-0.54167066031942124</v>
      </c>
      <c r="F96" s="23">
        <v>-152587</v>
      </c>
      <c r="G96" s="74">
        <v>40991</v>
      </c>
      <c r="H96" s="75">
        <v>20340</v>
      </c>
      <c r="I96" s="24">
        <v>-0.50379351564977681</v>
      </c>
      <c r="J96" s="23">
        <v>-20651</v>
      </c>
      <c r="K96" s="74">
        <v>322688</v>
      </c>
      <c r="L96" s="75">
        <v>149450</v>
      </c>
      <c r="M96" s="24">
        <v>-0.53685913328044421</v>
      </c>
      <c r="N96" s="23">
        <v>-173238</v>
      </c>
      <c r="S96" s="68"/>
      <c r="T96" s="68"/>
      <c r="U96" s="68"/>
    </row>
    <row r="97" spans="2:21" ht="15" customHeight="1" x14ac:dyDescent="0.2">
      <c r="B97" s="27" t="s">
        <v>10</v>
      </c>
      <c r="C97" s="76">
        <v>534911</v>
      </c>
      <c r="D97" s="77">
        <v>337442</v>
      </c>
      <c r="E97" s="30">
        <v>-0.36916234663336522</v>
      </c>
      <c r="F97" s="29">
        <v>-197469</v>
      </c>
      <c r="G97" s="76">
        <v>57162</v>
      </c>
      <c r="H97" s="77">
        <v>29122</v>
      </c>
      <c r="I97" s="30">
        <v>-0.49053567055036562</v>
      </c>
      <c r="J97" s="29">
        <v>-28040</v>
      </c>
      <c r="K97" s="76">
        <v>592073</v>
      </c>
      <c r="L97" s="77">
        <v>366564</v>
      </c>
      <c r="M97" s="30">
        <v>-0.38088039819414166</v>
      </c>
      <c r="N97" s="29">
        <v>-225509</v>
      </c>
      <c r="S97" s="68"/>
      <c r="T97" s="68"/>
      <c r="U97" s="68"/>
    </row>
    <row r="98" spans="2:21" ht="30" customHeight="1" x14ac:dyDescent="0.2">
      <c r="B98" s="33" t="s">
        <v>11</v>
      </c>
      <c r="C98" s="78">
        <v>287578</v>
      </c>
      <c r="D98" s="79">
        <v>129301</v>
      </c>
      <c r="E98" s="36">
        <v>-0.55037937533469172</v>
      </c>
      <c r="F98" s="35">
        <v>-158277</v>
      </c>
      <c r="G98" s="78">
        <v>1066112</v>
      </c>
      <c r="H98" s="79">
        <v>175530</v>
      </c>
      <c r="I98" s="36">
        <v>-0.83535500960499465</v>
      </c>
      <c r="J98" s="35">
        <v>-890582</v>
      </c>
      <c r="K98" s="78">
        <v>1353690</v>
      </c>
      <c r="L98" s="79">
        <v>304831</v>
      </c>
      <c r="M98" s="36">
        <v>-0.77481476556671025</v>
      </c>
      <c r="N98" s="35">
        <v>-1048859</v>
      </c>
      <c r="S98" s="68"/>
      <c r="T98" s="68"/>
      <c r="U98" s="68"/>
    </row>
    <row r="99" spans="2:21" ht="15" customHeight="1" x14ac:dyDescent="0.2">
      <c r="B99" s="39" t="s">
        <v>12</v>
      </c>
      <c r="C99" s="22">
        <v>0</v>
      </c>
      <c r="D99" s="23">
        <v>0</v>
      </c>
      <c r="E99" s="40" t="s">
        <v>55</v>
      </c>
      <c r="F99" s="17">
        <v>0</v>
      </c>
      <c r="G99" s="41">
        <v>33790</v>
      </c>
      <c r="H99" s="42">
        <v>3095</v>
      </c>
      <c r="I99" s="43">
        <v>-0.90840485350695477</v>
      </c>
      <c r="J99" s="42">
        <v>-30695</v>
      </c>
      <c r="K99" s="22">
        <v>33790</v>
      </c>
      <c r="L99" s="23">
        <v>3095</v>
      </c>
      <c r="M99" s="40">
        <v>-0.90840485350695477</v>
      </c>
      <c r="N99" s="17">
        <v>-30695</v>
      </c>
      <c r="S99" s="68"/>
      <c r="T99" s="68"/>
      <c r="U99" s="68"/>
    </row>
    <row r="100" spans="2:21" ht="15" customHeight="1" x14ac:dyDescent="0.2">
      <c r="B100" s="45" t="s">
        <v>13</v>
      </c>
      <c r="C100" s="46">
        <v>0</v>
      </c>
      <c r="D100" s="47">
        <v>0</v>
      </c>
      <c r="E100" s="48" t="s">
        <v>55</v>
      </c>
      <c r="F100" s="47">
        <v>0</v>
      </c>
      <c r="G100" s="46">
        <v>49938</v>
      </c>
      <c r="H100" s="47">
        <v>9485</v>
      </c>
      <c r="I100" s="51">
        <v>-0.81006447995514441</v>
      </c>
      <c r="J100" s="47">
        <v>-40453</v>
      </c>
      <c r="K100" s="46">
        <v>49938</v>
      </c>
      <c r="L100" s="47">
        <v>9485</v>
      </c>
      <c r="M100" s="48">
        <v>-0.81006447995514441</v>
      </c>
      <c r="N100" s="47">
        <v>-40453</v>
      </c>
      <c r="S100" s="68"/>
      <c r="T100" s="68"/>
      <c r="U100" s="68"/>
    </row>
    <row r="101" spans="2:21" ht="15" customHeight="1" x14ac:dyDescent="0.2">
      <c r="B101" s="39" t="s">
        <v>14</v>
      </c>
      <c r="C101" s="22">
        <v>2</v>
      </c>
      <c r="D101" s="23">
        <v>4</v>
      </c>
      <c r="E101" s="40">
        <v>1</v>
      </c>
      <c r="F101" s="23">
        <v>2</v>
      </c>
      <c r="G101" s="41">
        <v>181188</v>
      </c>
      <c r="H101" s="42">
        <v>44709</v>
      </c>
      <c r="I101" s="43">
        <v>-0.75324524802967086</v>
      </c>
      <c r="J101" s="42">
        <v>-136479</v>
      </c>
      <c r="K101" s="22">
        <v>181190</v>
      </c>
      <c r="L101" s="23">
        <v>44713</v>
      </c>
      <c r="M101" s="40">
        <v>-0.75322589546884489</v>
      </c>
      <c r="N101" s="23">
        <v>-136477</v>
      </c>
      <c r="S101" s="68"/>
      <c r="T101" s="68"/>
      <c r="U101" s="68"/>
    </row>
    <row r="102" spans="2:21" ht="15" customHeight="1" x14ac:dyDescent="0.2">
      <c r="B102" s="45" t="s">
        <v>15</v>
      </c>
      <c r="C102" s="46">
        <v>0</v>
      </c>
      <c r="D102" s="47">
        <v>29</v>
      </c>
      <c r="E102" s="48" t="s">
        <v>55</v>
      </c>
      <c r="F102" s="47">
        <v>29</v>
      </c>
      <c r="G102" s="46">
        <v>38563</v>
      </c>
      <c r="H102" s="47">
        <v>18439</v>
      </c>
      <c r="I102" s="51">
        <v>-0.52184736664678577</v>
      </c>
      <c r="J102" s="47">
        <v>-20124</v>
      </c>
      <c r="K102" s="46">
        <v>38563</v>
      </c>
      <c r="L102" s="47">
        <v>18468</v>
      </c>
      <c r="M102" s="48">
        <v>-0.52109535046547206</v>
      </c>
      <c r="N102" s="47">
        <v>-20095</v>
      </c>
      <c r="S102" s="68"/>
      <c r="T102" s="68"/>
      <c r="U102" s="68"/>
    </row>
    <row r="103" spans="2:21" ht="15" customHeight="1" x14ac:dyDescent="0.2">
      <c r="B103" s="39" t="s">
        <v>16</v>
      </c>
      <c r="C103" s="22">
        <v>0</v>
      </c>
      <c r="D103" s="23">
        <v>0</v>
      </c>
      <c r="E103" s="40" t="s">
        <v>55</v>
      </c>
      <c r="F103" s="23">
        <v>0</v>
      </c>
      <c r="G103" s="41">
        <v>416750</v>
      </c>
      <c r="H103" s="42">
        <v>2970</v>
      </c>
      <c r="I103" s="43">
        <v>-0.99287342531493705</v>
      </c>
      <c r="J103" s="42">
        <v>-413780</v>
      </c>
      <c r="K103" s="22">
        <v>416750</v>
      </c>
      <c r="L103" s="23">
        <v>2970</v>
      </c>
      <c r="M103" s="40">
        <v>-0.99287342531493705</v>
      </c>
      <c r="N103" s="23">
        <v>-413780</v>
      </c>
      <c r="S103" s="68"/>
      <c r="T103" s="68"/>
      <c r="U103" s="68"/>
    </row>
    <row r="104" spans="2:21" ht="15" customHeight="1" x14ac:dyDescent="0.2">
      <c r="B104" s="45" t="s">
        <v>17</v>
      </c>
      <c r="C104" s="46">
        <v>0</v>
      </c>
      <c r="D104" s="47">
        <v>0</v>
      </c>
      <c r="E104" s="48" t="s">
        <v>55</v>
      </c>
      <c r="F104" s="47">
        <v>0</v>
      </c>
      <c r="G104" s="46">
        <v>26981</v>
      </c>
      <c r="H104" s="47">
        <v>2794</v>
      </c>
      <c r="I104" s="51">
        <v>-0.89644564693673323</v>
      </c>
      <c r="J104" s="47">
        <v>-24187</v>
      </c>
      <c r="K104" s="46">
        <v>26981</v>
      </c>
      <c r="L104" s="47">
        <v>2794</v>
      </c>
      <c r="M104" s="48">
        <v>-0.89644564693673323</v>
      </c>
      <c r="N104" s="47">
        <v>-24187</v>
      </c>
      <c r="S104" s="68"/>
      <c r="T104" s="68"/>
      <c r="U104" s="68"/>
    </row>
    <row r="105" spans="2:21" ht="15" customHeight="1" x14ac:dyDescent="0.2">
      <c r="B105" s="39" t="s">
        <v>18</v>
      </c>
      <c r="C105" s="22">
        <v>154</v>
      </c>
      <c r="D105" s="23">
        <v>0</v>
      </c>
      <c r="E105" s="40">
        <v>-1</v>
      </c>
      <c r="F105" s="23">
        <v>-154</v>
      </c>
      <c r="G105" s="41">
        <v>30758</v>
      </c>
      <c r="H105" s="42">
        <v>12950</v>
      </c>
      <c r="I105" s="43">
        <v>-0.57897132453345468</v>
      </c>
      <c r="J105" s="42">
        <v>-17808</v>
      </c>
      <c r="K105" s="22">
        <v>30912</v>
      </c>
      <c r="L105" s="23">
        <v>12950</v>
      </c>
      <c r="M105" s="40">
        <v>-0.5810688405797102</v>
      </c>
      <c r="N105" s="23">
        <v>-17962</v>
      </c>
      <c r="S105" s="68"/>
      <c r="T105" s="68"/>
      <c r="U105" s="68"/>
    </row>
    <row r="106" spans="2:21" ht="15" customHeight="1" x14ac:dyDescent="0.2">
      <c r="B106" s="45" t="s">
        <v>19</v>
      </c>
      <c r="C106" s="46">
        <v>0</v>
      </c>
      <c r="D106" s="47">
        <v>0</v>
      </c>
      <c r="E106" s="48" t="s">
        <v>55</v>
      </c>
      <c r="F106" s="47">
        <v>0</v>
      </c>
      <c r="G106" s="46">
        <v>137943</v>
      </c>
      <c r="H106" s="47">
        <v>2162</v>
      </c>
      <c r="I106" s="51">
        <v>-0.98432685964492583</v>
      </c>
      <c r="J106" s="47">
        <v>-135781</v>
      </c>
      <c r="K106" s="46">
        <v>137943</v>
      </c>
      <c r="L106" s="47">
        <v>2162</v>
      </c>
      <c r="M106" s="48">
        <v>-0.98432685964492583</v>
      </c>
      <c r="N106" s="47">
        <v>-135781</v>
      </c>
      <c r="S106" s="68"/>
      <c r="T106" s="68"/>
      <c r="U106" s="68"/>
    </row>
    <row r="107" spans="2:21" ht="15" customHeight="1" x14ac:dyDescent="0.2">
      <c r="B107" s="53" t="s">
        <v>20</v>
      </c>
      <c r="C107" s="22">
        <v>0</v>
      </c>
      <c r="D107" s="23">
        <v>0</v>
      </c>
      <c r="E107" s="40" t="s">
        <v>55</v>
      </c>
      <c r="F107" s="23">
        <v>0</v>
      </c>
      <c r="G107" s="41">
        <v>39912</v>
      </c>
      <c r="H107" s="42">
        <v>2162</v>
      </c>
      <c r="I107" s="43">
        <v>-0.94583082782120664</v>
      </c>
      <c r="J107" s="42">
        <v>-37750</v>
      </c>
      <c r="K107" s="22">
        <v>39912</v>
      </c>
      <c r="L107" s="23">
        <v>2162</v>
      </c>
      <c r="M107" s="40">
        <v>-0.94583082782120664</v>
      </c>
      <c r="N107" s="23">
        <v>-37750</v>
      </c>
      <c r="S107" s="68"/>
      <c r="T107" s="68"/>
      <c r="U107" s="68"/>
    </row>
    <row r="108" spans="2:21" ht="15" customHeight="1" x14ac:dyDescent="0.2">
      <c r="B108" s="54" t="s">
        <v>21</v>
      </c>
      <c r="C108" s="46">
        <v>0</v>
      </c>
      <c r="D108" s="47">
        <v>0</v>
      </c>
      <c r="E108" s="48" t="s">
        <v>55</v>
      </c>
      <c r="F108" s="47">
        <v>0</v>
      </c>
      <c r="G108" s="46">
        <v>20900</v>
      </c>
      <c r="H108" s="47">
        <v>0</v>
      </c>
      <c r="I108" s="51">
        <v>-1</v>
      </c>
      <c r="J108" s="47">
        <v>-20900</v>
      </c>
      <c r="K108" s="46">
        <v>20900</v>
      </c>
      <c r="L108" s="47">
        <v>0</v>
      </c>
      <c r="M108" s="48">
        <v>-1</v>
      </c>
      <c r="N108" s="47">
        <v>-20900</v>
      </c>
      <c r="S108" s="68"/>
      <c r="T108" s="68"/>
      <c r="U108" s="68"/>
    </row>
    <row r="109" spans="2:21" ht="15" customHeight="1" x14ac:dyDescent="0.2">
      <c r="B109" s="53" t="s">
        <v>22</v>
      </c>
      <c r="C109" s="22">
        <v>0</v>
      </c>
      <c r="D109" s="23">
        <v>0</v>
      </c>
      <c r="E109" s="40" t="s">
        <v>55</v>
      </c>
      <c r="F109" s="23">
        <v>0</v>
      </c>
      <c r="G109" s="41">
        <v>36005</v>
      </c>
      <c r="H109" s="42">
        <v>0</v>
      </c>
      <c r="I109" s="43">
        <v>-1</v>
      </c>
      <c r="J109" s="42">
        <v>-36005</v>
      </c>
      <c r="K109" s="22">
        <v>36005</v>
      </c>
      <c r="L109" s="23">
        <v>0</v>
      </c>
      <c r="M109" s="40">
        <v>-1</v>
      </c>
      <c r="N109" s="23">
        <v>-36005</v>
      </c>
      <c r="S109" s="68"/>
      <c r="T109" s="68"/>
      <c r="U109" s="68"/>
    </row>
    <row r="110" spans="2:21" ht="15" customHeight="1" x14ac:dyDescent="0.2">
      <c r="B110" s="54" t="s">
        <v>23</v>
      </c>
      <c r="C110" s="46">
        <v>0</v>
      </c>
      <c r="D110" s="47">
        <v>0</v>
      </c>
      <c r="E110" s="48" t="s">
        <v>55</v>
      </c>
      <c r="F110" s="47">
        <v>0</v>
      </c>
      <c r="G110" s="46">
        <v>41126</v>
      </c>
      <c r="H110" s="47">
        <v>0</v>
      </c>
      <c r="I110" s="51">
        <v>-1</v>
      </c>
      <c r="J110" s="47">
        <v>-41126</v>
      </c>
      <c r="K110" s="46">
        <v>41126</v>
      </c>
      <c r="L110" s="47">
        <v>0</v>
      </c>
      <c r="M110" s="48">
        <v>-1</v>
      </c>
      <c r="N110" s="47">
        <v>-41126</v>
      </c>
      <c r="S110" s="68"/>
      <c r="T110" s="68"/>
      <c r="U110" s="68"/>
    </row>
    <row r="111" spans="2:21" ht="15" customHeight="1" x14ac:dyDescent="0.2">
      <c r="B111" s="39" t="s">
        <v>24</v>
      </c>
      <c r="C111" s="22">
        <v>0</v>
      </c>
      <c r="D111" s="23">
        <v>5</v>
      </c>
      <c r="E111" s="40" t="s">
        <v>55</v>
      </c>
      <c r="F111" s="23">
        <v>5</v>
      </c>
      <c r="G111" s="41">
        <v>20368</v>
      </c>
      <c r="H111" s="42">
        <v>10495</v>
      </c>
      <c r="I111" s="43">
        <v>-0.48473095051060489</v>
      </c>
      <c r="J111" s="42">
        <v>-9873</v>
      </c>
      <c r="K111" s="22">
        <v>20368</v>
      </c>
      <c r="L111" s="23">
        <v>10500</v>
      </c>
      <c r="M111" s="40">
        <v>-0.48448546739984288</v>
      </c>
      <c r="N111" s="23">
        <v>-9868</v>
      </c>
      <c r="S111" s="68"/>
      <c r="T111" s="68"/>
      <c r="U111" s="68"/>
    </row>
    <row r="112" spans="2:21" ht="15" customHeight="1" x14ac:dyDescent="0.2">
      <c r="B112" s="45" t="s">
        <v>25</v>
      </c>
      <c r="C112" s="46">
        <v>0</v>
      </c>
      <c r="D112" s="47">
        <v>0</v>
      </c>
      <c r="E112" s="48" t="s">
        <v>55</v>
      </c>
      <c r="F112" s="47">
        <v>0</v>
      </c>
      <c r="G112" s="46">
        <v>15061</v>
      </c>
      <c r="H112" s="47">
        <v>5908</v>
      </c>
      <c r="I112" s="51">
        <v>-0.6077285704800478</v>
      </c>
      <c r="J112" s="47">
        <v>-9153</v>
      </c>
      <c r="K112" s="46">
        <v>15061</v>
      </c>
      <c r="L112" s="47">
        <v>5908</v>
      </c>
      <c r="M112" s="48">
        <v>-0.6077285704800478</v>
      </c>
      <c r="N112" s="47">
        <v>-9153</v>
      </c>
      <c r="S112" s="68"/>
      <c r="T112" s="68"/>
      <c r="U112" s="68"/>
    </row>
    <row r="113" spans="2:21" ht="15" customHeight="1" x14ac:dyDescent="0.2">
      <c r="B113" s="39" t="s">
        <v>26</v>
      </c>
      <c r="C113" s="22">
        <v>0</v>
      </c>
      <c r="D113" s="23">
        <v>0</v>
      </c>
      <c r="E113" s="40" t="s">
        <v>55</v>
      </c>
      <c r="F113" s="23">
        <v>0</v>
      </c>
      <c r="G113" s="41">
        <v>10837</v>
      </c>
      <c r="H113" s="42">
        <v>0</v>
      </c>
      <c r="I113" s="43">
        <v>-1</v>
      </c>
      <c r="J113" s="42">
        <v>-10837</v>
      </c>
      <c r="K113" s="22">
        <v>10837</v>
      </c>
      <c r="L113" s="23">
        <v>0</v>
      </c>
      <c r="M113" s="40">
        <v>-1</v>
      </c>
      <c r="N113" s="23">
        <v>-10837</v>
      </c>
      <c r="S113" s="68"/>
      <c r="T113" s="68"/>
      <c r="U113" s="68"/>
    </row>
    <row r="114" spans="2:21" ht="15" customHeight="1" x14ac:dyDescent="0.2">
      <c r="B114" s="45" t="s">
        <v>27</v>
      </c>
      <c r="C114" s="46">
        <v>0</v>
      </c>
      <c r="D114" s="47">
        <v>0</v>
      </c>
      <c r="E114" s="48" t="s">
        <v>55</v>
      </c>
      <c r="F114" s="47">
        <v>0</v>
      </c>
      <c r="G114" s="46">
        <v>3146</v>
      </c>
      <c r="H114" s="47">
        <v>7990</v>
      </c>
      <c r="I114" s="51">
        <v>1.5397329942784488</v>
      </c>
      <c r="J114" s="47">
        <v>4844</v>
      </c>
      <c r="K114" s="46">
        <v>3146</v>
      </c>
      <c r="L114" s="47">
        <v>7990</v>
      </c>
      <c r="M114" s="48">
        <v>1.5397329942784488</v>
      </c>
      <c r="N114" s="47">
        <v>4844</v>
      </c>
      <c r="S114" s="68"/>
      <c r="T114" s="68"/>
      <c r="U114" s="68"/>
    </row>
    <row r="115" spans="2:21" ht="15" customHeight="1" x14ac:dyDescent="0.2">
      <c r="B115" s="39" t="s">
        <v>28</v>
      </c>
      <c r="C115" s="22">
        <v>0</v>
      </c>
      <c r="D115" s="23">
        <v>0</v>
      </c>
      <c r="E115" s="40" t="s">
        <v>55</v>
      </c>
      <c r="F115" s="23">
        <v>0</v>
      </c>
      <c r="G115" s="41">
        <v>23890</v>
      </c>
      <c r="H115" s="42">
        <v>15518</v>
      </c>
      <c r="I115" s="43">
        <v>-0.35043951444118882</v>
      </c>
      <c r="J115" s="42">
        <v>-8372</v>
      </c>
      <c r="K115" s="22">
        <v>23890</v>
      </c>
      <c r="L115" s="23">
        <v>15518</v>
      </c>
      <c r="M115" s="40">
        <v>-0.35043951444118882</v>
      </c>
      <c r="N115" s="23">
        <v>-8372</v>
      </c>
      <c r="S115" s="68"/>
      <c r="T115" s="68"/>
      <c r="U115" s="68"/>
    </row>
    <row r="116" spans="2:21" ht="15" customHeight="1" x14ac:dyDescent="0.2">
      <c r="B116" s="39" t="s">
        <v>29</v>
      </c>
      <c r="C116" s="22">
        <v>3642</v>
      </c>
      <c r="D116" s="23">
        <v>128</v>
      </c>
      <c r="E116" s="40">
        <v>-0.96485447556287751</v>
      </c>
      <c r="F116" s="23">
        <v>-3514</v>
      </c>
      <c r="G116" s="41">
        <v>8004</v>
      </c>
      <c r="H116" s="42">
        <v>2174</v>
      </c>
      <c r="I116" s="43">
        <v>-0.72838580709645173</v>
      </c>
      <c r="J116" s="42">
        <v>-5830</v>
      </c>
      <c r="K116" s="22">
        <v>11646</v>
      </c>
      <c r="L116" s="23">
        <v>2302</v>
      </c>
      <c r="M116" s="40">
        <v>-0.80233556585952259</v>
      </c>
      <c r="N116" s="23">
        <v>-9344</v>
      </c>
      <c r="S116" s="68"/>
      <c r="T116" s="68"/>
      <c r="U116" s="68"/>
    </row>
    <row r="117" spans="2:21" ht="15" customHeight="1" x14ac:dyDescent="0.2">
      <c r="B117" s="39" t="s">
        <v>30</v>
      </c>
      <c r="C117" s="22">
        <v>490</v>
      </c>
      <c r="D117" s="23">
        <v>0</v>
      </c>
      <c r="E117" s="40">
        <v>-1</v>
      </c>
      <c r="F117" s="23">
        <v>-490</v>
      </c>
      <c r="G117" s="41">
        <v>14</v>
      </c>
      <c r="H117" s="42">
        <v>0</v>
      </c>
      <c r="I117" s="43">
        <v>-1</v>
      </c>
      <c r="J117" s="42">
        <v>-14</v>
      </c>
      <c r="K117" s="22">
        <v>504</v>
      </c>
      <c r="L117" s="23">
        <v>0</v>
      </c>
      <c r="M117" s="40">
        <v>-1</v>
      </c>
      <c r="N117" s="23">
        <v>-504</v>
      </c>
      <c r="S117" s="68"/>
      <c r="T117" s="68"/>
      <c r="U117" s="68"/>
    </row>
    <row r="118" spans="2:21" ht="15" customHeight="1" x14ac:dyDescent="0.2">
      <c r="B118" s="39" t="s">
        <v>31</v>
      </c>
      <c r="C118" s="22">
        <v>0</v>
      </c>
      <c r="D118" s="23">
        <v>0</v>
      </c>
      <c r="E118" s="40" t="s">
        <v>55</v>
      </c>
      <c r="F118" s="23">
        <v>0</v>
      </c>
      <c r="G118" s="41">
        <v>4038</v>
      </c>
      <c r="H118" s="42">
        <v>4798</v>
      </c>
      <c r="I118" s="43">
        <v>0.18821198613174839</v>
      </c>
      <c r="J118" s="42">
        <v>760</v>
      </c>
      <c r="K118" s="22">
        <v>4038</v>
      </c>
      <c r="L118" s="23">
        <v>4798</v>
      </c>
      <c r="M118" s="40">
        <v>0.18821198613174839</v>
      </c>
      <c r="N118" s="23">
        <v>760</v>
      </c>
      <c r="S118" s="68"/>
      <c r="T118" s="68"/>
      <c r="U118" s="68"/>
    </row>
    <row r="119" spans="2:21" ht="15" customHeight="1" x14ac:dyDescent="0.2">
      <c r="B119" s="39" t="s">
        <v>32</v>
      </c>
      <c r="C119" s="22">
        <v>0</v>
      </c>
      <c r="D119" s="23">
        <v>0</v>
      </c>
      <c r="E119" s="40" t="s">
        <v>55</v>
      </c>
      <c r="F119" s="23">
        <v>0</v>
      </c>
      <c r="G119" s="41">
        <v>10589</v>
      </c>
      <c r="H119" s="42">
        <v>1117</v>
      </c>
      <c r="I119" s="43">
        <v>-0.89451317404854092</v>
      </c>
      <c r="J119" s="42">
        <v>-9472</v>
      </c>
      <c r="K119" s="22">
        <v>10589</v>
      </c>
      <c r="L119" s="23">
        <v>1117</v>
      </c>
      <c r="M119" s="40">
        <v>-0.89451317404854092</v>
      </c>
      <c r="N119" s="23">
        <v>-9472</v>
      </c>
      <c r="S119" s="68"/>
      <c r="T119" s="68"/>
      <c r="U119" s="68"/>
    </row>
    <row r="120" spans="2:21" ht="15" customHeight="1" x14ac:dyDescent="0.2">
      <c r="B120" s="39" t="s">
        <v>48</v>
      </c>
      <c r="C120" s="22">
        <v>0</v>
      </c>
      <c r="D120" s="23">
        <v>0</v>
      </c>
      <c r="E120" s="40" t="s">
        <v>55</v>
      </c>
      <c r="F120" s="23">
        <v>0</v>
      </c>
      <c r="G120" s="41">
        <v>3277</v>
      </c>
      <c r="H120" s="42">
        <v>1180</v>
      </c>
      <c r="I120" s="43">
        <v>-0.63991455599633817</v>
      </c>
      <c r="J120" s="42">
        <v>-2097</v>
      </c>
      <c r="K120" s="22">
        <v>3277</v>
      </c>
      <c r="L120" s="23">
        <v>1180</v>
      </c>
      <c r="M120" s="40">
        <v>-0.63991455599633817</v>
      </c>
      <c r="N120" s="23">
        <v>-2097</v>
      </c>
      <c r="S120" s="68"/>
      <c r="T120" s="68"/>
      <c r="U120" s="68"/>
    </row>
    <row r="121" spans="2:21" ht="15" customHeight="1" x14ac:dyDescent="0.2">
      <c r="B121" s="39" t="s">
        <v>34</v>
      </c>
      <c r="C121" s="22">
        <v>1586</v>
      </c>
      <c r="D121" s="23">
        <v>0</v>
      </c>
      <c r="E121" s="40">
        <v>-1</v>
      </c>
      <c r="F121" s="23">
        <v>-1586</v>
      </c>
      <c r="G121" s="41">
        <v>123</v>
      </c>
      <c r="H121" s="42">
        <v>0</v>
      </c>
      <c r="I121" s="43">
        <v>-1</v>
      </c>
      <c r="J121" s="42">
        <v>-123</v>
      </c>
      <c r="K121" s="22">
        <v>1709</v>
      </c>
      <c r="L121" s="23">
        <v>0</v>
      </c>
      <c r="M121" s="40">
        <v>-1</v>
      </c>
      <c r="N121" s="23">
        <v>-1709</v>
      </c>
      <c r="S121" s="68"/>
      <c r="T121" s="68"/>
      <c r="U121" s="68"/>
    </row>
    <row r="122" spans="2:21" ht="15" customHeight="1" x14ac:dyDescent="0.2">
      <c r="B122" s="39" t="s">
        <v>35</v>
      </c>
      <c r="C122" s="22">
        <v>0</v>
      </c>
      <c r="D122" s="23">
        <v>0</v>
      </c>
      <c r="E122" s="40" t="s">
        <v>55</v>
      </c>
      <c r="F122" s="23">
        <v>0</v>
      </c>
      <c r="G122" s="41">
        <v>1559</v>
      </c>
      <c r="H122" s="42">
        <v>850</v>
      </c>
      <c r="I122" s="43">
        <v>-0.45477870429762668</v>
      </c>
      <c r="J122" s="42">
        <v>-709</v>
      </c>
      <c r="K122" s="22">
        <v>1559</v>
      </c>
      <c r="L122" s="23">
        <v>850</v>
      </c>
      <c r="M122" s="40">
        <v>-0.45477870429762668</v>
      </c>
      <c r="N122" s="23">
        <v>-709</v>
      </c>
      <c r="S122" s="68"/>
      <c r="T122" s="68"/>
      <c r="U122" s="68"/>
    </row>
    <row r="123" spans="2:21" ht="15" customHeight="1" x14ac:dyDescent="0.2">
      <c r="B123" s="39" t="s">
        <v>36</v>
      </c>
      <c r="C123" s="22">
        <v>0</v>
      </c>
      <c r="D123" s="23">
        <v>0</v>
      </c>
      <c r="E123" s="40" t="s">
        <v>55</v>
      </c>
      <c r="F123" s="23">
        <v>0</v>
      </c>
      <c r="G123" s="41">
        <v>3484</v>
      </c>
      <c r="H123" s="42">
        <v>1870</v>
      </c>
      <c r="I123" s="43">
        <v>-0.46326061997703794</v>
      </c>
      <c r="J123" s="42">
        <v>-1614</v>
      </c>
      <c r="K123" s="22">
        <v>3484</v>
      </c>
      <c r="L123" s="23">
        <v>1870</v>
      </c>
      <c r="M123" s="40">
        <v>-0.46326061997703794</v>
      </c>
      <c r="N123" s="23">
        <v>-1614</v>
      </c>
      <c r="S123" s="68"/>
      <c r="T123" s="68"/>
      <c r="U123" s="68"/>
    </row>
    <row r="124" spans="2:21" ht="15" customHeight="1" x14ac:dyDescent="0.2">
      <c r="B124" s="39" t="s">
        <v>37</v>
      </c>
      <c r="C124" s="22">
        <v>0</v>
      </c>
      <c r="D124" s="23">
        <v>0</v>
      </c>
      <c r="E124" s="40" t="s">
        <v>55</v>
      </c>
      <c r="F124" s="23">
        <v>0</v>
      </c>
      <c r="G124" s="41">
        <v>1670</v>
      </c>
      <c r="H124" s="42">
        <v>1425</v>
      </c>
      <c r="I124" s="43">
        <v>-0.1467065868263473</v>
      </c>
      <c r="J124" s="42">
        <v>-245</v>
      </c>
      <c r="K124" s="22">
        <v>1670</v>
      </c>
      <c r="L124" s="23">
        <v>1425</v>
      </c>
      <c r="M124" s="40">
        <v>-0.1467065868263473</v>
      </c>
      <c r="N124" s="23">
        <v>-245</v>
      </c>
      <c r="S124" s="68"/>
      <c r="T124" s="68"/>
      <c r="U124" s="68"/>
    </row>
    <row r="125" spans="2:21" ht="15" customHeight="1" x14ac:dyDescent="0.2">
      <c r="B125" s="39" t="s">
        <v>38</v>
      </c>
      <c r="C125" s="22">
        <v>0</v>
      </c>
      <c r="D125" s="23">
        <v>0</v>
      </c>
      <c r="E125" s="40" t="s">
        <v>55</v>
      </c>
      <c r="F125" s="23">
        <v>0</v>
      </c>
      <c r="G125" s="41">
        <v>1796</v>
      </c>
      <c r="H125" s="42">
        <v>4435</v>
      </c>
      <c r="I125" s="43">
        <v>1.4693763919821827</v>
      </c>
      <c r="J125" s="42">
        <v>2639</v>
      </c>
      <c r="K125" s="22">
        <v>1796</v>
      </c>
      <c r="L125" s="23">
        <v>4435</v>
      </c>
      <c r="M125" s="40">
        <v>1.4693763919821827</v>
      </c>
      <c r="N125" s="23">
        <v>2639</v>
      </c>
      <c r="S125" s="68"/>
      <c r="T125" s="68"/>
      <c r="U125" s="68"/>
    </row>
    <row r="126" spans="2:21" ht="15" customHeight="1" x14ac:dyDescent="0.2">
      <c r="B126" s="39" t="s">
        <v>39</v>
      </c>
      <c r="C126" s="22">
        <v>0</v>
      </c>
      <c r="D126" s="23">
        <v>0</v>
      </c>
      <c r="E126" s="40" t="s">
        <v>55</v>
      </c>
      <c r="F126" s="23">
        <v>0</v>
      </c>
      <c r="G126" s="41">
        <v>0</v>
      </c>
      <c r="H126" s="42">
        <v>0</v>
      </c>
      <c r="I126" s="43" t="s">
        <v>55</v>
      </c>
      <c r="J126" s="42">
        <v>0</v>
      </c>
      <c r="K126" s="22">
        <v>0</v>
      </c>
      <c r="L126" s="23">
        <v>0</v>
      </c>
      <c r="M126" s="40" t="s">
        <v>55</v>
      </c>
      <c r="N126" s="23">
        <v>0</v>
      </c>
      <c r="S126" s="68"/>
      <c r="T126" s="68"/>
      <c r="U126" s="68"/>
    </row>
    <row r="127" spans="2:21" ht="15" customHeight="1" x14ac:dyDescent="0.2">
      <c r="B127" s="39" t="s">
        <v>40</v>
      </c>
      <c r="C127" s="22">
        <v>0</v>
      </c>
      <c r="D127" s="23">
        <v>0</v>
      </c>
      <c r="E127" s="40" t="s">
        <v>55</v>
      </c>
      <c r="F127" s="23">
        <v>0</v>
      </c>
      <c r="G127" s="41">
        <v>1254</v>
      </c>
      <c r="H127" s="42">
        <v>0</v>
      </c>
      <c r="I127" s="43">
        <v>-1</v>
      </c>
      <c r="J127" s="42">
        <v>-1254</v>
      </c>
      <c r="K127" s="22">
        <v>1254</v>
      </c>
      <c r="L127" s="23">
        <v>0</v>
      </c>
      <c r="M127" s="40">
        <v>-1</v>
      </c>
      <c r="N127" s="23">
        <v>-1254</v>
      </c>
      <c r="S127" s="68"/>
      <c r="T127" s="68"/>
      <c r="U127" s="68"/>
    </row>
    <row r="128" spans="2:21" ht="15" customHeight="1" x14ac:dyDescent="0.2">
      <c r="B128" s="45" t="s">
        <v>41</v>
      </c>
      <c r="C128" s="46">
        <v>0</v>
      </c>
      <c r="D128" s="47">
        <v>0</v>
      </c>
      <c r="E128" s="48" t="s">
        <v>55</v>
      </c>
      <c r="F128" s="47">
        <v>0</v>
      </c>
      <c r="G128" s="46">
        <v>3</v>
      </c>
      <c r="H128" s="47">
        <v>0</v>
      </c>
      <c r="I128" s="51">
        <v>-1</v>
      </c>
      <c r="J128" s="47">
        <v>-3</v>
      </c>
      <c r="K128" s="46">
        <v>3</v>
      </c>
      <c r="L128" s="47">
        <v>0</v>
      </c>
      <c r="M128" s="48">
        <v>-1</v>
      </c>
      <c r="N128" s="47">
        <v>-3</v>
      </c>
      <c r="S128" s="68"/>
      <c r="T128" s="68"/>
      <c r="U128" s="68"/>
    </row>
    <row r="129" spans="2:21" ht="15" customHeight="1" x14ac:dyDescent="0.2">
      <c r="B129" s="39" t="s">
        <v>42</v>
      </c>
      <c r="C129" s="22">
        <v>7</v>
      </c>
      <c r="D129" s="23">
        <v>25</v>
      </c>
      <c r="E129" s="40">
        <v>2.5714285714285716</v>
      </c>
      <c r="F129" s="23">
        <v>18</v>
      </c>
      <c r="G129" s="41">
        <v>97</v>
      </c>
      <c r="H129" s="42">
        <v>826</v>
      </c>
      <c r="I129" s="43">
        <v>7.5154639175257731</v>
      </c>
      <c r="J129" s="42">
        <v>729</v>
      </c>
      <c r="K129" s="22">
        <v>104</v>
      </c>
      <c r="L129" s="23">
        <v>851</v>
      </c>
      <c r="M129" s="40">
        <v>7.1826923076923084</v>
      </c>
      <c r="N129" s="23">
        <v>747</v>
      </c>
      <c r="S129" s="68"/>
      <c r="T129" s="68"/>
      <c r="U129" s="68"/>
    </row>
    <row r="130" spans="2:21" ht="15" customHeight="1" x14ac:dyDescent="0.2">
      <c r="B130" s="27" t="s">
        <v>43</v>
      </c>
      <c r="C130" s="80">
        <v>5881</v>
      </c>
      <c r="D130" s="81">
        <v>191</v>
      </c>
      <c r="E130" s="30">
        <v>-0.9675225301819419</v>
      </c>
      <c r="F130" s="81">
        <v>-5690</v>
      </c>
      <c r="G130" s="80">
        <v>1025121</v>
      </c>
      <c r="H130" s="81">
        <v>155190</v>
      </c>
      <c r="I130" s="30">
        <v>-0.84861299300277726</v>
      </c>
      <c r="J130" s="56">
        <v>-869931</v>
      </c>
      <c r="K130" s="80">
        <v>1031002</v>
      </c>
      <c r="L130" s="81">
        <v>155381</v>
      </c>
      <c r="M130" s="30">
        <v>-0.84929127198589338</v>
      </c>
      <c r="N130" s="81">
        <v>-875621</v>
      </c>
      <c r="S130" s="68"/>
      <c r="T130" s="68"/>
      <c r="U130" s="68"/>
    </row>
    <row r="131" spans="2:21" ht="15" customHeight="1" x14ac:dyDescent="0.2">
      <c r="B131" s="57" t="s">
        <v>44</v>
      </c>
      <c r="C131" s="82">
        <v>540792</v>
      </c>
      <c r="D131" s="83">
        <v>337633</v>
      </c>
      <c r="E131" s="64">
        <v>-0.37566938860042309</v>
      </c>
      <c r="F131" s="83">
        <v>-203159</v>
      </c>
      <c r="G131" s="82">
        <v>1082283</v>
      </c>
      <c r="H131" s="83">
        <v>184312</v>
      </c>
      <c r="I131" s="64">
        <v>-0.82970073446593917</v>
      </c>
      <c r="J131" s="59">
        <v>-897971</v>
      </c>
      <c r="K131" s="82">
        <v>1623075</v>
      </c>
      <c r="L131" s="83">
        <v>521945</v>
      </c>
      <c r="M131" s="64">
        <v>-0.6784221308319085</v>
      </c>
      <c r="N131" s="83">
        <v>-1101130</v>
      </c>
      <c r="S131" s="68"/>
      <c r="T131" s="68"/>
      <c r="U131" s="68"/>
    </row>
    <row r="132" spans="2:21" ht="5.25" customHeight="1" x14ac:dyDescent="0.2">
      <c r="B132" s="65"/>
      <c r="C132" s="66"/>
      <c r="D132" s="66"/>
      <c r="E132" s="67"/>
      <c r="F132" s="67"/>
      <c r="G132" s="66"/>
      <c r="H132" s="66"/>
      <c r="I132" s="67"/>
      <c r="J132" s="66"/>
      <c r="K132" s="66"/>
      <c r="L132" s="67"/>
      <c r="N132" s="65"/>
      <c r="S132" s="68"/>
      <c r="T132" s="68"/>
      <c r="U132" s="68"/>
    </row>
    <row r="133" spans="2:21" ht="12.75" customHeight="1" x14ac:dyDescent="0.2">
      <c r="B133" s="84" t="s">
        <v>49</v>
      </c>
      <c r="C133" s="84"/>
      <c r="D133" s="84"/>
      <c r="E133" s="84"/>
      <c r="F133" s="84"/>
      <c r="G133" s="84"/>
      <c r="H133" s="84"/>
      <c r="I133" s="84"/>
      <c r="J133" s="84"/>
      <c r="K133" s="84"/>
      <c r="L133" s="84"/>
      <c r="M133" s="84"/>
      <c r="N133" s="84"/>
      <c r="O133" s="68"/>
      <c r="P133" s="68"/>
      <c r="Q133" s="68"/>
      <c r="R133" s="68"/>
      <c r="S133" s="68"/>
      <c r="T133" s="68"/>
      <c r="U133" s="68"/>
    </row>
    <row r="134" spans="2:21" x14ac:dyDescent="0.2">
      <c r="H134" s="85"/>
    </row>
    <row r="135" spans="2:21" x14ac:dyDescent="0.2">
      <c r="D135" s="85"/>
      <c r="H135" s="85"/>
    </row>
  </sheetData>
  <mergeCells count="18">
    <mergeCell ref="B2:U2"/>
    <mergeCell ref="B4:B5"/>
    <mergeCell ref="C4:H4"/>
    <mergeCell ref="I4:N4"/>
    <mergeCell ref="O4:T4"/>
    <mergeCell ref="U4:U5"/>
    <mergeCell ref="B44:U44"/>
    <mergeCell ref="B45:B46"/>
    <mergeCell ref="C45:H45"/>
    <mergeCell ref="I45:N45"/>
    <mergeCell ref="O45:T45"/>
    <mergeCell ref="U45:U46"/>
    <mergeCell ref="B85:U85"/>
    <mergeCell ref="B91:N91"/>
    <mergeCell ref="B93:B94"/>
    <mergeCell ref="C93:E93"/>
    <mergeCell ref="G93:J93"/>
    <mergeCell ref="K93:N93"/>
  </mergeCells>
  <printOptions horizontalCentered="1" verticalCentered="1"/>
  <pageMargins left="0.31496062992125984" right="0.31496062992125984" top="0.35433070866141736" bottom="0.35433070866141736" header="0.11811023622047245" footer="0.11811023622047245"/>
  <pageSetup paperSize="9" scale="5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E923ACC1315A458CF429CEA96AEDA3" ma:contentTypeVersion="63" ma:contentTypeDescription="Crear nuevo documento." ma:contentTypeScope="" ma:versionID="ae3a81bc6722a7abcf73e2bc989128c3">
  <xsd:schema xmlns:xsd="http://www.w3.org/2001/XMLSchema" xmlns:xs="http://www.w3.org/2001/XMLSchema" xmlns:p="http://schemas.microsoft.com/office/2006/metadata/properties" xmlns:ns1="http://schemas.microsoft.com/sharepoint/v3" xmlns:ns2="8b099203-c902-4a5b-992f-1f849b15ff82" xmlns:ns3="36c86fb7-c3ab-4219-b2b9-06651c03637a" targetNamespace="http://schemas.microsoft.com/office/2006/metadata/properties" ma:root="true" ma:fieldsID="a1361219458881803b05f1c22aeda7eb" ns1:_="" ns2:_="" ns3:_="">
    <xsd:import namespace="http://schemas.microsoft.com/sharepoint/v3"/>
    <xsd:import namespace="8b099203-c902-4a5b-992f-1f849b15ff82"/>
    <xsd:import namespace="36c86fb7-c3ab-4219-b2b9-06651c03637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DocumentoAdjunto1_mercado_cp" minOccurs="0"/>
                <xsd:element ref="ns2:DestacadoHome" minOccurs="0"/>
                <xsd:element ref="ns3:year" minOccurs="0"/>
                <xsd:element ref="ns3:me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DocumentoAdjunto1_mercado_cp" ma:index="10" nillable="true" ma:displayName="mercado" ma:default="espana" ma:format="Dropdown" ma:internalName="DocumentoAdjunto1_mercado_cp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DestacadoHome" ma:index="11" nillable="true" ma:displayName="DestacadoHome" ma:default="No" ma:format="Dropdown" ma:internalName="DestacadoHome">
      <xsd:simpleType>
        <xsd:restriction base="dms:Choice">
          <xsd:enumeration value="No"/>
          <xsd:enumeration value="Si"/>
        </xsd:restriction>
      </xsd:simpleType>
    </xsd:element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c86fb7-c3ab-4219-b2b9-06651c03637a" elementFormDefault="qualified">
    <xsd:import namespace="http://schemas.microsoft.com/office/2006/documentManagement/types"/>
    <xsd:import namespace="http://schemas.microsoft.com/office/infopath/2007/PartnerControls"/>
    <xsd:element name="year" ma:index="12" nillable="true" ma:displayName="year" ma:internalName="year">
      <xsd:simpleType>
        <xsd:restriction base="dms:Text">
          <xsd:maxLength value="255"/>
        </xsd:restriction>
      </xsd:simpleType>
    </xsd:element>
    <xsd:element name="mes" ma:index="13" nillable="true" ma:displayName="mes" ma:format="Dropdown" ma:internalName="mes0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s xmlns="36c86fb7-c3ab-4219-b2b9-06651c03637a">abril</mes>
    <year xmlns="36c86fb7-c3ab-4219-b2b9-06651c03637a">2021</year>
    <PublishingExpirationDate xmlns="http://schemas.microsoft.com/sharepoint/v3" xsi:nil="true"/>
    <DocumentoAdjunto1_mercado_cp xmlns="8b099203-c902-4a5b-992f-1f849b15ff82">espana</DocumentoAdjunto1_mercado_cp>
    <DestacadoHome xmlns="8b099203-c902-4a5b-992f-1f849b15ff82">No</DestacadoHome>
    <PublishingStartDate xmlns="http://schemas.microsoft.com/sharepoint/v3">2021-05-28T13:59:01+00:00</PublishingStartDate>
    <_dlc_DocId xmlns="8b099203-c902-4a5b-992f-1f849b15ff82">Q5F7QW3RQ55V-2044-384</_dlc_DocId>
    <_dlc_DocIdUrl xmlns="8b099203-c902-4a5b-992f-1f849b15ff82">
      <Url>http://admin.webtenerife.com/es/investigacion/Situacion-turistica/Trafico-Aereo/_layouts/DocIdRedir.aspx?ID=Q5F7QW3RQ55V-2044-384</Url>
      <Description>Q5F7QW3RQ55V-2044-384</Description>
    </_dlc_DocIdUrl>
  </documentManagement>
</p:properties>
</file>

<file path=customXml/itemProps1.xml><?xml version="1.0" encoding="utf-8"?>
<ds:datastoreItem xmlns:ds="http://schemas.openxmlformats.org/officeDocument/2006/customXml" ds:itemID="{D220E4CA-4A79-4EB7-A8D6-9E69D7AE1231}"/>
</file>

<file path=customXml/itemProps2.xml><?xml version="1.0" encoding="utf-8"?>
<ds:datastoreItem xmlns:ds="http://schemas.openxmlformats.org/officeDocument/2006/customXml" ds:itemID="{0D3A74BB-675E-47CD-AFA2-E278899B653E}"/>
</file>

<file path=customXml/itemProps3.xml><?xml version="1.0" encoding="utf-8"?>
<ds:datastoreItem xmlns:ds="http://schemas.openxmlformats.org/officeDocument/2006/customXml" ds:itemID="{92C1697A-5BD7-4040-A529-C422A244840F}"/>
</file>

<file path=customXml/itemProps4.xml><?xml version="1.0" encoding="utf-8"?>
<ds:datastoreItem xmlns:ds="http://schemas.openxmlformats.org/officeDocument/2006/customXml" ds:itemID="{3AA3C122-40F3-44DF-893F-50B5FB7DC6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abril 21</vt:lpstr>
      <vt:lpstr>acumulado abril 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Pasajeros llegados a Canarias e Islas (abril 2021)</dc:title>
  <dc:creator>Marjorie Perez Garcia</dc:creator>
  <cp:lastModifiedBy>Alejandro García Cabrera</cp:lastModifiedBy>
  <dcterms:created xsi:type="dcterms:W3CDTF">2021-05-13T11:54:49Z</dcterms:created>
  <dcterms:modified xsi:type="dcterms:W3CDTF">2021-05-28T12:24:07Z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0x01010020E923ACC1315A458CF429CEA96AEDA3</vt:lpwstr>
  </property>
  <property fmtid="{D5CDD505-2E9C-101B-9397-08002B2CF9AE}" pid="3" name="_dlc_DocIdItemGuid">
    <vt:lpwstr>8342c2fb-419d-4f96-a849-8b0706bff215</vt:lpwstr>
  </property>
</Properties>
</file>