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INVESTIGACION\PASAJEROS (AENA DGOPT)\2016\"/>
    </mc:Choice>
  </mc:AlternateContent>
  <bookViews>
    <workbookView xWindow="0" yWindow="0" windowWidth="28800" windowHeight="12135" activeTab="1"/>
  </bookViews>
  <sheets>
    <sheet name="diciembre 2016" sheetId="1" r:id="rId1"/>
    <sheet name="Año 2016" sheetId="2" r:id="rId2"/>
  </sheets>
  <externalReferences>
    <externalReference r:id="rId3"/>
    <externalReference r:id="rId4"/>
  </externalReferences>
  <definedNames>
    <definedName name="_eoh05" localSheetId="1">#REF!</definedName>
    <definedName name="_eoh05" localSheetId="0">#REF!</definedName>
    <definedName name="_eoh05">#REF!</definedName>
    <definedName name="_eoh06" localSheetId="1">#REF!</definedName>
    <definedName name="_eoh06" localSheetId="0">#REF!</definedName>
    <definedName name="_eoh06">#REF!</definedName>
    <definedName name="a" localSheetId="1">#REF!</definedName>
    <definedName name="a" localSheetId="0">#REF!</definedName>
    <definedName name="a">#REF!</definedName>
    <definedName name="_xlnm.Print_Area" localSheetId="1">'Año 2016'!$B$2:$R$60,'Año 2016'!$B$66:$K$96</definedName>
    <definedName name="_xlnm.Print_Area" localSheetId="0">'diciembre 2016'!$B$2:$R$60,'diciembre 2016'!$B$66:$K$96</definedName>
    <definedName name="CANARIAS" localSheetId="1">#REF!</definedName>
    <definedName name="CANARIAS" localSheetId="0">#REF!</definedName>
    <definedName name="CANARIAS">#REF!</definedName>
    <definedName name="e" localSheetId="1">#REF!</definedName>
    <definedName name="e" localSheetId="0">#REF!</definedName>
    <definedName name="e">#REF!</definedName>
    <definedName name="eoap05" localSheetId="1">#REF!</definedName>
    <definedName name="eoap05" localSheetId="0">#REF!</definedName>
    <definedName name="eoap05">#REF!</definedName>
    <definedName name="EOAP05B" localSheetId="1">#REF!</definedName>
    <definedName name="EOAP05B" localSheetId="0">#REF!</definedName>
    <definedName name="EOAP05B">#REF!</definedName>
    <definedName name="eoap06" localSheetId="1">#REF!</definedName>
    <definedName name="eoap06" localSheetId="0">#REF!</definedName>
    <definedName name="eoap06">#REF!</definedName>
    <definedName name="EOAP06B" localSheetId="1">#REF!</definedName>
    <definedName name="EOAP06B" localSheetId="0">#REF!</definedName>
    <definedName name="EOAP06B">#REF!</definedName>
    <definedName name="eoh05B" localSheetId="1">#REF!</definedName>
    <definedName name="eoh05B" localSheetId="0">#REF!</definedName>
    <definedName name="eoh05B">#REF!</definedName>
    <definedName name="eoh06B" localSheetId="1">#REF!</definedName>
    <definedName name="eoh06B" localSheetId="0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1">#REF!</definedName>
    <definedName name="FT" localSheetId="0">#REF!</definedName>
    <definedName name="FT">#REF!</definedName>
    <definedName name="GC" localSheetId="1">#REF!</definedName>
    <definedName name="GC" localSheetId="0">#REF!</definedName>
    <definedName name="GC">#REF!</definedName>
    <definedName name="IPH" localSheetId="1">#REF!</definedName>
    <definedName name="IPH" localSheetId="0">#REF!</definedName>
    <definedName name="IPH">#REF!</definedName>
    <definedName name="LP" localSheetId="1">#REF!</definedName>
    <definedName name="LP" localSheetId="0">#REF!</definedName>
    <definedName name="LP">#REF!</definedName>
    <definedName name="LZ" localSheetId="1">#REF!</definedName>
    <definedName name="LZ" localSheetId="0">#REF!</definedName>
    <definedName name="LZ">#REF!</definedName>
    <definedName name="TF" localSheetId="1">#REF!</definedName>
    <definedName name="TF" localSheetId="0">#REF!</definedName>
    <definedName name="TF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2" l="1"/>
  <c r="F106" i="2"/>
  <c r="F107" i="2"/>
  <c r="F108" i="2"/>
  <c r="F109" i="2"/>
  <c r="F110" i="2"/>
  <c r="F111" i="2"/>
  <c r="F112" i="2"/>
  <c r="F113" i="2"/>
  <c r="F114" i="2"/>
  <c r="F115" i="2"/>
  <c r="F116" i="2"/>
  <c r="F124" i="2"/>
  <c r="F117" i="2"/>
  <c r="F118" i="2"/>
  <c r="F119" i="2"/>
  <c r="F120" i="2"/>
  <c r="F121" i="2"/>
  <c r="F122" i="2"/>
  <c r="F123" i="2"/>
  <c r="F125" i="2"/>
  <c r="F104" i="2"/>
</calcChain>
</file>

<file path=xl/sharedStrings.xml><?xml version="1.0" encoding="utf-8"?>
<sst xmlns="http://schemas.openxmlformats.org/spreadsheetml/2006/main" count="443" uniqueCount="48">
  <si>
    <t>LLEGADA DE PASAJEROS DESDE AEROPUERTOS NACIONALES Y EXTRANJEROS 
Canarias e Islas  (Diciembre 2016)</t>
  </si>
  <si>
    <t>AEROPUERTO PROCEDENCIA DEL VUELO</t>
  </si>
  <si>
    <t>GRAN CANARIA</t>
  </si>
  <si>
    <t>FUERTEVENTURA</t>
  </si>
  <si>
    <t>LANZAROTE</t>
  </si>
  <si>
    <t>Diciembre 2015</t>
  </si>
  <si>
    <t>Diciembre 2016</t>
  </si>
  <si>
    <t>var.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</si>
  <si>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</si>
  <si>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</si>
  <si>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</si>
  <si>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</si>
  <si>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</si>
  <si>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</si>
  <si>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</si>
  <si>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</si>
  <si>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</si>
  <si>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</si>
  <si>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</si>
  <si>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</si>
  <si>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</si>
  <si>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</si>
  <si>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</si>
  <si>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</si>
  <si>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</si>
  <si>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</si>
  <si>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</si>
  <si>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</si>
  <si>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</si>
  <si>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-</t>
  </si>
  <si>
    <t>Republica Checa</t>
  </si>
  <si>
    <t>Polonia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</si>
  <si>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</si>
  <si>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</si>
  <si>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</si>
  <si>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</si>
  <si>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</si>
  <si>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</si>
  <si>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</si>
  <si>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 xml:space="preserve">FUENTE: AENA. ELABORACIÓN: Turismo de Tenerife </t>
  </si>
  <si>
    <t>LLEGADA DE PASAJEROS DESDE AEROPUERTOS NACIONALES Y EXTRANJEROS TFN, TFS Y TOTAL TENERIFE 
(Diciembre 2016)</t>
  </si>
  <si>
    <t>TFN</t>
  </si>
  <si>
    <t>TFS</t>
  </si>
  <si>
    <t>LLEGADA DE PASAJEROS DESDE AEROPUERTOS NACIONALES Y EXTRANJEROS 
Canarias e Islas  (Año 2016)</t>
  </si>
  <si>
    <t>Año 2015</t>
  </si>
  <si>
    <t>Año 2016</t>
  </si>
  <si>
    <t>LLEGADA DE PASAJEROS DESDE AEROPUERTOS NACIONALES Y EXTRANJEROS TFN, TFS Y TOTAL TENERIFE 
(Año 2016)</t>
  </si>
  <si>
    <t>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</si>
</sst>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3" fontId="0" fillId="0" borderId="0">
      <alignment vertical="center"/>
    </xf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103">
    <xf numFmtId="3" fontId="0" fillId="0" borderId="0" xfId="0">
      <alignment vertical="center"/>
    </xf>
    <xf numFmtId="3" fontId="2" fillId="0" borderId="0" xfId="1" applyFont="1" applyFill="1" applyBorder="1" applyAlignment="1">
      <alignment horizontal="center" vertical="center" wrapText="1"/>
    </xf>
    <xf numFmtId="17" fontId="3" fillId="2" borderId="0" xfId="1" quotePrefix="1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9" xfId="1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11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165" fontId="4" fillId="0" borderId="11" xfId="2" applyNumberFormat="1" applyFont="1" applyFill="1" applyBorder="1" applyAlignment="1">
      <alignment vertical="center" wrapText="1"/>
    </xf>
    <xf numFmtId="165" fontId="5" fillId="0" borderId="11" xfId="2" applyNumberFormat="1" applyFont="1" applyFill="1" applyBorder="1" applyAlignment="1">
      <alignment vertical="center" wrapText="1"/>
    </xf>
    <xf numFmtId="165" fontId="5" fillId="0" borderId="13" xfId="2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165" fontId="4" fillId="0" borderId="0" xfId="2" applyNumberFormat="1" applyFont="1" applyFill="1" applyBorder="1" applyAlignment="1">
      <alignment vertical="center" wrapText="1"/>
    </xf>
    <xf numFmtId="165" fontId="5" fillId="0" borderId="0" xfId="2" applyNumberFormat="1" applyFont="1" applyFill="1" applyBorder="1" applyAlignment="1">
      <alignment vertical="center" wrapText="1"/>
    </xf>
    <xf numFmtId="165" fontId="5" fillId="0" borderId="8" xfId="2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 applyProtection="1">
      <alignment vertical="center"/>
      <protection hidden="1"/>
    </xf>
    <xf numFmtId="164" fontId="6" fillId="0" borderId="14" xfId="0" applyNumberFormat="1" applyFont="1" applyFill="1" applyBorder="1" applyAlignment="1" applyProtection="1">
      <alignment vertical="center"/>
      <protection hidden="1"/>
    </xf>
    <xf numFmtId="165" fontId="7" fillId="0" borderId="14" xfId="2" applyNumberFormat="1" applyFont="1" applyFill="1" applyBorder="1" applyAlignment="1">
      <alignment vertical="center" wrapText="1"/>
    </xf>
    <xf numFmtId="165" fontId="6" fillId="0" borderId="14" xfId="2" applyNumberFormat="1" applyFont="1" applyFill="1" applyBorder="1" applyAlignment="1">
      <alignment vertical="center" wrapText="1"/>
    </xf>
    <xf numFmtId="165" fontId="6" fillId="0" borderId="16" xfId="2" applyNumberFormat="1" applyFont="1" applyFill="1" applyBorder="1" applyAlignment="1">
      <alignment vertical="center" wrapText="1"/>
    </xf>
    <xf numFmtId="3" fontId="8" fillId="4" borderId="14" xfId="0" applyNumberFormat="1" applyFont="1" applyFill="1" applyBorder="1" applyAlignment="1">
      <alignment vertical="center" wrapText="1"/>
    </xf>
    <xf numFmtId="164" fontId="8" fillId="4" borderId="15" xfId="0" applyNumberFormat="1" applyFont="1" applyFill="1" applyBorder="1" applyAlignment="1" applyProtection="1">
      <alignment vertical="center"/>
      <protection hidden="1"/>
    </xf>
    <xf numFmtId="164" fontId="8" fillId="4" borderId="14" xfId="0" applyNumberFormat="1" applyFont="1" applyFill="1" applyBorder="1" applyAlignment="1" applyProtection="1">
      <alignment vertical="center"/>
      <protection hidden="1"/>
    </xf>
    <xf numFmtId="165" fontId="9" fillId="4" borderId="14" xfId="2" applyNumberFormat="1" applyFont="1" applyFill="1" applyBorder="1" applyAlignment="1">
      <alignment vertical="center" wrapText="1"/>
    </xf>
    <xf numFmtId="165" fontId="8" fillId="4" borderId="14" xfId="2" applyNumberFormat="1" applyFont="1" applyFill="1" applyBorder="1" applyAlignment="1">
      <alignment vertical="center" wrapText="1"/>
    </xf>
    <xf numFmtId="165" fontId="8" fillId="4" borderId="16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5" fontId="4" fillId="2" borderId="0" xfId="2" applyNumberFormat="1" applyFont="1" applyFill="1" applyBorder="1" applyAlignment="1">
      <alignment vertical="center" wrapText="1"/>
    </xf>
    <xf numFmtId="165" fontId="5" fillId="2" borderId="0" xfId="2" applyNumberFormat="1" applyFont="1" applyFill="1" applyBorder="1" applyAlignment="1">
      <alignment vertical="center" wrapText="1"/>
    </xf>
    <xf numFmtId="164" fontId="5" fillId="2" borderId="9" xfId="0" applyNumberFormat="1" applyFont="1" applyFill="1" applyBorder="1" applyAlignment="1" applyProtection="1">
      <alignment vertical="center"/>
      <protection hidden="1"/>
    </xf>
    <xf numFmtId="164" fontId="5" fillId="2" borderId="0" xfId="0" applyNumberFormat="1" applyFont="1" applyFill="1" applyBorder="1" applyAlignment="1" applyProtection="1">
      <alignment vertical="center"/>
      <protection hidden="1"/>
    </xf>
    <xf numFmtId="165" fontId="5" fillId="2" borderId="8" xfId="2" applyNumberFormat="1" applyFont="1" applyFill="1" applyBorder="1" applyAlignment="1">
      <alignment vertical="center" wrapText="1"/>
    </xf>
    <xf numFmtId="3" fontId="5" fillId="4" borderId="0" xfId="0" applyNumberFormat="1" applyFont="1" applyFill="1" applyBorder="1" applyAlignment="1">
      <alignment vertical="center" wrapText="1"/>
    </xf>
    <xf numFmtId="164" fontId="5" fillId="4" borderId="9" xfId="0" applyNumberFormat="1" applyFont="1" applyFill="1" applyBorder="1" applyAlignment="1" applyProtection="1">
      <alignment vertical="center"/>
      <protection hidden="1"/>
    </xf>
    <xf numFmtId="164" fontId="5" fillId="4" borderId="0" xfId="0" applyNumberFormat="1" applyFont="1" applyFill="1" applyBorder="1" applyAlignment="1" applyProtection="1">
      <alignment vertical="center"/>
      <protection hidden="1"/>
    </xf>
    <xf numFmtId="165" fontId="4" fillId="4" borderId="0" xfId="2" applyNumberFormat="1" applyFont="1" applyFill="1" applyBorder="1" applyAlignment="1">
      <alignment vertical="center" wrapText="1"/>
    </xf>
    <xf numFmtId="165" fontId="5" fillId="4" borderId="0" xfId="2" applyNumberFormat="1" applyFont="1" applyFill="1" applyBorder="1" applyAlignment="1">
      <alignment vertical="center" wrapText="1"/>
    </xf>
    <xf numFmtId="165" fontId="5" fillId="4" borderId="8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4" borderId="0" xfId="0" applyNumberFormat="1" applyFont="1" applyFill="1" applyBorder="1" applyAlignment="1">
      <alignment horizontal="right" vertical="center" wrapText="1"/>
    </xf>
    <xf numFmtId="165" fontId="5" fillId="4" borderId="8" xfId="2" applyNumberFormat="1" applyFont="1" applyFill="1" applyBorder="1" applyAlignment="1">
      <alignment horizontal="right" vertical="center" wrapText="1"/>
    </xf>
    <xf numFmtId="165" fontId="4" fillId="4" borderId="0" xfId="2" applyNumberFormat="1" applyFont="1" applyFill="1" applyBorder="1" applyAlignment="1">
      <alignment horizontal="right" vertical="center" wrapText="1"/>
    </xf>
    <xf numFmtId="164" fontId="6" fillId="0" borderId="15" xfId="0" applyNumberFormat="1" applyFont="1" applyFill="1" applyBorder="1" applyAlignment="1" applyProtection="1">
      <alignment vertical="center" wrapText="1"/>
      <protection hidden="1"/>
    </xf>
    <xf numFmtId="164" fontId="6" fillId="0" borderId="14" xfId="0" applyNumberFormat="1" applyFont="1" applyFill="1" applyBorder="1" applyAlignment="1" applyProtection="1">
      <alignment vertical="center" wrapText="1"/>
      <protection hidden="1"/>
    </xf>
    <xf numFmtId="3" fontId="10" fillId="0" borderId="14" xfId="0" applyNumberFormat="1" applyFont="1" applyFill="1" applyBorder="1" applyAlignment="1">
      <alignment vertical="center" wrapText="1"/>
    </xf>
    <xf numFmtId="164" fontId="10" fillId="0" borderId="15" xfId="0" applyNumberFormat="1" applyFont="1" applyFill="1" applyBorder="1" applyAlignment="1" applyProtection="1">
      <alignment vertical="center"/>
      <protection hidden="1"/>
    </xf>
    <xf numFmtId="164" fontId="10" fillId="0" borderId="14" xfId="0" applyNumberFormat="1" applyFont="1" applyFill="1" applyBorder="1" applyAlignment="1" applyProtection="1">
      <alignment vertical="center"/>
      <protection hidden="1"/>
    </xf>
    <xf numFmtId="165" fontId="11" fillId="0" borderId="14" xfId="2" applyNumberFormat="1" applyFont="1" applyFill="1" applyBorder="1" applyAlignment="1">
      <alignment vertical="center" wrapText="1"/>
    </xf>
    <xf numFmtId="165" fontId="10" fillId="0" borderId="14" xfId="2" applyNumberFormat="1" applyFont="1" applyFill="1" applyBorder="1" applyAlignment="1">
      <alignment vertical="center" wrapText="1"/>
    </xf>
    <xf numFmtId="165" fontId="10" fillId="0" borderId="16" xfId="2" applyNumberFormat="1" applyFont="1" applyFill="1" applyBorder="1" applyAlignment="1">
      <alignment vertical="center" wrapText="1"/>
    </xf>
    <xf numFmtId="3" fontId="2" fillId="3" borderId="0" xfId="1" applyFont="1" applyFill="1" applyBorder="1" applyAlignment="1">
      <alignment horizontal="center" vertical="center" wrapText="1"/>
    </xf>
    <xf numFmtId="165" fontId="4" fillId="0" borderId="11" xfId="2" applyNumberFormat="1" applyFont="1" applyFill="1" applyBorder="1" applyAlignment="1">
      <alignment horizontal="right" vertical="center" wrapText="1"/>
    </xf>
    <xf numFmtId="165" fontId="4" fillId="0" borderId="0" xfId="2" applyNumberFormat="1" applyFont="1" applyFill="1" applyBorder="1" applyAlignment="1">
      <alignment horizontal="right" vertical="center" wrapText="1"/>
    </xf>
    <xf numFmtId="165" fontId="4" fillId="2" borderId="0" xfId="2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vertical="center"/>
      <protection hidden="1"/>
    </xf>
    <xf numFmtId="165" fontId="10" fillId="0" borderId="0" xfId="2" applyNumberFormat="1" applyFont="1" applyFill="1" applyBorder="1" applyAlignment="1">
      <alignment vertical="center" wrapText="1"/>
    </xf>
    <xf numFmtId="3" fontId="12" fillId="0" borderId="0" xfId="0" applyFont="1">
      <alignment vertical="center"/>
    </xf>
    <xf numFmtId="3" fontId="2" fillId="0" borderId="0" xfId="1" applyFont="1" applyFill="1" applyBorder="1" applyAlignment="1">
      <alignment horizontal="left" vertical="center" wrapText="1"/>
    </xf>
    <xf numFmtId="1" fontId="3" fillId="2" borderId="6" xfId="1" applyNumberFormat="1" applyFont="1" applyFill="1" applyBorder="1" applyAlignment="1">
      <alignment horizontal="left" vertical="center" wrapText="1"/>
    </xf>
    <xf numFmtId="1" fontId="3" fillId="2" borderId="10" xfId="1" applyNumberFormat="1" applyFont="1" applyFill="1" applyBorder="1" applyAlignment="1">
      <alignment horizontal="left" vertical="center" wrapText="1"/>
    </xf>
    <xf numFmtId="0" fontId="5" fillId="2" borderId="11" xfId="3" applyFont="1" applyFill="1" applyBorder="1" applyAlignment="1">
      <alignment horizontal="left" vertical="center" wrapText="1"/>
    </xf>
    <xf numFmtId="3" fontId="2" fillId="0" borderId="1" xfId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left" vertical="center" wrapText="1"/>
    </xf>
    <xf numFmtId="1" fontId="3" fillId="2" borderId="7" xfId="1" applyNumberFormat="1" applyFont="1" applyFill="1" applyBorder="1" applyAlignment="1">
      <alignment horizontal="left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1" fontId="3" fillId="3" borderId="5" xfId="1" applyNumberFormat="1" applyFont="1" applyFill="1" applyBorder="1" applyAlignment="1">
      <alignment horizontal="center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left" vertical="center"/>
    </xf>
    <xf numFmtId="3" fontId="1" fillId="0" borderId="0" xfId="0" applyFont="1" applyAlignment="1">
      <alignment horizontal="center" vertical="center"/>
    </xf>
    <xf numFmtId="165" fontId="0" fillId="0" borderId="0" xfId="4" applyNumberFormat="1" applyFont="1" applyAlignment="1">
      <alignment vertical="center"/>
    </xf>
    <xf numFmtId="3" fontId="5" fillId="4" borderId="14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164" fontId="10" fillId="0" borderId="9" xfId="0" applyNumberFormat="1" applyFont="1" applyFill="1" applyBorder="1" applyAlignment="1" applyProtection="1">
      <alignment vertical="center"/>
      <protection hidden="1"/>
    </xf>
    <xf numFmtId="164" fontId="5" fillId="4" borderId="15" xfId="0" applyNumberFormat="1" applyFont="1" applyFill="1" applyBorder="1" applyAlignment="1" applyProtection="1">
      <alignment vertical="center"/>
      <protection hidden="1"/>
    </xf>
    <xf numFmtId="164" fontId="6" fillId="0" borderId="9" xfId="0" applyNumberFormat="1" applyFont="1" applyFill="1" applyBorder="1" applyAlignment="1" applyProtection="1">
      <alignment vertical="center" wrapText="1"/>
      <protection hidden="1"/>
    </xf>
    <xf numFmtId="164" fontId="5" fillId="4" borderId="14" xfId="0" applyNumberFormat="1" applyFont="1" applyFill="1" applyBorder="1" applyAlignment="1" applyProtection="1">
      <alignment vertical="center"/>
      <protection hidden="1"/>
    </xf>
    <xf numFmtId="164" fontId="6" fillId="0" borderId="0" xfId="0" applyNumberFormat="1" applyFont="1" applyFill="1" applyBorder="1" applyAlignment="1" applyProtection="1">
      <alignment vertical="center" wrapText="1"/>
      <protection hidden="1"/>
    </xf>
    <xf numFmtId="165" fontId="11" fillId="0" borderId="0" xfId="2" applyNumberFormat="1" applyFont="1" applyFill="1" applyBorder="1" applyAlignment="1">
      <alignment vertical="center" wrapText="1"/>
    </xf>
    <xf numFmtId="165" fontId="4" fillId="4" borderId="14" xfId="2" applyNumberFormat="1" applyFont="1" applyFill="1" applyBorder="1" applyAlignment="1">
      <alignment vertical="center" wrapText="1"/>
    </xf>
    <xf numFmtId="165" fontId="7" fillId="0" borderId="0" xfId="2" applyNumberFormat="1" applyFont="1" applyFill="1" applyBorder="1" applyAlignment="1">
      <alignment vertical="center" wrapText="1"/>
    </xf>
  </cellXfs>
  <cellStyles count="5">
    <cellStyle name="Normal" xfId="0" builtinId="0"/>
    <cellStyle name="Normal_CANARIAS E ISLAS 2004" xfId="3"/>
    <cellStyle name="Normal_Datos para el Boletín resumen 2004" xfId="1"/>
    <cellStyle name="Porcentaje" xfId="4" builtinId="5"/>
    <cellStyle name="Porcentual_Series anuales Estadísticas de Turism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n-US"/>
              <a:t>Llegada</a:t>
            </a:r>
            <a:r>
              <a:rPr lang="en-US" baseline="0"/>
              <a:t> de pasajeros a</a:t>
            </a:r>
            <a:r>
              <a:rPr lang="en-US"/>
              <a:t> Tenerife por país de</a:t>
            </a:r>
            <a:r>
              <a:rPr lang="en-US" baseline="0"/>
              <a:t> origen</a:t>
            </a:r>
            <a:endParaRPr lang="en-US"/>
          </a:p>
        </c:rich>
      </c:tx>
      <c:layout>
        <c:manualLayout>
          <c:xMode val="edge"/>
          <c:yMode val="edge"/>
          <c:x val="8.7198402525265737E-7"/>
          <c:y val="1.38313871196036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59253471178704"/>
          <c:y val="9.9765890608211769E-2"/>
          <c:w val="0.55625910120013622"/>
          <c:h val="0.83877407178035346"/>
        </c:manualLayout>
      </c:layout>
      <c:barChart>
        <c:barDir val="bar"/>
        <c:grouping val="clustered"/>
        <c:varyColors val="0"/>
        <c:ser>
          <c:idx val="2"/>
          <c:order val="0"/>
          <c:tx>
            <c:v>Pasajeros de llegada 2016</c:v>
          </c:tx>
          <c:spPr>
            <a:solidFill>
              <a:srgbClr val="F7964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</c:spPr>
          </c:dPt>
          <c:dPt>
            <c:idx val="1"/>
            <c:invertIfNegative val="0"/>
            <c:bubble3D val="0"/>
            <c:spPr>
              <a:solidFill>
                <a:srgbClr val="4F81BD">
                  <a:lumMod val="60000"/>
                  <a:lumOff val="40000"/>
                </a:srgbClr>
              </a:solidFill>
            </c:spPr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'Año 2016'!$B$104:$B$124</c:f>
              <c:strCache>
                <c:ptCount val="21"/>
                <c:pt idx="0">
                  <c:v>TOTAL PASAJEROS</c:v>
                </c:pt>
                <c:pt idx="1">
                  <c:v>Total aerop. Extranjeros</c:v>
                </c:pt>
                <c:pt idx="2">
                  <c:v>Reino Unido</c:v>
                </c:pt>
                <c:pt idx="3">
                  <c:v>aerop. peninsulares</c:v>
                </c:pt>
                <c:pt idx="4">
                  <c:v>Alemania</c:v>
                </c:pt>
                <c:pt idx="5">
                  <c:v>Países Nórdicos</c:v>
                </c:pt>
                <c:pt idx="6">
                  <c:v>Bélgica</c:v>
                </c:pt>
                <c:pt idx="7">
                  <c:v>Italia</c:v>
                </c:pt>
                <c:pt idx="8">
                  <c:v>Holanda</c:v>
                </c:pt>
                <c:pt idx="9">
                  <c:v>Suecia</c:v>
                </c:pt>
                <c:pt idx="10">
                  <c:v>Polonia</c:v>
                </c:pt>
                <c:pt idx="11">
                  <c:v>Francia</c:v>
                </c:pt>
                <c:pt idx="12">
                  <c:v>Irlanda</c:v>
                </c:pt>
                <c:pt idx="13">
                  <c:v>Suiza</c:v>
                </c:pt>
                <c:pt idx="14">
                  <c:v>Dinamarca</c:v>
                </c:pt>
                <c:pt idx="15">
                  <c:v>Finlandia</c:v>
                </c:pt>
                <c:pt idx="16">
                  <c:v>Noruega</c:v>
                </c:pt>
                <c:pt idx="17">
                  <c:v>Federación Rusa</c:v>
                </c:pt>
                <c:pt idx="18">
                  <c:v>Austria</c:v>
                </c:pt>
                <c:pt idx="19">
                  <c:v>Republica Checa</c:v>
                </c:pt>
                <c:pt idx="20">
                  <c:v>Otros países</c:v>
                </c:pt>
              </c:strCache>
            </c:strRef>
          </c:cat>
          <c:val>
            <c:numRef>
              <c:f>'Año 2016'!$D$104:$D$124</c:f>
              <c:numCache>
                <c:formatCode>#.##0_)</c:formatCode>
                <c:ptCount val="21"/>
                <c:pt idx="0">
                  <c:v>7303489</c:v>
                </c:pt>
                <c:pt idx="1">
                  <c:v>4839732</c:v>
                </c:pt>
                <c:pt idx="2">
                  <c:v>2230894</c:v>
                </c:pt>
                <c:pt idx="3">
                  <c:v>1550932</c:v>
                </c:pt>
                <c:pt idx="4">
                  <c:v>858928</c:v>
                </c:pt>
                <c:pt idx="5">
                  <c:v>407418</c:v>
                </c:pt>
                <c:pt idx="6">
                  <c:v>246777</c:v>
                </c:pt>
                <c:pt idx="7">
                  <c:v>200886</c:v>
                </c:pt>
                <c:pt idx="8">
                  <c:v>169246</c:v>
                </c:pt>
                <c:pt idx="9">
                  <c:v>129219</c:v>
                </c:pt>
                <c:pt idx="10">
                  <c:v>124067</c:v>
                </c:pt>
                <c:pt idx="11">
                  <c:v>123669</c:v>
                </c:pt>
                <c:pt idx="12">
                  <c:v>121511</c:v>
                </c:pt>
                <c:pt idx="13">
                  <c:v>103502</c:v>
                </c:pt>
                <c:pt idx="14">
                  <c:v>100631</c:v>
                </c:pt>
                <c:pt idx="15">
                  <c:v>93621</c:v>
                </c:pt>
                <c:pt idx="16">
                  <c:v>83947</c:v>
                </c:pt>
                <c:pt idx="17">
                  <c:v>75307</c:v>
                </c:pt>
                <c:pt idx="18">
                  <c:v>40640</c:v>
                </c:pt>
                <c:pt idx="19">
                  <c:v>20712</c:v>
                </c:pt>
                <c:pt idx="20">
                  <c:v>116132</c:v>
                </c:pt>
              </c:numCache>
            </c:numRef>
          </c:val>
        </c:ser>
        <c:ser>
          <c:idx val="1"/>
          <c:order val="1"/>
          <c:tx>
            <c:v>Variación interanual</c:v>
          </c:tx>
          <c:spPr>
            <a:solidFill>
              <a:sysClr val="window" lastClr="FFFFFF">
                <a:lumMod val="75000"/>
              </a:sysClr>
            </a:solidFill>
          </c:spPr>
          <c:invertIfNegative val="0"/>
          <c:dLbls>
            <c:dLbl>
              <c:idx val="1"/>
              <c:layout>
                <c:manualLayout>
                  <c:x val="6.1068702290075589E-3"/>
                  <c:y val="4.8020468029731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5038167938931288"/>
                  <c:y val="4.80192076830732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20763358778625954"/>
                  <c:y val="4.80192076830732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56488549618321"/>
                  <c:y val="4.80192076830732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010178117048347"/>
                  <c:y val="-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1603053435114496"/>
                  <c:y val="6.40256102440973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099236641221374"/>
                  <c:y val="6.40256102440976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0381679389312977"/>
                  <c:y val="3.20128051220488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0585241730279898"/>
                  <c:y val="3.20128051220488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0381679389312977"/>
                  <c:y val="3.20128051220494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0381679389312977"/>
                  <c:y val="4.80192076830732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1078880407124682"/>
                  <c:y val="4.8019207683072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.10585241730279898"/>
                  <c:y val="3.20128051220488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.10585241730279898"/>
                  <c:y val="6.40256102440988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9.5674300254452851E-2"/>
                  <c:y val="4.80192076830732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9.1603053435114504E-2"/>
                  <c:y val="8.00320128051220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9.1603053435114504E-2"/>
                  <c:y val="4.80192076830744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8.5496183206106871E-2"/>
                  <c:y val="3.20128051220499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.10381679389312977"/>
                  <c:y val="1.60076629076827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.1099236641221374"/>
                  <c:y val="1.600892325434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'Año 2016'!$B$104:$B$124</c:f>
              <c:strCache>
                <c:ptCount val="21"/>
                <c:pt idx="0">
                  <c:v>TOTAL PASAJEROS</c:v>
                </c:pt>
                <c:pt idx="1">
                  <c:v>Total aerop. Extranjeros</c:v>
                </c:pt>
                <c:pt idx="2">
                  <c:v>Reino Unido</c:v>
                </c:pt>
                <c:pt idx="3">
                  <c:v>aerop. peninsulares</c:v>
                </c:pt>
                <c:pt idx="4">
                  <c:v>Alemania</c:v>
                </c:pt>
                <c:pt idx="5">
                  <c:v>Países Nórdicos</c:v>
                </c:pt>
                <c:pt idx="6">
                  <c:v>Bélgica</c:v>
                </c:pt>
                <c:pt idx="7">
                  <c:v>Italia</c:v>
                </c:pt>
                <c:pt idx="8">
                  <c:v>Holanda</c:v>
                </c:pt>
                <c:pt idx="9">
                  <c:v>Suecia</c:v>
                </c:pt>
                <c:pt idx="10">
                  <c:v>Polonia</c:v>
                </c:pt>
                <c:pt idx="11">
                  <c:v>Francia</c:v>
                </c:pt>
                <c:pt idx="12">
                  <c:v>Irlanda</c:v>
                </c:pt>
                <c:pt idx="13">
                  <c:v>Suiza</c:v>
                </c:pt>
                <c:pt idx="14">
                  <c:v>Dinamarca</c:v>
                </c:pt>
                <c:pt idx="15">
                  <c:v>Finlandia</c:v>
                </c:pt>
                <c:pt idx="16">
                  <c:v>Noruega</c:v>
                </c:pt>
                <c:pt idx="17">
                  <c:v>Federación Rusa</c:v>
                </c:pt>
                <c:pt idx="18">
                  <c:v>Austria</c:v>
                </c:pt>
                <c:pt idx="19">
                  <c:v>Republica Checa</c:v>
                </c:pt>
                <c:pt idx="20">
                  <c:v>Otros países</c:v>
                </c:pt>
              </c:strCache>
            </c:strRef>
          </c:cat>
          <c:val>
            <c:numRef>
              <c:f>'Año 2016'!$E$104:$E$124</c:f>
              <c:numCache>
                <c:formatCode>0.0%</c:formatCode>
                <c:ptCount val="21"/>
                <c:pt idx="0">
                  <c:v>0.13707384771361175</c:v>
                </c:pt>
                <c:pt idx="1">
                  <c:v>0.15028962046183825</c:v>
                </c:pt>
                <c:pt idx="2">
                  <c:v>0.18231958700054429</c:v>
                </c:pt>
                <c:pt idx="3">
                  <c:v>0.14584319951770519</c:v>
                </c:pt>
                <c:pt idx="4">
                  <c:v>0.12979083306368655</c:v>
                </c:pt>
                <c:pt idx="5">
                  <c:v>-9.647849834827027E-3</c:v>
                </c:pt>
                <c:pt idx="6">
                  <c:v>9.4932580829794944E-2</c:v>
                </c:pt>
                <c:pt idx="7">
                  <c:v>0.10341759219589353</c:v>
                </c:pt>
                <c:pt idx="8">
                  <c:v>0.31207603631261094</c:v>
                </c:pt>
                <c:pt idx="9">
                  <c:v>-5.7553071164219149E-3</c:v>
                </c:pt>
                <c:pt idx="10">
                  <c:v>0.34232421262185286</c:v>
                </c:pt>
                <c:pt idx="11">
                  <c:v>3.6448206503519875E-2</c:v>
                </c:pt>
                <c:pt idx="12">
                  <c:v>0.21304781870819611</c:v>
                </c:pt>
                <c:pt idx="13">
                  <c:v>0.13854818660829205</c:v>
                </c:pt>
                <c:pt idx="14">
                  <c:v>8.6905096026623774E-3</c:v>
                </c:pt>
                <c:pt idx="15">
                  <c:v>1.0294926996665454E-2</c:v>
                </c:pt>
                <c:pt idx="16">
                  <c:v>-5.6658688152468328E-2</c:v>
                </c:pt>
                <c:pt idx="17">
                  <c:v>0.18748915905829677</c:v>
                </c:pt>
                <c:pt idx="18">
                  <c:v>-7.2590766983866128E-2</c:v>
                </c:pt>
                <c:pt idx="19">
                  <c:v>0.32777742162959167</c:v>
                </c:pt>
                <c:pt idx="20">
                  <c:v>0.33840426880567942</c:v>
                </c:pt>
              </c:numCache>
            </c:numRef>
          </c:val>
        </c:ser>
        <c:ser>
          <c:idx val="0"/>
          <c:order val="2"/>
          <c:tx>
            <c:v>Cuota 2016</c:v>
          </c:tx>
          <c:spPr>
            <a:solidFill>
              <a:srgbClr val="9BBB59">
                <a:lumMod val="75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0.10381679389312977"/>
                  <c:y val="3.2012805122049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7531806615776114E-2"/>
                  <c:y val="1.6006402561025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5674300254452921E-2"/>
                  <c:y val="1.2603466586418262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7531806615776114E-2"/>
                  <c:y val="1.6007662907682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674300254452921E-2"/>
                  <c:y val="4.8019207683073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9389312977099238E-2"/>
                  <c:y val="3.2012805122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5496183206106913E-2"/>
                  <c:y val="-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1424936386768454E-2"/>
                  <c:y val="1.6006402561024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9389312977099238E-2"/>
                  <c:y val="3.2012805122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5318066157760807E-2"/>
                  <c:y val="-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5318066157760807E-2"/>
                  <c:y val="-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7175572519084042E-2"/>
                  <c:y val="4.8019207683073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7353689567430023E-2"/>
                  <c:y val="-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5318066157760807E-2"/>
                  <c:y val="-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9389312977099238E-2"/>
                  <c:y val="-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389312977099238E-2"/>
                  <c:y val="1.6006402561024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7.9389312977099238E-2"/>
                  <c:y val="4.8019207683073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7.9389312977099238E-2"/>
                  <c:y val="-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353689567430023E-2"/>
                  <c:y val="1.6006402561024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1424936386768454E-2"/>
                  <c:y val="6.4025610244097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9389312977099238E-2"/>
                  <c:y val="-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'Año 2016'!$B$104:$B$124</c:f>
              <c:strCache>
                <c:ptCount val="21"/>
                <c:pt idx="0">
                  <c:v>TOTAL PASAJEROS</c:v>
                </c:pt>
                <c:pt idx="1">
                  <c:v>Total aerop. Extranjeros</c:v>
                </c:pt>
                <c:pt idx="2">
                  <c:v>Reino Unido</c:v>
                </c:pt>
                <c:pt idx="3">
                  <c:v>aerop. peninsulares</c:v>
                </c:pt>
                <c:pt idx="4">
                  <c:v>Alemania</c:v>
                </c:pt>
                <c:pt idx="5">
                  <c:v>Países Nórdicos</c:v>
                </c:pt>
                <c:pt idx="6">
                  <c:v>Bélgica</c:v>
                </c:pt>
                <c:pt idx="7">
                  <c:v>Italia</c:v>
                </c:pt>
                <c:pt idx="8">
                  <c:v>Holanda</c:v>
                </c:pt>
                <c:pt idx="9">
                  <c:v>Suecia</c:v>
                </c:pt>
                <c:pt idx="10">
                  <c:v>Polonia</c:v>
                </c:pt>
                <c:pt idx="11">
                  <c:v>Francia</c:v>
                </c:pt>
                <c:pt idx="12">
                  <c:v>Irlanda</c:v>
                </c:pt>
                <c:pt idx="13">
                  <c:v>Suiza</c:v>
                </c:pt>
                <c:pt idx="14">
                  <c:v>Dinamarca</c:v>
                </c:pt>
                <c:pt idx="15">
                  <c:v>Finlandia</c:v>
                </c:pt>
                <c:pt idx="16">
                  <c:v>Noruega</c:v>
                </c:pt>
                <c:pt idx="17">
                  <c:v>Federación Rusa</c:v>
                </c:pt>
                <c:pt idx="18">
                  <c:v>Austria</c:v>
                </c:pt>
                <c:pt idx="19">
                  <c:v>Republica Checa</c:v>
                </c:pt>
                <c:pt idx="20">
                  <c:v>Otros países</c:v>
                </c:pt>
              </c:strCache>
            </c:strRef>
          </c:cat>
          <c:val>
            <c:numRef>
              <c:f>'Año 2016'!$F$104:$F$124</c:f>
              <c:numCache>
                <c:formatCode>0.0%</c:formatCode>
                <c:ptCount val="21"/>
                <c:pt idx="0">
                  <c:v>1</c:v>
                </c:pt>
                <c:pt idx="1">
                  <c:v>0.66266027100198277</c:v>
                </c:pt>
                <c:pt idx="2">
                  <c:v>0.3054559266126094</c:v>
                </c:pt>
                <c:pt idx="3">
                  <c:v>0.21235494432866264</c:v>
                </c:pt>
                <c:pt idx="4">
                  <c:v>0.11760516104015492</c:v>
                </c:pt>
                <c:pt idx="5">
                  <c:v>5.5784023225064074E-2</c:v>
                </c:pt>
                <c:pt idx="6">
                  <c:v>3.3788919241201018E-2</c:v>
                </c:pt>
                <c:pt idx="7">
                  <c:v>2.7505484022773224E-2</c:v>
                </c:pt>
                <c:pt idx="8">
                  <c:v>2.3173307990194823E-2</c:v>
                </c:pt>
                <c:pt idx="9">
                  <c:v>1.7692776698917462E-2</c:v>
                </c:pt>
                <c:pt idx="10">
                  <c:v>1.6987360424586113E-2</c:v>
                </c:pt>
                <c:pt idx="11">
                  <c:v>1.693286592202713E-2</c:v>
                </c:pt>
                <c:pt idx="12">
                  <c:v>1.6637390704634457E-2</c:v>
                </c:pt>
                <c:pt idx="13">
                  <c:v>1.4171582924270851E-2</c:v>
                </c:pt>
                <c:pt idx="14">
                  <c:v>1.3778483133198393E-2</c:v>
                </c:pt>
                <c:pt idx="15">
                  <c:v>1.2818667899684657E-2</c:v>
                </c:pt>
                <c:pt idx="16">
                  <c:v>1.1494095493263561E-2</c:v>
                </c:pt>
                <c:pt idx="17">
                  <c:v>1.031109925680726E-2</c:v>
                </c:pt>
                <c:pt idx="18">
                  <c:v>5.5644637788870499E-3</c:v>
                </c:pt>
                <c:pt idx="19">
                  <c:v>2.8359048668383014E-3</c:v>
                </c:pt>
                <c:pt idx="20">
                  <c:v>1.5900893394923989E-2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93"/>
        <c:axId val="-869218352"/>
        <c:axId val="-869213456"/>
      </c:barChart>
      <c:catAx>
        <c:axId val="-869218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-869213456"/>
        <c:crosses val="autoZero"/>
        <c:auto val="1"/>
        <c:lblAlgn val="ctr"/>
        <c:lblOffset val="100"/>
        <c:noMultiLvlLbl val="0"/>
      </c:catAx>
      <c:valAx>
        <c:axId val="-869213456"/>
        <c:scaling>
          <c:orientation val="minMax"/>
        </c:scaling>
        <c:delete val="0"/>
        <c:axPos val="t"/>
        <c:numFmt formatCode="#.##0_)" sourceLinked="1"/>
        <c:majorTickMark val="none"/>
        <c:minorTickMark val="none"/>
        <c:tickLblPos val="none"/>
        <c:spPr>
          <a:ln w="9525">
            <a:noFill/>
          </a:ln>
        </c:spPr>
        <c:crossAx val="-869218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"/>
          <c:y val="4.1800701878557313E-2"/>
          <c:w val="0.93531517862592761"/>
          <c:h val="3.613421215606475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102</xdr:row>
      <xdr:rowOff>0</xdr:rowOff>
    </xdr:from>
    <xdr:to>
      <xdr:col>16</xdr:col>
      <xdr:colOff>200025</xdr:colOff>
      <xdr:row>151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0.08633</cdr:y>
    </cdr:from>
    <cdr:to>
      <cdr:x>1</cdr:x>
      <cdr:y>0.08633</cdr:y>
    </cdr:to>
    <cdr:cxnSp macro="">
      <cdr:nvCxnSpPr>
        <cdr:cNvPr id="3" name="2 Conector recto"/>
        <cdr:cNvCxnSpPr/>
      </cdr:nvCxnSpPr>
      <cdr:spPr>
        <a:xfrm xmlns:a="http://schemas.openxmlformats.org/drawingml/2006/main">
          <a:off x="0" y="585450"/>
          <a:ext cx="5734050" cy="0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0.96512</cdr:y>
    </cdr:from>
    <cdr:to>
      <cdr:x>1</cdr:x>
      <cdr:y>0.96512</cdr:y>
    </cdr:to>
    <cdr:cxnSp macro="">
      <cdr:nvCxnSpPr>
        <cdr:cNvPr id="5" name="1 Conector recto"/>
        <cdr:cNvCxnSpPr/>
      </cdr:nvCxnSpPr>
      <cdr:spPr>
        <a:xfrm xmlns:a="http://schemas.openxmlformats.org/drawingml/2006/main">
          <a:off x="0" y="5138752"/>
          <a:ext cx="573405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0.96243</cdr:y>
    </cdr:from>
    <cdr:to>
      <cdr:x>0.83869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5124449"/>
          <a:ext cx="480909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AENA. ELABORACIÓN: Turismo de Tenerife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Legada%20Pasajeros%20Canarias%20e%20islas%20por%20mercado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Transporte%20a&#233;reo/ESTADISTICAS%20ELABORADAS/ESTADISTICAS%20REALIZADAS%20A&#209;O%202016/ANALISIS%20DE%20LOS%20DATOS%20MENSUALMENT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la dinamica islas ext"/>
      <sheetName val="Tabla dinamica islas españoles"/>
      <sheetName val="ACTUALIZACIONES"/>
      <sheetName val="Hoja4"/>
      <sheetName val="Tabla dinanica invierno"/>
      <sheetName val="Tabla pasajeros"/>
      <sheetName val="Formato de tabla invierno"/>
      <sheetName val="tabla dinamica llegadas y salid"/>
      <sheetName val="Pasajeros acum diciembre 2015"/>
      <sheetName val="enero 2016"/>
      <sheetName val="febrero 2016"/>
      <sheetName val="Acumulado febrero 2016"/>
      <sheetName val="marzo 2016"/>
      <sheetName val="Acumulado marzo 2016"/>
      <sheetName val="invierno 15-16"/>
      <sheetName val="abril 2016"/>
      <sheetName val="Acumulado abril 2016"/>
      <sheetName val="marzo-abril 2016"/>
      <sheetName val="mayo 16"/>
      <sheetName val="acumulado mayo 16"/>
      <sheetName val="junio 2016"/>
      <sheetName val="I semestre 2016"/>
      <sheetName val="julio 2016"/>
      <sheetName val="acumulado julio 2016"/>
      <sheetName val="agosto 2016"/>
      <sheetName val="acumulado agosto 2016"/>
      <sheetName val="julio+agosto"/>
      <sheetName val="septiembre 2016"/>
      <sheetName val="verano 2016 (jul-sep)"/>
      <sheetName val="Acumulado septiembre 2016"/>
      <sheetName val="octubre 2016"/>
      <sheetName val="acumulado octubre 2016"/>
      <sheetName val="noviembre 16"/>
      <sheetName val="acumulado noviembre 2016"/>
      <sheetName val="diciembre 2016"/>
      <sheetName val="Año 2015"/>
    </sheetNames>
    <sheetDataSet>
      <sheetData sheetId="0"/>
      <sheetData sheetId="1"/>
      <sheetData sheetId="2"/>
      <sheetData sheetId="3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mica país "/>
      <sheetName val="dinamica país aeropuerto"/>
      <sheetName val="dinamica país mensual"/>
      <sheetName val="dinamica islas "/>
      <sheetName val="rutas nuevas mes"/>
      <sheetName val="grafico país 2015"/>
      <sheetName val="evolución pasajeros anual"/>
      <sheetName val="febrero 2016 pais"/>
      <sheetName val="febrero 2016 aeropuertos"/>
      <sheetName val="ac feb 2016 país"/>
      <sheetName val="ac febrero 2016 aeropuertos"/>
      <sheetName val="nº conexiones"/>
      <sheetName val="nº conexiones (2)"/>
      <sheetName val="Hoja2"/>
      <sheetName val="operaciones año"/>
      <sheetName val="mercado holandés 2016"/>
      <sheetName val="mercado irlandes"/>
      <sheetName val="conteo rutas año abril-marzo "/>
      <sheetName val="TABLA DINAMICA CONTEO RUTAS"/>
      <sheetName val="África"/>
      <sheetName val="mercado italinao 2016 "/>
      <sheetName val="petición Autoridad Portuaria"/>
      <sheetName val="mercado uk 2016 "/>
      <sheetName val="eeuu"/>
      <sheetName val="portugal"/>
      <sheetName val="mercado aleman 2016"/>
      <sheetName val="ruta marsella"/>
      <sheetName val="dinamica país aeropuerto (2)"/>
      <sheetName val="cuotas mercdos por tipol trafic"/>
      <sheetName val="rutas españolas"/>
      <sheetName val="conteo rutas"/>
      <sheetName val="dinamica país aeropuerto (2 (3"/>
      <sheetName val="mercado españa 2016"/>
    </sheetNames>
    <sheetDataSet>
      <sheetData sheetId="0"/>
      <sheetData sheetId="1"/>
      <sheetData sheetId="2"/>
      <sheetData sheetId="3"/>
      <sheetData sheetId="4"/>
      <sheetData sheetId="5">
        <row r="8">
          <cell r="I8" t="str">
            <v>REINO UNIDO</v>
          </cell>
          <cell r="L8">
            <v>2228811</v>
          </cell>
          <cell r="M8">
            <v>0.18237679480283031</v>
          </cell>
          <cell r="N8">
            <v>0.35025275652964843</v>
          </cell>
        </row>
        <row r="9">
          <cell r="I9" t="str">
            <v>PENÍNSULA</v>
          </cell>
          <cell r="L9">
            <v>1528946</v>
          </cell>
          <cell r="M9">
            <v>0.14190948348616583</v>
          </cell>
          <cell r="N9">
            <v>0.24027050794570731</v>
          </cell>
        </row>
        <row r="10">
          <cell r="I10" t="str">
            <v>ALEMANIA</v>
          </cell>
          <cell r="L10">
            <v>858110</v>
          </cell>
          <cell r="M10">
            <v>0.12926446668175662</v>
          </cell>
          <cell r="N10">
            <v>0.13485010299467143</v>
          </cell>
        </row>
        <row r="11">
          <cell r="I11" t="str">
            <v>BELGICA</v>
          </cell>
          <cell r="L11">
            <v>246585</v>
          </cell>
          <cell r="M11">
            <v>9.5402671594649657E-2</v>
          </cell>
          <cell r="N11">
            <v>3.8750291509178372E-2</v>
          </cell>
        </row>
        <row r="12">
          <cell r="I12" t="str">
            <v>ITALIA</v>
          </cell>
          <cell r="L12">
            <v>200601</v>
          </cell>
          <cell r="M12">
            <v>0.10190057676462505</v>
          </cell>
          <cell r="N12">
            <v>3.1524006841586842E-2</v>
          </cell>
        </row>
        <row r="13">
          <cell r="I13" t="str">
            <v>HOLANDA</v>
          </cell>
          <cell r="L13">
            <v>168910</v>
          </cell>
          <cell r="M13">
            <v>0.31129087352110041</v>
          </cell>
          <cell r="N13">
            <v>2.6543835751628522E-2</v>
          </cell>
        </row>
        <row r="14">
          <cell r="I14" t="str">
            <v>SUECIA</v>
          </cell>
          <cell r="L14">
            <v>129219</v>
          </cell>
          <cell r="M14">
            <v>-5.7553071164219149E-3</v>
          </cell>
          <cell r="N14">
            <v>2.0306482221240225E-2</v>
          </cell>
        </row>
        <row r="15">
          <cell r="I15" t="str">
            <v>POLONIA</v>
          </cell>
          <cell r="L15">
            <v>123884</v>
          </cell>
          <cell r="M15">
            <v>0.34291598915989163</v>
          </cell>
          <cell r="N15">
            <v>1.9468098681278478E-2</v>
          </cell>
        </row>
        <row r="16">
          <cell r="I16" t="str">
            <v>FRANCIA</v>
          </cell>
          <cell r="L16">
            <v>123498</v>
          </cell>
          <cell r="M16">
            <v>3.504110897860313E-2</v>
          </cell>
          <cell r="N16">
            <v>1.9407439628527732E-2</v>
          </cell>
        </row>
        <row r="17">
          <cell r="I17" t="str">
            <v>IRLANDA</v>
          </cell>
          <cell r="L17">
            <v>121344</v>
          </cell>
          <cell r="M17">
            <v>0.21138065289008678</v>
          </cell>
          <cell r="N17">
            <v>1.9068943256441959E-2</v>
          </cell>
        </row>
        <row r="18">
          <cell r="I18" t="str">
            <v>SUIZA</v>
          </cell>
          <cell r="L18">
            <v>103502</v>
          </cell>
          <cell r="M18">
            <v>0.14146126275158544</v>
          </cell>
          <cell r="N18">
            <v>1.6265112118672993E-2</v>
          </cell>
        </row>
        <row r="19">
          <cell r="I19" t="str">
            <v>DINAMARCA</v>
          </cell>
          <cell r="L19">
            <v>100506</v>
          </cell>
          <cell r="M19">
            <v>9.1470455344144774E-3</v>
          </cell>
          <cell r="N19">
            <v>1.5794297294731967E-2</v>
          </cell>
        </row>
        <row r="20">
          <cell r="I20" t="str">
            <v>FINLANDIA</v>
          </cell>
          <cell r="L20">
            <v>93458</v>
          </cell>
          <cell r="M20">
            <v>8.5359405181995029E-3</v>
          </cell>
          <cell r="N20">
            <v>1.4686719564713152E-2</v>
          </cell>
        </row>
        <row r="21">
          <cell r="I21" t="str">
            <v>NORUEGA</v>
          </cell>
          <cell r="L21">
            <v>83947</v>
          </cell>
          <cell r="M21">
            <v>-5.6658688152468328E-2</v>
          </cell>
          <cell r="N21">
            <v>1.3192086790846958E-2</v>
          </cell>
        </row>
        <row r="22">
          <cell r="I22" t="str">
            <v>FEDERACION RUSA</v>
          </cell>
          <cell r="L22">
            <v>75307</v>
          </cell>
          <cell r="M22">
            <v>0.18748915905829677</v>
          </cell>
          <cell r="N22">
            <v>1.1834329755182577E-2</v>
          </cell>
        </row>
        <row r="23">
          <cell r="I23" t="str">
            <v>AUSTRIA</v>
          </cell>
          <cell r="L23">
            <v>40634</v>
          </cell>
          <cell r="M23">
            <v>-7.2621873288296501E-2</v>
          </cell>
          <cell r="N23">
            <v>6.3855439105539834E-3</v>
          </cell>
        </row>
        <row r="24">
          <cell r="I24" t="str">
            <v>ISLANDIA</v>
          </cell>
          <cell r="L24">
            <v>26153</v>
          </cell>
          <cell r="M24">
            <v>0.29470297029702963</v>
          </cell>
          <cell r="N24">
            <v>4.1098865455706634E-3</v>
          </cell>
        </row>
        <row r="25">
          <cell r="I25" t="str">
            <v>REPUBLICA CHECA</v>
          </cell>
          <cell r="L25">
            <v>20527</v>
          </cell>
          <cell r="M25">
            <v>0.31591768703121992</v>
          </cell>
          <cell r="N25">
            <v>3.2257729943382788E-3</v>
          </cell>
        </row>
        <row r="26">
          <cell r="I26" t="str">
            <v>LUXEMBURGO</v>
          </cell>
          <cell r="L26">
            <v>18665</v>
          </cell>
          <cell r="M26">
            <v>9.7231203339015915E-2</v>
          </cell>
          <cell r="N26">
            <v>2.9331637813282008E-3</v>
          </cell>
        </row>
        <row r="27">
          <cell r="I27" t="str">
            <v>HUNGRIA</v>
          </cell>
          <cell r="L27">
            <v>16754</v>
          </cell>
          <cell r="M27">
            <v>1.4740106320141759</v>
          </cell>
          <cell r="N27">
            <v>2.632854325870489E-3</v>
          </cell>
        </row>
        <row r="28">
          <cell r="I28" t="str">
            <v>PORTUGAL</v>
          </cell>
          <cell r="L28">
            <v>12495</v>
          </cell>
          <cell r="M28">
            <v>-6.732850638202581E-2</v>
          </cell>
          <cell r="N28">
            <v>1.9635618241465773E-3</v>
          </cell>
        </row>
        <row r="29">
          <cell r="I29" t="str">
            <v>ESTONIA</v>
          </cell>
          <cell r="L29">
            <v>8949</v>
          </cell>
          <cell r="M29">
            <v>2.2509140767824398E-2</v>
          </cell>
          <cell r="N29">
            <v>1.406315707425988E-3</v>
          </cell>
        </row>
        <row r="30">
          <cell r="I30" t="str">
            <v>LETONIA</v>
          </cell>
          <cell r="L30">
            <v>6941</v>
          </cell>
          <cell r="M30">
            <v>0.50075675675675679</v>
          </cell>
          <cell r="N30">
            <v>1.0907629148780627E-3</v>
          </cell>
        </row>
        <row r="31">
          <cell r="I31" t="str">
            <v>RUMANIA</v>
          </cell>
          <cell r="L31">
            <v>6702</v>
          </cell>
          <cell r="M31">
            <v>1.126269035532995</v>
          </cell>
          <cell r="N31">
            <v>1.0532045894702171E-3</v>
          </cell>
        </row>
        <row r="32">
          <cell r="I32" t="str">
            <v>LITUANIA</v>
          </cell>
          <cell r="L32">
            <v>6112</v>
          </cell>
          <cell r="M32">
            <v>0.10046813107670149</v>
          </cell>
          <cell r="N32">
            <v>9.6048738448850592E-4</v>
          </cell>
        </row>
        <row r="33">
          <cell r="I33" t="str">
            <v>MARRUECOS</v>
          </cell>
          <cell r="L33">
            <v>5570</v>
          </cell>
          <cell r="M33">
            <v>0.40266935280785687</v>
          </cell>
          <cell r="N33">
            <v>8.753132741493746E-4</v>
          </cell>
        </row>
        <row r="34">
          <cell r="I34" t="str">
            <v>BIELORRUSIA</v>
          </cell>
          <cell r="L34">
            <v>2961</v>
          </cell>
          <cell r="M34" t="e">
            <v>#DIV/0!</v>
          </cell>
          <cell r="N34">
            <v>4.6531465076414693E-4</v>
          </cell>
        </row>
        <row r="35">
          <cell r="I35" t="str">
            <v>SENEGAL</v>
          </cell>
          <cell r="L35">
            <v>1920</v>
          </cell>
          <cell r="M35">
            <v>-0.1582639193336256</v>
          </cell>
          <cell r="N35">
            <v>3.0172378570319559E-4</v>
          </cell>
        </row>
        <row r="89">
          <cell r="I89" t="str">
            <v>AUSTRALIA</v>
          </cell>
          <cell r="L89">
            <v>0</v>
          </cell>
          <cell r="M89" t="e">
            <v>#DIV/0!</v>
          </cell>
          <cell r="N8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6"/>
  <sheetViews>
    <sheetView showGridLines="0" topLeftCell="A70" workbookViewId="0">
      <selection activeCell="B2" sqref="B2:R60"/>
    </sheetView>
  </sheetViews>
  <sheetFormatPr baseColWidth="10" defaultRowHeight="12.75" x14ac:dyDescent="0.2"/>
  <cols>
    <col min="1" max="1" width="15.7109375" customWidth="1"/>
    <col min="2" max="2" width="25.140625" customWidth="1"/>
    <col min="3" max="4" width="12.28515625" customWidth="1"/>
    <col min="5" max="7" width="10.7109375" customWidth="1"/>
    <col min="8" max="8" width="12.7109375" customWidth="1"/>
    <col min="9" max="9" width="12.28515625" customWidth="1"/>
    <col min="10" max="12" width="10.7109375" customWidth="1"/>
    <col min="13" max="13" width="12.28515625" customWidth="1"/>
    <col min="14" max="14" width="12.42578125" customWidth="1"/>
    <col min="15" max="17" width="10.7109375" customWidth="1"/>
    <col min="18" max="18" width="22.28515625" customWidth="1"/>
  </cols>
  <sheetData>
    <row r="1" spans="2:18" ht="15" customHeight="1" x14ac:dyDescent="0.2"/>
    <row r="2" spans="2:18" ht="36" customHeight="1" thickBot="1" x14ac:dyDescent="0.2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2:18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2.75" customHeight="1" x14ac:dyDescent="0.2">
      <c r="B4" s="79" t="s">
        <v>1</v>
      </c>
      <c r="C4" s="81" t="s">
        <v>2</v>
      </c>
      <c r="D4" s="82"/>
      <c r="E4" s="82"/>
      <c r="F4" s="82"/>
      <c r="G4" s="83"/>
      <c r="H4" s="84" t="s">
        <v>3</v>
      </c>
      <c r="I4" s="85"/>
      <c r="J4" s="85"/>
      <c r="K4" s="85"/>
      <c r="L4" s="86"/>
      <c r="M4" s="81" t="s">
        <v>4</v>
      </c>
      <c r="N4" s="82"/>
      <c r="O4" s="82"/>
      <c r="P4" s="82"/>
      <c r="Q4" s="83"/>
      <c r="R4" s="75" t="s">
        <v>1</v>
      </c>
    </row>
    <row r="5" spans="2:18" ht="25.5" x14ac:dyDescent="0.2">
      <c r="B5" s="80"/>
      <c r="C5" s="2" t="s">
        <v>5</v>
      </c>
      <c r="D5" s="2" t="s">
        <v>6</v>
      </c>
      <c r="E5" s="3" t="s">
        <v>7</v>
      </c>
      <c r="F5" s="4" t="s">
        <v>8</v>
      </c>
      <c r="G5" s="5" t="s">
        <v>9</v>
      </c>
      <c r="H5" s="6" t="s">
        <v>5</v>
      </c>
      <c r="I5" s="7" t="s">
        <v>6</v>
      </c>
      <c r="J5" s="8" t="s">
        <v>7</v>
      </c>
      <c r="K5" s="9" t="s">
        <v>8</v>
      </c>
      <c r="L5" s="10" t="s">
        <v>9</v>
      </c>
      <c r="M5" s="11" t="s">
        <v>5</v>
      </c>
      <c r="N5" s="12" t="s">
        <v>6</v>
      </c>
      <c r="O5" s="13" t="s">
        <v>7</v>
      </c>
      <c r="P5" s="14" t="s">
        <v>8</v>
      </c>
      <c r="Q5" s="15" t="s">
        <v>9</v>
      </c>
      <c r="R5" s="76"/>
    </row>
    <row r="6" spans="2:18" ht="15" customHeight="1" x14ac:dyDescent="0.2">
      <c r="B6" s="16" t="s">
        <v>10</v>
      </c>
      <c r="C6" s="17">
        <v>72535</v>
      </c>
      <c r="D6" s="18">
        <v>74495</v>
      </c>
      <c r="E6" s="19">
        <v>2.7021437926518344E-2</v>
      </c>
      <c r="F6" s="20">
        <v>0.12762505525079579</v>
      </c>
      <c r="G6" s="21">
        <v>0.32171483356078012</v>
      </c>
      <c r="H6" s="17">
        <v>24383</v>
      </c>
      <c r="I6" s="18">
        <v>25324</v>
      </c>
      <c r="J6" s="19">
        <v>3.8592461961202584E-2</v>
      </c>
      <c r="K6" s="20">
        <v>0.10805506012066803</v>
      </c>
      <c r="L6" s="21">
        <v>0.10936447338872671</v>
      </c>
      <c r="M6" s="17">
        <v>32694</v>
      </c>
      <c r="N6" s="18">
        <v>33862</v>
      </c>
      <c r="O6" s="19">
        <v>3.5725209518566059E-2</v>
      </c>
      <c r="P6" s="20">
        <v>0.11744507876610179</v>
      </c>
      <c r="Q6" s="21">
        <v>0.14623676346110659</v>
      </c>
      <c r="R6" s="16" t="s">
        <v>10</v>
      </c>
    </row>
    <row r="7" spans="2:18" ht="15" customHeight="1" x14ac:dyDescent="0.2">
      <c r="B7" s="22" t="s">
        <v>11</v>
      </c>
      <c r="C7" s="23">
        <v>104030</v>
      </c>
      <c r="D7" s="24">
        <v>108620</v>
      </c>
      <c r="E7" s="25">
        <v>4.4121887916946934E-2</v>
      </c>
      <c r="F7" s="26">
        <v>0.1860881066023416</v>
      </c>
      <c r="G7" s="27">
        <v>0.35828201432204482</v>
      </c>
      <c r="H7" s="23">
        <v>20219</v>
      </c>
      <c r="I7" s="24">
        <v>20096</v>
      </c>
      <c r="J7" s="25">
        <v>-6.083386913299349E-3</v>
      </c>
      <c r="K7" s="26">
        <v>8.5747689471842706E-2</v>
      </c>
      <c r="L7" s="27">
        <v>6.6286460686943591E-2</v>
      </c>
      <c r="M7" s="23">
        <v>33380</v>
      </c>
      <c r="N7" s="24">
        <v>38428</v>
      </c>
      <c r="O7" s="25">
        <v>0.15122828040742964</v>
      </c>
      <c r="P7" s="26">
        <v>0.13328153938998757</v>
      </c>
      <c r="Q7" s="27">
        <v>0.126754384518206</v>
      </c>
      <c r="R7" s="22" t="s">
        <v>11</v>
      </c>
    </row>
    <row r="8" spans="2:18" ht="15" customHeight="1" x14ac:dyDescent="0.2">
      <c r="B8" s="28" t="s">
        <v>12</v>
      </c>
      <c r="C8" s="29">
        <v>176565</v>
      </c>
      <c r="D8" s="30">
        <v>183115</v>
      </c>
      <c r="E8" s="31">
        <v>3.7096819868037256E-2</v>
      </c>
      <c r="F8" s="32">
        <v>0.31371316185313741</v>
      </c>
      <c r="G8" s="33">
        <v>0.34244705222310534</v>
      </c>
      <c r="H8" s="29">
        <v>44602</v>
      </c>
      <c r="I8" s="30">
        <v>45420</v>
      </c>
      <c r="J8" s="31">
        <v>1.8339984754046856E-2</v>
      </c>
      <c r="K8" s="32">
        <v>0.19380274959251073</v>
      </c>
      <c r="L8" s="33">
        <v>8.4940857450091167E-2</v>
      </c>
      <c r="M8" s="29">
        <v>66074</v>
      </c>
      <c r="N8" s="30">
        <v>72290</v>
      </c>
      <c r="O8" s="31">
        <v>9.407633865060383E-2</v>
      </c>
      <c r="P8" s="32">
        <v>0.25072661815608938</v>
      </c>
      <c r="Q8" s="33">
        <v>0.13519098602085183</v>
      </c>
      <c r="R8" s="28" t="s">
        <v>12</v>
      </c>
    </row>
    <row r="9" spans="2:18" ht="30" customHeight="1" x14ac:dyDescent="0.2">
      <c r="B9" s="34" t="s">
        <v>13</v>
      </c>
      <c r="C9" s="35">
        <v>460163</v>
      </c>
      <c r="D9" s="36">
        <v>509207</v>
      </c>
      <c r="E9" s="37">
        <v>0.10657962504590768</v>
      </c>
      <c r="F9" s="38">
        <v>0.87237494474920418</v>
      </c>
      <c r="G9" s="39">
        <v>0.31813368303399897</v>
      </c>
      <c r="H9" s="35">
        <v>183359</v>
      </c>
      <c r="I9" s="36">
        <v>209038</v>
      </c>
      <c r="J9" s="37">
        <v>0.14004766605402508</v>
      </c>
      <c r="K9" s="38">
        <v>0.89194493987933199</v>
      </c>
      <c r="L9" s="39">
        <v>0.13059920392701019</v>
      </c>
      <c r="M9" s="35">
        <v>211787</v>
      </c>
      <c r="N9" s="36">
        <v>254460</v>
      </c>
      <c r="O9" s="37">
        <v>0.20149017645086809</v>
      </c>
      <c r="P9" s="38">
        <v>0.88255492123389823</v>
      </c>
      <c r="Q9" s="39">
        <v>0.15897718802929139</v>
      </c>
      <c r="R9" s="34" t="s">
        <v>13</v>
      </c>
    </row>
    <row r="10" spans="2:18" ht="15" customHeight="1" x14ac:dyDescent="0.2">
      <c r="B10" s="40" t="s">
        <v>14</v>
      </c>
      <c r="C10" s="41">
        <v>15702</v>
      </c>
      <c r="D10" s="42">
        <v>16655</v>
      </c>
      <c r="E10" s="43">
        <v>6.069290536237415E-2</v>
      </c>
      <c r="F10" s="44">
        <v>2.8533395465494379E-2</v>
      </c>
      <c r="G10" s="27">
        <v>0.35723478186263996</v>
      </c>
      <c r="H10" s="45">
        <v>5474</v>
      </c>
      <c r="I10" s="46">
        <v>4794</v>
      </c>
      <c r="J10" s="43">
        <v>-0.12422360248447206</v>
      </c>
      <c r="K10" s="44">
        <v>2.0455534600319163E-2</v>
      </c>
      <c r="L10" s="47">
        <v>0.1028269915490541</v>
      </c>
      <c r="M10" s="41">
        <v>8227</v>
      </c>
      <c r="N10" s="42">
        <v>9879</v>
      </c>
      <c r="O10" s="43">
        <v>0.20080223653822782</v>
      </c>
      <c r="P10" s="44">
        <v>3.4263774529865912E-2</v>
      </c>
      <c r="Q10" s="27">
        <v>0.21189567157136116</v>
      </c>
      <c r="R10" s="40" t="s">
        <v>14</v>
      </c>
    </row>
    <row r="11" spans="2:18" ht="15" customHeight="1" x14ac:dyDescent="0.2">
      <c r="B11" s="48" t="s">
        <v>15</v>
      </c>
      <c r="C11" s="49">
        <v>9397</v>
      </c>
      <c r="D11" s="50">
        <v>8989</v>
      </c>
      <c r="E11" s="51">
        <v>-4.3418112163456368E-2</v>
      </c>
      <c r="F11" s="52">
        <v>1.5399981497407924E-2</v>
      </c>
      <c r="G11" s="53">
        <v>0.2332926734317822</v>
      </c>
      <c r="H11" s="49">
        <v>2549</v>
      </c>
      <c r="I11" s="50">
        <v>2009</v>
      </c>
      <c r="J11" s="51">
        <v>-0.21184778344448807</v>
      </c>
      <c r="K11" s="52">
        <v>8.5722088051817281E-3</v>
      </c>
      <c r="L11" s="53">
        <v>5.2139835457164364E-2</v>
      </c>
      <c r="M11" s="49">
        <v>3632</v>
      </c>
      <c r="N11" s="50">
        <v>3964</v>
      </c>
      <c r="O11" s="51">
        <v>9.1409691629956047E-2</v>
      </c>
      <c r="P11" s="52">
        <v>1.3748517282760248E-2</v>
      </c>
      <c r="Q11" s="53">
        <v>0.10287820196724715</v>
      </c>
      <c r="R11" s="48" t="s">
        <v>15</v>
      </c>
    </row>
    <row r="12" spans="2:18" ht="15" customHeight="1" x14ac:dyDescent="0.2">
      <c r="B12" s="40" t="s">
        <v>16</v>
      </c>
      <c r="C12" s="41">
        <v>98907</v>
      </c>
      <c r="D12" s="42">
        <v>100896</v>
      </c>
      <c r="E12" s="43">
        <v>2.0109800115259757E-2</v>
      </c>
      <c r="F12" s="44">
        <v>0.17285532686199465</v>
      </c>
      <c r="G12" s="27">
        <v>0.34173189409616966</v>
      </c>
      <c r="H12" s="45">
        <v>60700</v>
      </c>
      <c r="I12" s="46">
        <v>68548</v>
      </c>
      <c r="J12" s="43">
        <v>0.12929159802306422</v>
      </c>
      <c r="K12" s="44">
        <v>0.29248768998387109</v>
      </c>
      <c r="L12" s="47">
        <v>0.23217013436116635</v>
      </c>
      <c r="M12" s="41">
        <v>27173</v>
      </c>
      <c r="N12" s="42">
        <v>31806</v>
      </c>
      <c r="O12" s="43">
        <v>0.17050012880432774</v>
      </c>
      <c r="P12" s="44">
        <v>0.11031416263760656</v>
      </c>
      <c r="Q12" s="27">
        <v>0.10772602108728564</v>
      </c>
      <c r="R12" s="40" t="s">
        <v>16</v>
      </c>
    </row>
    <row r="13" spans="2:18" ht="15" customHeight="1" x14ac:dyDescent="0.2">
      <c r="B13" s="48" t="s">
        <v>17</v>
      </c>
      <c r="C13" s="49">
        <v>2807</v>
      </c>
      <c r="D13" s="50">
        <v>3588</v>
      </c>
      <c r="E13" s="51">
        <v>0.27823298895618098</v>
      </c>
      <c r="F13" s="52">
        <v>6.1469722563911033E-3</v>
      </c>
      <c r="G13" s="53">
        <v>0.10730306836533285</v>
      </c>
      <c r="H13" s="49">
        <v>9521</v>
      </c>
      <c r="I13" s="50">
        <v>9235</v>
      </c>
      <c r="J13" s="51">
        <v>-3.0038861464131927E-2</v>
      </c>
      <c r="K13" s="52">
        <v>3.9404852322475488E-2</v>
      </c>
      <c r="L13" s="53">
        <v>0.27618278605179736</v>
      </c>
      <c r="M13" s="49">
        <v>8834</v>
      </c>
      <c r="N13" s="50">
        <v>8529</v>
      </c>
      <c r="O13" s="51">
        <v>-3.4525696173873688E-2</v>
      </c>
      <c r="P13" s="52">
        <v>2.9581509562225567E-2</v>
      </c>
      <c r="Q13" s="53">
        <v>0.25506908307913151</v>
      </c>
      <c r="R13" s="48" t="s">
        <v>17</v>
      </c>
    </row>
    <row r="14" spans="2:18" ht="15" customHeight="1" x14ac:dyDescent="0.2">
      <c r="B14" s="40" t="s">
        <v>18</v>
      </c>
      <c r="C14" s="41">
        <v>47695</v>
      </c>
      <c r="D14" s="42">
        <v>70569</v>
      </c>
      <c r="E14" s="43">
        <v>0.47958905545654673</v>
      </c>
      <c r="F14" s="44">
        <v>0.12089902039054175</v>
      </c>
      <c r="G14" s="27">
        <v>0.15840475153648276</v>
      </c>
      <c r="H14" s="45">
        <v>48992</v>
      </c>
      <c r="I14" s="46">
        <v>60275</v>
      </c>
      <c r="J14" s="43">
        <v>0.23030290659699548</v>
      </c>
      <c r="K14" s="44">
        <v>0.25718759867213969</v>
      </c>
      <c r="L14" s="47">
        <v>0.13529802602929755</v>
      </c>
      <c r="M14" s="41">
        <v>91471</v>
      </c>
      <c r="N14" s="42">
        <v>111592</v>
      </c>
      <c r="O14" s="43">
        <v>0.21997135704212267</v>
      </c>
      <c r="P14" s="44">
        <v>0.38703949056957154</v>
      </c>
      <c r="Q14" s="27">
        <v>0.25048821767998958</v>
      </c>
      <c r="R14" s="40" t="s">
        <v>18</v>
      </c>
    </row>
    <row r="15" spans="2:18" ht="15" customHeight="1" x14ac:dyDescent="0.2">
      <c r="B15" s="48" t="s">
        <v>19</v>
      </c>
      <c r="C15" s="49">
        <v>5274</v>
      </c>
      <c r="D15" s="50">
        <v>5781</v>
      </c>
      <c r="E15" s="51">
        <v>9.6131968145620084E-2</v>
      </c>
      <c r="F15" s="52">
        <v>9.9040263696201138E-3</v>
      </c>
      <c r="G15" s="53">
        <v>0.15591035356940586</v>
      </c>
      <c r="H15" s="49">
        <v>3218</v>
      </c>
      <c r="I15" s="50">
        <v>4942</v>
      </c>
      <c r="J15" s="51">
        <v>0.53573648228713489</v>
      </c>
      <c r="K15" s="52">
        <v>2.1087036294279788E-2</v>
      </c>
      <c r="L15" s="53">
        <v>0.13328299037190863</v>
      </c>
      <c r="M15" s="49">
        <v>15478</v>
      </c>
      <c r="N15" s="50">
        <v>16836</v>
      </c>
      <c r="O15" s="51">
        <v>8.773743377697385E-2</v>
      </c>
      <c r="P15" s="52">
        <v>5.8393046663105831E-2</v>
      </c>
      <c r="Q15" s="53">
        <v>0.45405755279268589</v>
      </c>
      <c r="R15" s="48" t="s">
        <v>19</v>
      </c>
    </row>
    <row r="16" spans="2:18" ht="15" customHeight="1" x14ac:dyDescent="0.2">
      <c r="B16" s="40" t="s">
        <v>20</v>
      </c>
      <c r="C16" s="41">
        <v>6959</v>
      </c>
      <c r="D16" s="42">
        <v>11177</v>
      </c>
      <c r="E16" s="43">
        <v>0.60612156919097582</v>
      </c>
      <c r="F16" s="44">
        <v>1.914846959578689E-2</v>
      </c>
      <c r="G16" s="27">
        <v>0.22315617138521743</v>
      </c>
      <c r="H16" s="45">
        <v>6900</v>
      </c>
      <c r="I16" s="46">
        <v>8772</v>
      </c>
      <c r="J16" s="43">
        <v>0.27130434782608703</v>
      </c>
      <c r="K16" s="44">
        <v>3.7429276077179746E-2</v>
      </c>
      <c r="L16" s="47">
        <v>0.17513876133051151</v>
      </c>
      <c r="M16" s="41">
        <v>3719</v>
      </c>
      <c r="N16" s="42">
        <v>7694</v>
      </c>
      <c r="O16" s="43">
        <v>1.0688357085237965</v>
      </c>
      <c r="P16" s="44">
        <v>2.66854419711295E-2</v>
      </c>
      <c r="Q16" s="27">
        <v>0.15361578085692609</v>
      </c>
      <c r="R16" s="40" t="s">
        <v>20</v>
      </c>
    </row>
    <row r="17" spans="2:18" ht="15" customHeight="1" x14ac:dyDescent="0.2">
      <c r="B17" s="48" t="s">
        <v>21</v>
      </c>
      <c r="C17" s="49">
        <v>138881</v>
      </c>
      <c r="D17" s="50">
        <v>152296</v>
      </c>
      <c r="E17" s="51">
        <v>9.6593486510033744E-2</v>
      </c>
      <c r="F17" s="52">
        <v>0.26091395952044022</v>
      </c>
      <c r="G17" s="53">
        <v>0.60573614983513835</v>
      </c>
      <c r="H17" s="49">
        <v>14518</v>
      </c>
      <c r="I17" s="50">
        <v>14981</v>
      </c>
      <c r="J17" s="51">
        <v>3.1891445102631311E-2</v>
      </c>
      <c r="K17" s="52">
        <v>6.3922478900162991E-2</v>
      </c>
      <c r="L17" s="53">
        <v>5.9584843073227194E-2</v>
      </c>
      <c r="M17" s="49">
        <v>13217</v>
      </c>
      <c r="N17" s="50">
        <v>15876</v>
      </c>
      <c r="O17" s="51">
        <v>0.20118029810093052</v>
      </c>
      <c r="P17" s="52">
        <v>5.5063436019450476E-2</v>
      </c>
      <c r="Q17" s="53">
        <v>6.3144581044693601E-2</v>
      </c>
      <c r="R17" s="48" t="s">
        <v>21</v>
      </c>
    </row>
    <row r="18" spans="2:18" ht="15" customHeight="1" x14ac:dyDescent="0.2">
      <c r="B18" s="54" t="s">
        <v>22</v>
      </c>
      <c r="C18" s="41">
        <v>50546</v>
      </c>
      <c r="D18" s="42">
        <v>55583</v>
      </c>
      <c r="E18" s="43">
        <v>9.9651802318680094E-2</v>
      </c>
      <c r="F18" s="44">
        <v>9.5224960681991835E-2</v>
      </c>
      <c r="G18" s="27">
        <v>0.62209562609123881</v>
      </c>
      <c r="H18" s="45">
        <v>6547</v>
      </c>
      <c r="I18" s="46">
        <v>6316</v>
      </c>
      <c r="J18" s="43">
        <v>-3.5283335879028543E-2</v>
      </c>
      <c r="K18" s="44">
        <v>2.6949761480103428E-2</v>
      </c>
      <c r="L18" s="47">
        <v>7.0689886735013654E-2</v>
      </c>
      <c r="M18" s="41">
        <v>3978</v>
      </c>
      <c r="N18" s="42">
        <v>4539</v>
      </c>
      <c r="O18" s="43">
        <v>0.14102564102564097</v>
      </c>
      <c r="P18" s="44">
        <v>1.5742815324532988E-2</v>
      </c>
      <c r="Q18" s="27">
        <v>5.080136097058692E-2</v>
      </c>
      <c r="R18" s="54" t="s">
        <v>22</v>
      </c>
    </row>
    <row r="19" spans="2:18" ht="15" customHeight="1" x14ac:dyDescent="0.2">
      <c r="B19" s="55" t="s">
        <v>23</v>
      </c>
      <c r="C19" s="49">
        <v>44667</v>
      </c>
      <c r="D19" s="50">
        <v>48612</v>
      </c>
      <c r="E19" s="51">
        <v>8.8320236416146169E-2</v>
      </c>
      <c r="F19" s="52">
        <v>8.328222277806141E-2</v>
      </c>
      <c r="G19" s="53">
        <v>0.72769187012559311</v>
      </c>
      <c r="H19" s="49">
        <v>1343</v>
      </c>
      <c r="I19" s="50">
        <v>1218</v>
      </c>
      <c r="J19" s="51">
        <v>-9.3075204765450503E-2</v>
      </c>
      <c r="K19" s="52">
        <v>5.1970882651624414E-3</v>
      </c>
      <c r="L19" s="53">
        <v>1.8232714099666182E-2</v>
      </c>
      <c r="M19" s="49">
        <v>3304</v>
      </c>
      <c r="N19" s="50">
        <v>3871</v>
      </c>
      <c r="O19" s="51">
        <v>0.17161016949152552</v>
      </c>
      <c r="P19" s="52">
        <v>1.3425961251656135E-2</v>
      </c>
      <c r="Q19" s="53">
        <v>5.794649940870919E-2</v>
      </c>
      <c r="R19" s="55" t="s">
        <v>23</v>
      </c>
    </row>
    <row r="20" spans="2:18" ht="15" customHeight="1" x14ac:dyDescent="0.2">
      <c r="B20" s="54" t="s">
        <v>24</v>
      </c>
      <c r="C20" s="41">
        <v>22402</v>
      </c>
      <c r="D20" s="42">
        <v>26644</v>
      </c>
      <c r="E20" s="43">
        <v>0.18935809302740836</v>
      </c>
      <c r="F20" s="44">
        <v>4.564657993291097E-2</v>
      </c>
      <c r="G20" s="27">
        <v>0.5128382800169381</v>
      </c>
      <c r="H20" s="45">
        <v>4473</v>
      </c>
      <c r="I20" s="46">
        <v>5186</v>
      </c>
      <c r="J20" s="43">
        <v>0.15940084954169453</v>
      </c>
      <c r="K20" s="44">
        <v>2.2128160708647305E-2</v>
      </c>
      <c r="L20" s="47">
        <v>9.9819070716402974E-2</v>
      </c>
      <c r="M20" s="41">
        <v>3850</v>
      </c>
      <c r="N20" s="42">
        <v>4702</v>
      </c>
      <c r="O20" s="43">
        <v>0.22129870129870133</v>
      </c>
      <c r="P20" s="44">
        <v>1.6308155465070303E-2</v>
      </c>
      <c r="Q20" s="27">
        <v>9.0503137390768762E-2</v>
      </c>
      <c r="R20" s="54" t="s">
        <v>24</v>
      </c>
    </row>
    <row r="21" spans="2:18" ht="15" customHeight="1" x14ac:dyDescent="0.2">
      <c r="B21" s="55" t="s">
        <v>25</v>
      </c>
      <c r="C21" s="49">
        <v>21266</v>
      </c>
      <c r="D21" s="50">
        <v>21457</v>
      </c>
      <c r="E21" s="51">
        <v>8.9814727734411903E-3</v>
      </c>
      <c r="F21" s="52">
        <v>3.6760196127476004E-2</v>
      </c>
      <c r="G21" s="53">
        <v>0.49533681148714159</v>
      </c>
      <c r="H21" s="49">
        <v>2155</v>
      </c>
      <c r="I21" s="50">
        <v>2261</v>
      </c>
      <c r="J21" s="51">
        <v>4.9187935034802788E-2</v>
      </c>
      <c r="K21" s="52">
        <v>9.6474684462498194E-3</v>
      </c>
      <c r="L21" s="56">
        <v>5.2195392215707098E-2</v>
      </c>
      <c r="M21" s="49">
        <v>2085</v>
      </c>
      <c r="N21" s="50">
        <v>2764</v>
      </c>
      <c r="O21" s="51">
        <v>0.32565947242206228</v>
      </c>
      <c r="P21" s="52">
        <v>9.5865039781910504E-3</v>
      </c>
      <c r="Q21" s="53">
        <v>6.3807193314557462E-2</v>
      </c>
      <c r="R21" s="55" t="s">
        <v>25</v>
      </c>
    </row>
    <row r="22" spans="2:18" ht="15" customHeight="1" x14ac:dyDescent="0.2">
      <c r="B22" s="40" t="s">
        <v>26</v>
      </c>
      <c r="C22" s="41">
        <v>9238</v>
      </c>
      <c r="D22" s="42">
        <v>8796</v>
      </c>
      <c r="E22" s="43">
        <v>-4.7845854080969863E-2</v>
      </c>
      <c r="F22" s="44">
        <v>1.506933332419625E-2</v>
      </c>
      <c r="G22" s="27">
        <v>0.31615268492559845</v>
      </c>
      <c r="H22" s="45">
        <v>3361</v>
      </c>
      <c r="I22" s="46">
        <v>5385</v>
      </c>
      <c r="J22" s="43">
        <v>0.6022017256768819</v>
      </c>
      <c r="K22" s="44">
        <v>2.2977274472824091E-2</v>
      </c>
      <c r="L22" s="47">
        <v>0.19355186543023506</v>
      </c>
      <c r="M22" s="41">
        <v>2682</v>
      </c>
      <c r="N22" s="42">
        <v>2908</v>
      </c>
      <c r="O22" s="43">
        <v>8.4265473527218582E-2</v>
      </c>
      <c r="P22" s="44">
        <v>1.0085945574739354E-2</v>
      </c>
      <c r="Q22" s="27">
        <v>0.10452160161023651</v>
      </c>
      <c r="R22" s="40" t="s">
        <v>26</v>
      </c>
    </row>
    <row r="23" spans="2:18" ht="15" customHeight="1" x14ac:dyDescent="0.2">
      <c r="B23" s="48" t="s">
        <v>27</v>
      </c>
      <c r="C23" s="49">
        <v>2652</v>
      </c>
      <c r="D23" s="50">
        <v>3664</v>
      </c>
      <c r="E23" s="51">
        <v>0.38159879336349922</v>
      </c>
      <c r="F23" s="52">
        <v>6.2771756821117623E-3</v>
      </c>
      <c r="G23" s="53">
        <v>0.33938495739162655</v>
      </c>
      <c r="H23" s="49">
        <v>834</v>
      </c>
      <c r="I23" s="50">
        <v>1726</v>
      </c>
      <c r="J23" s="51">
        <v>1.0695443645083933</v>
      </c>
      <c r="K23" s="52">
        <v>7.3646751606489111E-3</v>
      </c>
      <c r="L23" s="53">
        <v>0.15987402741756207</v>
      </c>
      <c r="M23" s="49">
        <v>784</v>
      </c>
      <c r="N23" s="50">
        <v>788</v>
      </c>
      <c r="O23" s="51">
        <v>5.1020408163264808E-3</v>
      </c>
      <c r="P23" s="52">
        <v>2.7330554033337725E-3</v>
      </c>
      <c r="Q23" s="53">
        <v>7.2989996294924045E-2</v>
      </c>
      <c r="R23" s="48" t="s">
        <v>27</v>
      </c>
    </row>
    <row r="24" spans="2:18" ht="15" customHeight="1" x14ac:dyDescent="0.2">
      <c r="B24" s="40" t="s">
        <v>28</v>
      </c>
      <c r="C24" s="41">
        <v>0</v>
      </c>
      <c r="D24" s="42">
        <v>0</v>
      </c>
      <c r="E24" s="43" t="s">
        <v>29</v>
      </c>
      <c r="F24" s="44">
        <v>0</v>
      </c>
      <c r="G24" s="27">
        <v>0</v>
      </c>
      <c r="H24" s="45">
        <v>0</v>
      </c>
      <c r="I24" s="46">
        <v>0</v>
      </c>
      <c r="J24" s="43" t="s">
        <v>29</v>
      </c>
      <c r="K24" s="44">
        <v>0</v>
      </c>
      <c r="L24" s="47">
        <v>0</v>
      </c>
      <c r="M24" s="41">
        <v>0</v>
      </c>
      <c r="N24" s="42">
        <v>0</v>
      </c>
      <c r="O24" s="43" t="s">
        <v>29</v>
      </c>
      <c r="P24" s="44">
        <v>0</v>
      </c>
      <c r="Q24" s="27">
        <v>0</v>
      </c>
      <c r="R24" s="40" t="s">
        <v>28</v>
      </c>
    </row>
    <row r="25" spans="2:18" ht="15" customHeight="1" x14ac:dyDescent="0.2">
      <c r="B25" s="48" t="s">
        <v>30</v>
      </c>
      <c r="C25" s="49">
        <v>1090</v>
      </c>
      <c r="D25" s="50">
        <v>1100</v>
      </c>
      <c r="E25" s="51">
        <v>9.1743119266054496E-3</v>
      </c>
      <c r="F25" s="52">
        <v>1.8845232670095357E-3</v>
      </c>
      <c r="G25" s="53">
        <v>0.3252513305736251</v>
      </c>
      <c r="H25" s="49">
        <v>486</v>
      </c>
      <c r="I25" s="50">
        <v>492</v>
      </c>
      <c r="J25" s="51">
        <v>1.2345679012345734E-2</v>
      </c>
      <c r="K25" s="52">
        <v>2.099316442085321E-3</v>
      </c>
      <c r="L25" s="53">
        <v>0.14547604967474867</v>
      </c>
      <c r="M25" s="49">
        <v>282</v>
      </c>
      <c r="N25" s="50">
        <v>367</v>
      </c>
      <c r="O25" s="51">
        <v>0.30141843971631199</v>
      </c>
      <c r="P25" s="52">
        <v>1.2728824023140793E-3</v>
      </c>
      <c r="Q25" s="53">
        <v>0.10851567120047309</v>
      </c>
      <c r="R25" s="48" t="s">
        <v>30</v>
      </c>
    </row>
    <row r="26" spans="2:18" ht="15" customHeight="1" x14ac:dyDescent="0.2">
      <c r="B26" s="40" t="s">
        <v>31</v>
      </c>
      <c r="C26" s="41">
        <v>5141</v>
      </c>
      <c r="D26" s="42">
        <v>6131</v>
      </c>
      <c r="E26" s="43">
        <v>0.19256953900019447</v>
      </c>
      <c r="F26" s="44">
        <v>1.0503647409123148E-2</v>
      </c>
      <c r="G26" s="27">
        <v>0.22817268328991441</v>
      </c>
      <c r="H26" s="45">
        <v>6066</v>
      </c>
      <c r="I26" s="46">
        <v>6719</v>
      </c>
      <c r="J26" s="43">
        <v>0.1076491922189251</v>
      </c>
      <c r="K26" s="44">
        <v>2.8669323525144862E-2</v>
      </c>
      <c r="L26" s="47">
        <v>0.25005582433941198</v>
      </c>
      <c r="M26" s="41">
        <v>2113</v>
      </c>
      <c r="N26" s="42">
        <v>3961</v>
      </c>
      <c r="O26" s="43">
        <v>0.87458589682915289</v>
      </c>
      <c r="P26" s="44">
        <v>1.3738112249498825E-2</v>
      </c>
      <c r="Q26" s="27">
        <v>0.14741347227391144</v>
      </c>
      <c r="R26" s="40" t="s">
        <v>31</v>
      </c>
    </row>
    <row r="27" spans="2:18" ht="15" customHeight="1" x14ac:dyDescent="0.2">
      <c r="B27" s="48" t="s">
        <v>32</v>
      </c>
      <c r="C27" s="49">
        <v>0</v>
      </c>
      <c r="D27" s="50">
        <v>0</v>
      </c>
      <c r="E27" s="51" t="s">
        <v>29</v>
      </c>
      <c r="F27" s="52">
        <v>0</v>
      </c>
      <c r="G27" s="56">
        <v>0</v>
      </c>
      <c r="H27" s="49">
        <v>0</v>
      </c>
      <c r="I27" s="50">
        <v>0</v>
      </c>
      <c r="J27" s="51" t="s">
        <v>29</v>
      </c>
      <c r="K27" s="52">
        <v>0</v>
      </c>
      <c r="L27" s="56">
        <v>0</v>
      </c>
      <c r="M27" s="49">
        <v>0</v>
      </c>
      <c r="N27" s="50">
        <v>0</v>
      </c>
      <c r="O27" s="57" t="s">
        <v>29</v>
      </c>
      <c r="P27" s="52">
        <v>0</v>
      </c>
      <c r="Q27" s="56">
        <v>0</v>
      </c>
      <c r="R27" s="48" t="s">
        <v>32</v>
      </c>
    </row>
    <row r="28" spans="2:18" ht="15" customHeight="1" x14ac:dyDescent="0.2">
      <c r="B28" s="40" t="s">
        <v>33</v>
      </c>
      <c r="C28" s="41">
        <v>12390</v>
      </c>
      <c r="D28" s="42">
        <v>10945</v>
      </c>
      <c r="E28" s="43">
        <v>-0.11662631154156577</v>
      </c>
      <c r="F28" s="44">
        <v>1.8751006506744879E-2</v>
      </c>
      <c r="G28" s="27">
        <v>0.43277975484381176</v>
      </c>
      <c r="H28" s="45">
        <v>521</v>
      </c>
      <c r="I28" s="46">
        <v>1064</v>
      </c>
      <c r="J28" s="43">
        <v>1.0422264875239922</v>
      </c>
      <c r="K28" s="44">
        <v>4.5399851511763855E-3</v>
      </c>
      <c r="L28" s="47">
        <v>4.2071965203637804E-2</v>
      </c>
      <c r="M28" s="41">
        <v>795</v>
      </c>
      <c r="N28" s="42">
        <v>1832</v>
      </c>
      <c r="O28" s="43">
        <v>1.3044025157232704</v>
      </c>
      <c r="P28" s="44">
        <v>6.3540069783089743E-3</v>
      </c>
      <c r="Q28" s="27">
        <v>7.2439699485962836E-2</v>
      </c>
      <c r="R28" s="40" t="s">
        <v>33</v>
      </c>
    </row>
    <row r="29" spans="2:18" ht="15" x14ac:dyDescent="0.2">
      <c r="B29" s="28" t="s">
        <v>34</v>
      </c>
      <c r="C29" s="58">
        <v>356133</v>
      </c>
      <c r="D29" s="59">
        <v>400587</v>
      </c>
      <c r="E29" s="31">
        <v>0.12482415277438474</v>
      </c>
      <c r="F29" s="32">
        <v>0.68628683814686264</v>
      </c>
      <c r="G29" s="33">
        <v>0.30875232573733774</v>
      </c>
      <c r="H29" s="58">
        <v>163140</v>
      </c>
      <c r="I29" s="59">
        <v>188942</v>
      </c>
      <c r="J29" s="32">
        <v>0.15815863675370845</v>
      </c>
      <c r="K29" s="32">
        <v>0.80619725040748924</v>
      </c>
      <c r="L29" s="33">
        <v>0.14562699720526145</v>
      </c>
      <c r="M29" s="58">
        <v>178407</v>
      </c>
      <c r="N29" s="59">
        <v>216032</v>
      </c>
      <c r="O29" s="31">
        <v>0.21089419137141485</v>
      </c>
      <c r="P29" s="32">
        <v>0.74927338184391068</v>
      </c>
      <c r="Q29" s="33">
        <v>0.16650660763751332</v>
      </c>
      <c r="R29" s="28" t="s">
        <v>34</v>
      </c>
    </row>
    <row r="30" spans="2:18" ht="15" customHeight="1" x14ac:dyDescent="0.2">
      <c r="B30" s="60" t="s">
        <v>35</v>
      </c>
      <c r="C30" s="61">
        <v>532698</v>
      </c>
      <c r="D30" s="62">
        <v>583702</v>
      </c>
      <c r="E30" s="63">
        <v>9.5746558087321576E-2</v>
      </c>
      <c r="F30" s="64">
        <v>1</v>
      </c>
      <c r="G30" s="65">
        <v>0.31858628298901354</v>
      </c>
      <c r="H30" s="61">
        <v>207742</v>
      </c>
      <c r="I30" s="62">
        <v>234362</v>
      </c>
      <c r="J30" s="63">
        <v>0.12813971175785355</v>
      </c>
      <c r="K30" s="64">
        <v>1</v>
      </c>
      <c r="L30" s="65">
        <v>0.12791547476943918</v>
      </c>
      <c r="M30" s="61">
        <v>244481</v>
      </c>
      <c r="N30" s="62">
        <v>288322</v>
      </c>
      <c r="O30" s="63">
        <v>0.17932272855559317</v>
      </c>
      <c r="P30" s="64">
        <v>1</v>
      </c>
      <c r="Q30" s="65">
        <v>0.15736700282671356</v>
      </c>
      <c r="R30" s="60" t="s">
        <v>35</v>
      </c>
    </row>
    <row r="31" spans="2:18" ht="5.25" customHeight="1" thickBot="1" x14ac:dyDescent="0.25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</row>
    <row r="32" spans="2:18" ht="15" customHeight="1" x14ac:dyDescent="0.2">
      <c r="B32" s="79" t="s">
        <v>1</v>
      </c>
      <c r="C32" s="81" t="s">
        <v>36</v>
      </c>
      <c r="D32" s="82"/>
      <c r="E32" s="82"/>
      <c r="F32" s="82"/>
      <c r="G32" s="83"/>
      <c r="H32" s="84" t="s">
        <v>37</v>
      </c>
      <c r="I32" s="85"/>
      <c r="J32" s="85"/>
      <c r="K32" s="85"/>
      <c r="L32" s="86"/>
      <c r="M32" s="81" t="s">
        <v>38</v>
      </c>
      <c r="N32" s="82"/>
      <c r="O32" s="82"/>
      <c r="P32" s="82"/>
      <c r="Q32" s="83"/>
      <c r="R32" s="75" t="s">
        <v>1</v>
      </c>
    </row>
    <row r="33" spans="2:18" ht="25.5" x14ac:dyDescent="0.2">
      <c r="B33" s="80"/>
      <c r="C33" s="11" t="s">
        <v>5</v>
      </c>
      <c r="D33" s="12" t="s">
        <v>6</v>
      </c>
      <c r="E33" s="3" t="s">
        <v>7</v>
      </c>
      <c r="F33" s="4" t="s">
        <v>8</v>
      </c>
      <c r="G33" s="5" t="s">
        <v>9</v>
      </c>
      <c r="H33" s="6" t="s">
        <v>5</v>
      </c>
      <c r="I33" s="7" t="s">
        <v>6</v>
      </c>
      <c r="J33" s="8" t="s">
        <v>7</v>
      </c>
      <c r="K33" s="9" t="s">
        <v>8</v>
      </c>
      <c r="L33" s="10" t="s">
        <v>9</v>
      </c>
      <c r="M33" s="11" t="s">
        <v>5</v>
      </c>
      <c r="N33" s="12" t="s">
        <v>6</v>
      </c>
      <c r="O33" s="13" t="s">
        <v>7</v>
      </c>
      <c r="P33" s="14" t="s">
        <v>8</v>
      </c>
      <c r="Q33" s="15" t="s">
        <v>9</v>
      </c>
      <c r="R33" s="76"/>
    </row>
    <row r="34" spans="2:18" ht="15" customHeight="1" x14ac:dyDescent="0.2">
      <c r="B34" s="16" t="s">
        <v>10</v>
      </c>
      <c r="C34" s="17">
        <v>68131</v>
      </c>
      <c r="D34" s="18">
        <v>71103</v>
      </c>
      <c r="E34" s="19">
        <v>4.3621846149330068E-2</v>
      </c>
      <c r="F34" s="20">
        <v>0.10587499534675948</v>
      </c>
      <c r="G34" s="21">
        <v>0.30706610927810118</v>
      </c>
      <c r="H34" s="17">
        <v>27009</v>
      </c>
      <c r="I34" s="18">
        <v>26772</v>
      </c>
      <c r="J34" s="67">
        <v>-8.7748528268355441E-3</v>
      </c>
      <c r="K34" s="20">
        <v>0.49393011327995279</v>
      </c>
      <c r="L34" s="21">
        <v>0.1156178203112854</v>
      </c>
      <c r="M34" s="17">
        <v>224752</v>
      </c>
      <c r="N34" s="18">
        <v>231556</v>
      </c>
      <c r="O34" s="19">
        <v>3.027336797892799E-2</v>
      </c>
      <c r="P34" s="20">
        <v>0.12638395164622362</v>
      </c>
      <c r="Q34" s="21">
        <v>1</v>
      </c>
      <c r="R34" s="16" t="s">
        <v>10</v>
      </c>
    </row>
    <row r="35" spans="2:18" ht="15" customHeight="1" x14ac:dyDescent="0.2">
      <c r="B35" s="22" t="s">
        <v>11</v>
      </c>
      <c r="C35" s="23">
        <v>121895</v>
      </c>
      <c r="D35" s="24">
        <v>130544</v>
      </c>
      <c r="E35" s="25">
        <v>7.0954510029123341E-2</v>
      </c>
      <c r="F35" s="26">
        <v>0.19438484160369282</v>
      </c>
      <c r="G35" s="27">
        <v>0.43059811524265346</v>
      </c>
      <c r="H35" s="23">
        <v>5484</v>
      </c>
      <c r="I35" s="24">
        <v>5481</v>
      </c>
      <c r="J35" s="68">
        <v>-5.4704595185994798E-4</v>
      </c>
      <c r="K35" s="26">
        <v>0.1011217298254677</v>
      </c>
      <c r="L35" s="27">
        <v>1.807902523015216E-2</v>
      </c>
      <c r="M35" s="23">
        <v>285008</v>
      </c>
      <c r="N35" s="24">
        <v>303169</v>
      </c>
      <c r="O35" s="25">
        <v>6.3721018357379533E-2</v>
      </c>
      <c r="P35" s="26">
        <v>0.16547053946619378</v>
      </c>
      <c r="Q35" s="27">
        <v>1</v>
      </c>
      <c r="R35" s="22" t="s">
        <v>11</v>
      </c>
    </row>
    <row r="36" spans="2:18" ht="15" x14ac:dyDescent="0.2">
      <c r="B36" s="28" t="s">
        <v>12</v>
      </c>
      <c r="C36" s="29">
        <v>190026</v>
      </c>
      <c r="D36" s="30">
        <v>201647</v>
      </c>
      <c r="E36" s="31">
        <v>6.1154789344616045E-2</v>
      </c>
      <c r="F36" s="32">
        <v>0.30025983695045227</v>
      </c>
      <c r="G36" s="33">
        <v>0.37710411893964185</v>
      </c>
      <c r="H36" s="29">
        <v>32493</v>
      </c>
      <c r="I36" s="30">
        <v>32253</v>
      </c>
      <c r="J36" s="31">
        <v>-7.3862062598097911E-3</v>
      </c>
      <c r="K36" s="32">
        <v>0.59505184310542047</v>
      </c>
      <c r="L36" s="33">
        <v>6.0316985366309785E-2</v>
      </c>
      <c r="M36" s="29">
        <v>509760</v>
      </c>
      <c r="N36" s="30">
        <v>534725</v>
      </c>
      <c r="O36" s="31">
        <v>4.8974026993094721E-2</v>
      </c>
      <c r="P36" s="32">
        <v>0.2918544911124174</v>
      </c>
      <c r="Q36" s="33">
        <v>1</v>
      </c>
      <c r="R36" s="28" t="s">
        <v>12</v>
      </c>
    </row>
    <row r="37" spans="2:18" ht="30" customHeight="1" x14ac:dyDescent="0.2">
      <c r="B37" s="34" t="s">
        <v>13</v>
      </c>
      <c r="C37" s="35">
        <v>530635</v>
      </c>
      <c r="D37" s="36">
        <v>600472</v>
      </c>
      <c r="E37" s="37">
        <v>0.13161024056083748</v>
      </c>
      <c r="F37" s="38">
        <v>0.89412500465324052</v>
      </c>
      <c r="G37" s="39">
        <v>0.37515267645337053</v>
      </c>
      <c r="H37" s="35">
        <v>18047</v>
      </c>
      <c r="I37" s="36">
        <v>27430</v>
      </c>
      <c r="J37" s="37">
        <v>0.51992020834487729</v>
      </c>
      <c r="K37" s="38">
        <v>0.50606988672004727</v>
      </c>
      <c r="L37" s="39">
        <v>1.7137248556328942E-2</v>
      </c>
      <c r="M37" s="35">
        <v>1403991</v>
      </c>
      <c r="N37" s="36">
        <v>1600607</v>
      </c>
      <c r="O37" s="37">
        <v>0.14004078373721773</v>
      </c>
      <c r="P37" s="38">
        <v>0.87361604835377638</v>
      </c>
      <c r="Q37" s="39">
        <v>1</v>
      </c>
      <c r="R37" s="34" t="s">
        <v>13</v>
      </c>
    </row>
    <row r="38" spans="2:18" ht="15" customHeight="1" x14ac:dyDescent="0.2">
      <c r="B38" s="40" t="s">
        <v>14</v>
      </c>
      <c r="C38" s="41">
        <v>12040</v>
      </c>
      <c r="D38" s="42">
        <v>13204</v>
      </c>
      <c r="E38" s="43">
        <v>9.6677740863787331E-2</v>
      </c>
      <c r="F38" s="44">
        <v>1.9661244090384545E-2</v>
      </c>
      <c r="G38" s="47">
        <v>0.28321393333619321</v>
      </c>
      <c r="H38" s="45">
        <v>1915</v>
      </c>
      <c r="I38" s="46">
        <v>2090</v>
      </c>
      <c r="J38" s="69">
        <v>9.1383812010443766E-2</v>
      </c>
      <c r="K38" s="44">
        <v>3.8559462750452016E-2</v>
      </c>
      <c r="L38" s="47">
        <v>4.4828621680751579E-2</v>
      </c>
      <c r="M38" s="41">
        <v>43358</v>
      </c>
      <c r="N38" s="42">
        <v>46622</v>
      </c>
      <c r="O38" s="43">
        <v>7.528022510263388E-2</v>
      </c>
      <c r="P38" s="44">
        <v>2.5446425891146148E-2</v>
      </c>
      <c r="Q38" s="27">
        <v>1</v>
      </c>
      <c r="R38" s="40" t="s">
        <v>14</v>
      </c>
    </row>
    <row r="39" spans="2:18" ht="15" customHeight="1" x14ac:dyDescent="0.2">
      <c r="B39" s="48" t="s">
        <v>15</v>
      </c>
      <c r="C39" s="49">
        <v>21859</v>
      </c>
      <c r="D39" s="50">
        <v>23082</v>
      </c>
      <c r="E39" s="51">
        <v>5.594949448739639E-2</v>
      </c>
      <c r="F39" s="52">
        <v>3.4369951234039388E-2</v>
      </c>
      <c r="G39" s="53">
        <v>0.59905011549142251</v>
      </c>
      <c r="H39" s="49">
        <v>385</v>
      </c>
      <c r="I39" s="50">
        <v>487</v>
      </c>
      <c r="J39" s="57">
        <v>0.26493506493506502</v>
      </c>
      <c r="K39" s="52">
        <v>8.9849083059665696E-3</v>
      </c>
      <c r="L39" s="53">
        <v>1.2639173652383795E-2</v>
      </c>
      <c r="M39" s="49">
        <v>37822</v>
      </c>
      <c r="N39" s="50">
        <v>38531</v>
      </c>
      <c r="O39" s="51">
        <v>1.8745703558775251E-2</v>
      </c>
      <c r="P39" s="52">
        <v>2.1030334091453655E-2</v>
      </c>
      <c r="Q39" s="53">
        <v>1</v>
      </c>
      <c r="R39" s="48" t="s">
        <v>15</v>
      </c>
    </row>
    <row r="40" spans="2:18" ht="15" customHeight="1" x14ac:dyDescent="0.2">
      <c r="B40" s="40" t="s">
        <v>16</v>
      </c>
      <c r="C40" s="41">
        <v>74235</v>
      </c>
      <c r="D40" s="42">
        <v>83906</v>
      </c>
      <c r="E40" s="43">
        <v>0.13027547652724447</v>
      </c>
      <c r="F40" s="44">
        <v>0.12493913561404162</v>
      </c>
      <c r="G40" s="47">
        <v>0.28418724534206719</v>
      </c>
      <c r="H40" s="45">
        <v>7847</v>
      </c>
      <c r="I40" s="46">
        <v>10093</v>
      </c>
      <c r="J40" s="69">
        <v>0.28622403466292856</v>
      </c>
      <c r="K40" s="44">
        <v>0.18621084092837903</v>
      </c>
      <c r="L40" s="47">
        <v>3.4184705113311134E-2</v>
      </c>
      <c r="M40" s="41">
        <v>268862</v>
      </c>
      <c r="N40" s="42">
        <v>295249</v>
      </c>
      <c r="O40" s="43">
        <v>9.8143285402920499E-2</v>
      </c>
      <c r="P40" s="44">
        <v>0.16114777997372504</v>
      </c>
      <c r="Q40" s="27">
        <v>1</v>
      </c>
      <c r="R40" s="40" t="s">
        <v>16</v>
      </c>
    </row>
    <row r="41" spans="2:18" ht="15" customHeight="1" x14ac:dyDescent="0.2">
      <c r="B41" s="48" t="s">
        <v>17</v>
      </c>
      <c r="C41" s="49">
        <v>8859</v>
      </c>
      <c r="D41" s="50">
        <v>11470</v>
      </c>
      <c r="E41" s="51">
        <v>0.29472852466418331</v>
      </c>
      <c r="F41" s="52">
        <v>1.7079253992480364E-2</v>
      </c>
      <c r="G41" s="53">
        <v>0.34302290806866437</v>
      </c>
      <c r="H41" s="49">
        <v>136</v>
      </c>
      <c r="I41" s="50">
        <v>616</v>
      </c>
      <c r="J41" s="57">
        <v>3.5294117647058822</v>
      </c>
      <c r="K41" s="52">
        <v>1.136489428434375E-2</v>
      </c>
      <c r="L41" s="53">
        <v>1.8422154435073869E-2</v>
      </c>
      <c r="M41" s="49">
        <v>30157</v>
      </c>
      <c r="N41" s="50">
        <v>33438</v>
      </c>
      <c r="O41" s="51">
        <v>0.10879729416055972</v>
      </c>
      <c r="P41" s="52">
        <v>1.8250559584491118E-2</v>
      </c>
      <c r="Q41" s="53">
        <v>1</v>
      </c>
      <c r="R41" s="48" t="s">
        <v>17</v>
      </c>
    </row>
    <row r="42" spans="2:18" ht="15" customHeight="1" x14ac:dyDescent="0.2">
      <c r="B42" s="40" t="s">
        <v>18</v>
      </c>
      <c r="C42" s="41">
        <v>167165</v>
      </c>
      <c r="D42" s="42">
        <v>198905</v>
      </c>
      <c r="E42" s="43">
        <v>0.18987228187718719</v>
      </c>
      <c r="F42" s="44">
        <v>0.29617689759148269</v>
      </c>
      <c r="G42" s="47">
        <v>0.44647787419921076</v>
      </c>
      <c r="H42" s="45">
        <v>2280</v>
      </c>
      <c r="I42" s="46">
        <v>4157</v>
      </c>
      <c r="J42" s="69">
        <v>0.82324561403508767</v>
      </c>
      <c r="K42" s="44">
        <v>7.669458691561197E-2</v>
      </c>
      <c r="L42" s="47">
        <v>9.3311305550193274E-3</v>
      </c>
      <c r="M42" s="41">
        <v>357603</v>
      </c>
      <c r="N42" s="42">
        <v>445498</v>
      </c>
      <c r="O42" s="43">
        <v>0.24578932503362672</v>
      </c>
      <c r="P42" s="44">
        <v>0.24315412984543405</v>
      </c>
      <c r="Q42" s="27">
        <v>1</v>
      </c>
      <c r="R42" s="40" t="s">
        <v>18</v>
      </c>
    </row>
    <row r="43" spans="2:18" ht="15" customHeight="1" x14ac:dyDescent="0.2">
      <c r="B43" s="48" t="s">
        <v>19</v>
      </c>
      <c r="C43" s="49">
        <v>7715</v>
      </c>
      <c r="D43" s="50">
        <v>9520</v>
      </c>
      <c r="E43" s="51">
        <v>0.23395981853532088</v>
      </c>
      <c r="F43" s="52">
        <v>1.4175631910062167E-2</v>
      </c>
      <c r="G43" s="53">
        <v>0.25674910326599965</v>
      </c>
      <c r="H43" s="49">
        <v>0</v>
      </c>
      <c r="I43" s="50">
        <v>0</v>
      </c>
      <c r="J43" s="57" t="s">
        <v>29</v>
      </c>
      <c r="K43" s="52">
        <v>0</v>
      </c>
      <c r="L43" s="53">
        <v>0</v>
      </c>
      <c r="M43" s="49">
        <v>31685</v>
      </c>
      <c r="N43" s="50">
        <v>37079</v>
      </c>
      <c r="O43" s="51">
        <v>0.17023828309925837</v>
      </c>
      <c r="P43" s="52">
        <v>2.0237828184501053E-2</v>
      </c>
      <c r="Q43" s="53">
        <v>1</v>
      </c>
      <c r="R43" s="48" t="s">
        <v>19</v>
      </c>
    </row>
    <row r="44" spans="2:18" ht="15" customHeight="1" x14ac:dyDescent="0.2">
      <c r="B44" s="40" t="s">
        <v>20</v>
      </c>
      <c r="C44" s="41">
        <v>19072</v>
      </c>
      <c r="D44" s="42">
        <v>22443</v>
      </c>
      <c r="E44" s="43">
        <v>0.17675125838926165</v>
      </c>
      <c r="F44" s="44">
        <v>3.3418456613185425E-2</v>
      </c>
      <c r="G44" s="47">
        <v>0.44808928642734497</v>
      </c>
      <c r="H44" s="45">
        <v>0</v>
      </c>
      <c r="I44" s="46">
        <v>0</v>
      </c>
      <c r="J44" s="69" t="s">
        <v>29</v>
      </c>
      <c r="K44" s="44">
        <v>0</v>
      </c>
      <c r="L44" s="47">
        <v>0</v>
      </c>
      <c r="M44" s="41">
        <v>36650</v>
      </c>
      <c r="N44" s="42">
        <v>50086</v>
      </c>
      <c r="O44" s="43">
        <v>0.3666030013642565</v>
      </c>
      <c r="P44" s="44">
        <v>2.7337087366135E-2</v>
      </c>
      <c r="Q44" s="27">
        <v>1</v>
      </c>
      <c r="R44" s="40" t="s">
        <v>20</v>
      </c>
    </row>
    <row r="45" spans="2:18" ht="15" customHeight="1" x14ac:dyDescent="0.2">
      <c r="B45" s="48" t="s">
        <v>21</v>
      </c>
      <c r="C45" s="49">
        <v>62037</v>
      </c>
      <c r="D45" s="50">
        <v>64448</v>
      </c>
      <c r="E45" s="51">
        <v>3.8863903799345456E-2</v>
      </c>
      <c r="F45" s="52">
        <v>9.5965454342404055E-2</v>
      </c>
      <c r="G45" s="53">
        <v>0.25633295283247753</v>
      </c>
      <c r="H45" s="49">
        <v>0</v>
      </c>
      <c r="I45" s="50">
        <v>3822</v>
      </c>
      <c r="J45" s="57" t="s">
        <v>29</v>
      </c>
      <c r="K45" s="52">
        <v>7.0514003173314632E-2</v>
      </c>
      <c r="L45" s="53">
        <v>1.5201473214463275E-2</v>
      </c>
      <c r="M45" s="49">
        <v>228653</v>
      </c>
      <c r="N45" s="50">
        <v>251423</v>
      </c>
      <c r="O45" s="51">
        <v>9.9583211241488279E-2</v>
      </c>
      <c r="P45" s="52">
        <v>0.13722741917613226</v>
      </c>
      <c r="Q45" s="53">
        <v>1</v>
      </c>
      <c r="R45" s="48" t="s">
        <v>21</v>
      </c>
    </row>
    <row r="46" spans="2:18" ht="15" customHeight="1" x14ac:dyDescent="0.2">
      <c r="B46" s="54" t="s">
        <v>22</v>
      </c>
      <c r="C46" s="41">
        <v>21372</v>
      </c>
      <c r="D46" s="42">
        <v>21341</v>
      </c>
      <c r="E46" s="43">
        <v>-1.4504959760434089E-3</v>
      </c>
      <c r="F46" s="44">
        <v>3.1777537877377804E-2</v>
      </c>
      <c r="G46" s="47">
        <v>0.2388525764426736</v>
      </c>
      <c r="H46" s="45">
        <v>0</v>
      </c>
      <c r="I46" s="46">
        <v>1569</v>
      </c>
      <c r="J46" s="69" t="s">
        <v>29</v>
      </c>
      <c r="K46" s="44">
        <v>2.8947271318401534E-2</v>
      </c>
      <c r="L46" s="47">
        <v>1.7560549760487085E-2</v>
      </c>
      <c r="M46" s="41">
        <v>82443</v>
      </c>
      <c r="N46" s="42">
        <v>89348</v>
      </c>
      <c r="O46" s="43">
        <v>8.3754836675036026E-2</v>
      </c>
      <c r="P46" s="44">
        <v>4.8766403425896061E-2</v>
      </c>
      <c r="Q46" s="27">
        <v>1</v>
      </c>
      <c r="R46" s="54" t="s">
        <v>22</v>
      </c>
    </row>
    <row r="47" spans="2:18" ht="15" customHeight="1" x14ac:dyDescent="0.2">
      <c r="B47" s="55" t="s">
        <v>23</v>
      </c>
      <c r="C47" s="49">
        <v>11964</v>
      </c>
      <c r="D47" s="50">
        <v>12648</v>
      </c>
      <c r="E47" s="51">
        <v>5.7171514543630897E-2</v>
      </c>
      <c r="F47" s="52">
        <v>1.8833339537654023E-2</v>
      </c>
      <c r="G47" s="53">
        <v>0.18933281439456312</v>
      </c>
      <c r="H47" s="49">
        <v>0</v>
      </c>
      <c r="I47" s="50">
        <v>454</v>
      </c>
      <c r="J47" s="57" t="s">
        <v>29</v>
      </c>
      <c r="K47" s="52">
        <v>8.3760746835910109E-3</v>
      </c>
      <c r="L47" s="53">
        <v>6.7961019714683473E-3</v>
      </c>
      <c r="M47" s="49">
        <v>61278</v>
      </c>
      <c r="N47" s="50">
        <v>66803</v>
      </c>
      <c r="O47" s="51">
        <v>9.016286432324816E-2</v>
      </c>
      <c r="P47" s="52">
        <v>3.6461275552448116E-2</v>
      </c>
      <c r="Q47" s="53">
        <v>1</v>
      </c>
      <c r="R47" s="55" t="s">
        <v>23</v>
      </c>
    </row>
    <row r="48" spans="2:18" ht="15" customHeight="1" x14ac:dyDescent="0.2">
      <c r="B48" s="54" t="s">
        <v>24</v>
      </c>
      <c r="C48" s="41">
        <v>13271</v>
      </c>
      <c r="D48" s="42">
        <v>13875</v>
      </c>
      <c r="E48" s="43">
        <v>4.5512772210082098E-2</v>
      </c>
      <c r="F48" s="44">
        <v>2.0660387894129471E-2</v>
      </c>
      <c r="G48" s="47">
        <v>0.26706317126688994</v>
      </c>
      <c r="H48" s="45">
        <v>0</v>
      </c>
      <c r="I48" s="46">
        <v>1547</v>
      </c>
      <c r="J48" s="69" t="s">
        <v>29</v>
      </c>
      <c r="K48" s="44">
        <v>2.854138223681783E-2</v>
      </c>
      <c r="L48" s="47">
        <v>2.9776340609000269E-2</v>
      </c>
      <c r="M48" s="41">
        <v>43996</v>
      </c>
      <c r="N48" s="42">
        <v>51954</v>
      </c>
      <c r="O48" s="43">
        <v>0.1808800800072734</v>
      </c>
      <c r="P48" s="44">
        <v>2.8356647307035455E-2</v>
      </c>
      <c r="Q48" s="27">
        <v>1</v>
      </c>
      <c r="R48" s="54" t="s">
        <v>24</v>
      </c>
    </row>
    <row r="49" spans="2:18" ht="15" customHeight="1" x14ac:dyDescent="0.2">
      <c r="B49" s="55" t="s">
        <v>25</v>
      </c>
      <c r="C49" s="49">
        <v>15430</v>
      </c>
      <c r="D49" s="50">
        <v>16584</v>
      </c>
      <c r="E49" s="51">
        <v>7.4789371354504253E-2</v>
      </c>
      <c r="F49" s="52">
        <v>2.4694189033242751E-2</v>
      </c>
      <c r="G49" s="56">
        <v>0.38284315988734474</v>
      </c>
      <c r="H49" s="49">
        <v>0</v>
      </c>
      <c r="I49" s="50">
        <v>252</v>
      </c>
      <c r="J49" s="57" t="s">
        <v>29</v>
      </c>
      <c r="K49" s="52">
        <v>4.6492749345042614E-3</v>
      </c>
      <c r="L49" s="56">
        <v>5.8174430952490884E-3</v>
      </c>
      <c r="M49" s="49">
        <v>40936</v>
      </c>
      <c r="N49" s="50">
        <v>43318</v>
      </c>
      <c r="O49" s="51">
        <v>5.8188391635723979E-2</v>
      </c>
      <c r="P49" s="52">
        <v>2.3643092890752625E-2</v>
      </c>
      <c r="Q49" s="53">
        <v>1</v>
      </c>
      <c r="R49" s="55" t="s">
        <v>25</v>
      </c>
    </row>
    <row r="50" spans="2:18" ht="15" customHeight="1" x14ac:dyDescent="0.2">
      <c r="B50" s="40" t="s">
        <v>26</v>
      </c>
      <c r="C50" s="41">
        <v>8233</v>
      </c>
      <c r="D50" s="42">
        <v>10049</v>
      </c>
      <c r="E50" s="43">
        <v>0.22057573181100443</v>
      </c>
      <c r="F50" s="44">
        <v>1.4963332464728437E-2</v>
      </c>
      <c r="G50" s="47">
        <v>0.3611889871324851</v>
      </c>
      <c r="H50" s="45">
        <v>0</v>
      </c>
      <c r="I50" s="46">
        <v>684</v>
      </c>
      <c r="J50" s="69" t="s">
        <v>29</v>
      </c>
      <c r="K50" s="44">
        <v>1.2619460536511569E-2</v>
      </c>
      <c r="L50" s="47">
        <v>2.4584860901444901E-2</v>
      </c>
      <c r="M50" s="41">
        <v>23514</v>
      </c>
      <c r="N50" s="42">
        <v>27822</v>
      </c>
      <c r="O50" s="43">
        <v>0.18321000255167141</v>
      </c>
      <c r="P50" s="44">
        <v>1.5185330126195103E-2</v>
      </c>
      <c r="Q50" s="27">
        <v>1</v>
      </c>
      <c r="R50" s="40" t="s">
        <v>26</v>
      </c>
    </row>
    <row r="51" spans="2:18" ht="15" customHeight="1" x14ac:dyDescent="0.2">
      <c r="B51" s="48" t="s">
        <v>27</v>
      </c>
      <c r="C51" s="49">
        <v>4320</v>
      </c>
      <c r="D51" s="50">
        <v>4618</v>
      </c>
      <c r="E51" s="51">
        <v>6.8981481481481532E-2</v>
      </c>
      <c r="F51" s="52">
        <v>6.8763727059524254E-3</v>
      </c>
      <c r="G51" s="53">
        <v>0.42775101889588735</v>
      </c>
      <c r="H51" s="49">
        <v>0</v>
      </c>
      <c r="I51" s="50">
        <v>0</v>
      </c>
      <c r="J51" s="57" t="s">
        <v>29</v>
      </c>
      <c r="K51" s="52">
        <v>0</v>
      </c>
      <c r="L51" s="53">
        <v>0</v>
      </c>
      <c r="M51" s="49">
        <v>8590</v>
      </c>
      <c r="N51" s="50">
        <v>10796</v>
      </c>
      <c r="O51" s="51">
        <v>0.25681024447031442</v>
      </c>
      <c r="P51" s="52">
        <v>5.8924888233197591E-3</v>
      </c>
      <c r="Q51" s="53">
        <v>1</v>
      </c>
      <c r="R51" s="48" t="s">
        <v>27</v>
      </c>
    </row>
    <row r="52" spans="2:18" ht="15" customHeight="1" x14ac:dyDescent="0.2">
      <c r="B52" s="40" t="s">
        <v>28</v>
      </c>
      <c r="C52" s="41">
        <v>4602</v>
      </c>
      <c r="D52" s="42">
        <v>5350</v>
      </c>
      <c r="E52" s="43">
        <v>0.16253802694480668</v>
      </c>
      <c r="F52" s="44">
        <v>7.9663477645832564E-3</v>
      </c>
      <c r="G52" s="47">
        <v>1</v>
      </c>
      <c r="H52" s="45">
        <v>0</v>
      </c>
      <c r="I52" s="46">
        <v>0</v>
      </c>
      <c r="J52" s="69" t="s">
        <v>29</v>
      </c>
      <c r="K52" s="44">
        <v>0</v>
      </c>
      <c r="L52" s="47">
        <v>0</v>
      </c>
      <c r="M52" s="41">
        <v>4602</v>
      </c>
      <c r="N52" s="42">
        <v>5350</v>
      </c>
      <c r="O52" s="43">
        <v>0.16253802694480668</v>
      </c>
      <c r="P52" s="44">
        <v>2.9200458692812811E-3</v>
      </c>
      <c r="Q52" s="27">
        <v>1</v>
      </c>
      <c r="R52" s="40" t="s">
        <v>28</v>
      </c>
    </row>
    <row r="53" spans="2:18" ht="15" customHeight="1" x14ac:dyDescent="0.2">
      <c r="B53" s="48" t="s">
        <v>30</v>
      </c>
      <c r="C53" s="49">
        <v>1076</v>
      </c>
      <c r="D53" s="50">
        <v>1423</v>
      </c>
      <c r="E53" s="51">
        <v>0.32249070631970267</v>
      </c>
      <c r="F53" s="52">
        <v>2.1188996016826118E-3</v>
      </c>
      <c r="G53" s="53">
        <v>0.42075694855115314</v>
      </c>
      <c r="H53" s="49">
        <v>0</v>
      </c>
      <c r="I53" s="50">
        <v>0</v>
      </c>
      <c r="J53" s="57" t="s">
        <v>29</v>
      </c>
      <c r="K53" s="52">
        <v>0</v>
      </c>
      <c r="L53" s="53">
        <v>0</v>
      </c>
      <c r="M53" s="49">
        <v>2934</v>
      </c>
      <c r="N53" s="50">
        <v>3382</v>
      </c>
      <c r="O53" s="51">
        <v>0.15269256987048396</v>
      </c>
      <c r="P53" s="52">
        <v>1.8459056317587463E-3</v>
      </c>
      <c r="Q53" s="53">
        <v>1</v>
      </c>
      <c r="R53" s="48" t="s">
        <v>30</v>
      </c>
    </row>
    <row r="54" spans="2:18" ht="15" customHeight="1" x14ac:dyDescent="0.2">
      <c r="B54" s="40" t="s">
        <v>31</v>
      </c>
      <c r="C54" s="41">
        <v>9628</v>
      </c>
      <c r="D54" s="42">
        <v>10059</v>
      </c>
      <c r="E54" s="43">
        <v>4.4765267968425393E-2</v>
      </c>
      <c r="F54" s="44">
        <v>1.4978222834381863E-2</v>
      </c>
      <c r="G54" s="47">
        <v>0.37435802009676217</v>
      </c>
      <c r="H54" s="45">
        <v>0</v>
      </c>
      <c r="I54" s="46">
        <v>0</v>
      </c>
      <c r="J54" s="69" t="s">
        <v>29</v>
      </c>
      <c r="K54" s="44">
        <v>0</v>
      </c>
      <c r="L54" s="47">
        <v>0</v>
      </c>
      <c r="M54" s="41">
        <v>22948</v>
      </c>
      <c r="N54" s="42">
        <v>26870</v>
      </c>
      <c r="O54" s="43">
        <v>0.17090814014293176</v>
      </c>
      <c r="P54" s="44">
        <v>1.4665725702352903E-2</v>
      </c>
      <c r="Q54" s="27">
        <v>1</v>
      </c>
      <c r="R54" s="40" t="s">
        <v>31</v>
      </c>
    </row>
    <row r="55" spans="2:18" ht="15" customHeight="1" x14ac:dyDescent="0.2">
      <c r="B55" s="48" t="s">
        <v>32</v>
      </c>
      <c r="C55" s="49">
        <v>0</v>
      </c>
      <c r="D55" s="50">
        <v>2</v>
      </c>
      <c r="E55" s="51" t="s">
        <v>29</v>
      </c>
      <c r="F55" s="52">
        <v>2.9780739306853293E-6</v>
      </c>
      <c r="G55" s="56">
        <v>1</v>
      </c>
      <c r="H55" s="49">
        <v>0</v>
      </c>
      <c r="I55" s="50">
        <v>0</v>
      </c>
      <c r="J55" s="57" t="s">
        <v>29</v>
      </c>
      <c r="K55" s="52">
        <v>0</v>
      </c>
      <c r="L55" s="56">
        <v>0</v>
      </c>
      <c r="M55" s="49">
        <v>0</v>
      </c>
      <c r="N55" s="50">
        <v>2</v>
      </c>
      <c r="O55" s="57" t="s">
        <v>29</v>
      </c>
      <c r="P55" s="52">
        <v>1.0916059324416004E-6</v>
      </c>
      <c r="Q55" s="56">
        <v>1</v>
      </c>
      <c r="R55" s="48" t="s">
        <v>32</v>
      </c>
    </row>
    <row r="56" spans="2:18" ht="15" customHeight="1" x14ac:dyDescent="0.2">
      <c r="B56" s="40" t="s">
        <v>33</v>
      </c>
      <c r="C56" s="41">
        <v>7899</v>
      </c>
      <c r="D56" s="42">
        <v>11449</v>
      </c>
      <c r="E56" s="43">
        <v>0.44942397771869858</v>
      </c>
      <c r="F56" s="44">
        <v>1.7047984216208168E-2</v>
      </c>
      <c r="G56" s="47">
        <v>0.45270858046658757</v>
      </c>
      <c r="H56" s="45">
        <v>0</v>
      </c>
      <c r="I56" s="46">
        <v>0</v>
      </c>
      <c r="J56" s="69" t="s">
        <v>29</v>
      </c>
      <c r="K56" s="44">
        <v>0</v>
      </c>
      <c r="L56" s="47">
        <v>0</v>
      </c>
      <c r="M56" s="41">
        <v>21605</v>
      </c>
      <c r="N56" s="42">
        <v>25290</v>
      </c>
      <c r="O56" s="43">
        <v>0.17056236982180062</v>
      </c>
      <c r="P56" s="44">
        <v>1.3803357015724037E-2</v>
      </c>
      <c r="Q56" s="27">
        <v>1</v>
      </c>
      <c r="R56" s="40" t="s">
        <v>33</v>
      </c>
    </row>
    <row r="57" spans="2:18" ht="15" customHeight="1" x14ac:dyDescent="0.2">
      <c r="B57" s="28" t="s">
        <v>34</v>
      </c>
      <c r="C57" s="58">
        <v>408740</v>
      </c>
      <c r="D57" s="59">
        <v>469928</v>
      </c>
      <c r="E57" s="31">
        <v>0.14969907520673287</v>
      </c>
      <c r="F57" s="32">
        <v>0.69974016304954767</v>
      </c>
      <c r="G57" s="33">
        <v>0.36219688339635497</v>
      </c>
      <c r="H57" s="58">
        <v>12563</v>
      </c>
      <c r="I57" s="59">
        <v>21949</v>
      </c>
      <c r="J57" s="31">
        <v>0.74711454270476807</v>
      </c>
      <c r="K57" s="32">
        <v>0.40494815689457953</v>
      </c>
      <c r="L57" s="33">
        <v>1.6917186023532531E-2</v>
      </c>
      <c r="M57" s="58">
        <v>1118983</v>
      </c>
      <c r="N57" s="59">
        <v>1297438</v>
      </c>
      <c r="O57" s="31">
        <v>0.15947963463251891</v>
      </c>
      <c r="P57" s="32">
        <v>0.70814550888758265</v>
      </c>
      <c r="Q57" s="33">
        <v>1</v>
      </c>
      <c r="R57" s="28" t="s">
        <v>34</v>
      </c>
    </row>
    <row r="58" spans="2:18" ht="15" customHeight="1" x14ac:dyDescent="0.2">
      <c r="B58" s="60" t="s">
        <v>35</v>
      </c>
      <c r="C58" s="61">
        <v>598766</v>
      </c>
      <c r="D58" s="62">
        <v>671575</v>
      </c>
      <c r="E58" s="63">
        <v>0.12159842075201333</v>
      </c>
      <c r="F58" s="64">
        <v>1</v>
      </c>
      <c r="G58" s="65">
        <v>0.36654762703973393</v>
      </c>
      <c r="H58" s="61">
        <v>45056</v>
      </c>
      <c r="I58" s="62">
        <v>54202</v>
      </c>
      <c r="J58" s="63">
        <v>0.20299183238636354</v>
      </c>
      <c r="K58" s="64">
        <v>1</v>
      </c>
      <c r="L58" s="65">
        <v>2.9583612375099815E-2</v>
      </c>
      <c r="M58" s="61">
        <v>1628743</v>
      </c>
      <c r="N58" s="62">
        <v>1832163</v>
      </c>
      <c r="O58" s="63">
        <v>0.12489385986616663</v>
      </c>
      <c r="P58" s="64">
        <v>1</v>
      </c>
      <c r="Q58" s="65">
        <v>1</v>
      </c>
      <c r="R58" s="60" t="s">
        <v>35</v>
      </c>
    </row>
    <row r="59" spans="2:18" ht="4.5" customHeight="1" x14ac:dyDescent="0.2">
      <c r="B59" s="70"/>
      <c r="C59" s="71"/>
      <c r="D59" s="71"/>
      <c r="E59" s="72"/>
      <c r="F59" s="72"/>
      <c r="G59" s="72"/>
      <c r="H59" s="71"/>
      <c r="I59" s="71"/>
      <c r="J59" s="72"/>
      <c r="K59" s="72"/>
      <c r="L59" s="72"/>
      <c r="M59" s="71"/>
      <c r="N59" s="71"/>
      <c r="O59" s="72"/>
      <c r="P59" s="72"/>
      <c r="Q59" s="72"/>
      <c r="R59" s="70"/>
    </row>
    <row r="60" spans="2:18" ht="15" customHeight="1" x14ac:dyDescent="0.2">
      <c r="B60" s="77" t="s">
        <v>39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</row>
    <row r="61" spans="2:18" x14ac:dyDescent="0.2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2:18" x14ac:dyDescent="0.2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</row>
    <row r="63" spans="2:18" x14ac:dyDescent="0.2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2:18" x14ac:dyDescent="0.2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 spans="2:18" x14ac:dyDescent="0.2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2:18" ht="41.25" customHeight="1" thickBot="1" x14ac:dyDescent="0.25">
      <c r="B66" s="78" t="s">
        <v>40</v>
      </c>
      <c r="C66" s="78"/>
      <c r="D66" s="78"/>
      <c r="E66" s="78"/>
      <c r="F66" s="78"/>
      <c r="G66" s="78"/>
      <c r="H66" s="78"/>
      <c r="I66" s="78"/>
      <c r="J66" s="78"/>
      <c r="K66" s="78"/>
      <c r="L66" s="73"/>
      <c r="M66" s="73"/>
      <c r="N66" s="73"/>
      <c r="O66" s="73"/>
      <c r="P66" s="73"/>
      <c r="Q66" s="73"/>
      <c r="R66" s="73"/>
    </row>
    <row r="67" spans="2:18" ht="5.25" customHeight="1" thickBot="1" x14ac:dyDescent="0.25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3"/>
      <c r="M67" s="73"/>
      <c r="N67" s="73"/>
      <c r="O67" s="73"/>
      <c r="P67" s="73"/>
      <c r="Q67" s="73"/>
      <c r="R67" s="73"/>
    </row>
    <row r="68" spans="2:18" ht="12.75" customHeight="1" x14ac:dyDescent="0.2">
      <c r="B68" s="79" t="s">
        <v>1</v>
      </c>
      <c r="C68" s="81" t="s">
        <v>41</v>
      </c>
      <c r="D68" s="82"/>
      <c r="E68" s="82"/>
      <c r="F68" s="87" t="s">
        <v>42</v>
      </c>
      <c r="G68" s="88"/>
      <c r="H68" s="89"/>
      <c r="I68" s="82" t="s">
        <v>36</v>
      </c>
      <c r="J68" s="82"/>
      <c r="K68" s="82"/>
      <c r="L68" s="73"/>
      <c r="M68" s="73"/>
      <c r="N68" s="73"/>
      <c r="O68" s="73"/>
      <c r="P68" s="73"/>
      <c r="Q68" s="73"/>
      <c r="R68" s="73"/>
    </row>
    <row r="69" spans="2:18" ht="25.5" x14ac:dyDescent="0.2">
      <c r="B69" s="80"/>
      <c r="C69" s="11" t="s">
        <v>5</v>
      </c>
      <c r="D69" s="12" t="s">
        <v>6</v>
      </c>
      <c r="E69" s="3" t="s">
        <v>7</v>
      </c>
      <c r="F69" s="6" t="s">
        <v>5</v>
      </c>
      <c r="G69" s="7" t="s">
        <v>6</v>
      </c>
      <c r="H69" s="8" t="s">
        <v>7</v>
      </c>
      <c r="I69" s="11" t="s">
        <v>5</v>
      </c>
      <c r="J69" s="12" t="s">
        <v>6</v>
      </c>
      <c r="K69" s="13" t="s">
        <v>7</v>
      </c>
      <c r="L69" s="73"/>
      <c r="M69" s="73"/>
      <c r="N69" s="73"/>
      <c r="O69" s="73"/>
      <c r="P69" s="73"/>
      <c r="Q69" s="73"/>
      <c r="R69" s="73"/>
    </row>
    <row r="70" spans="2:18" ht="15" customHeight="1" x14ac:dyDescent="0.2">
      <c r="B70" s="16" t="s">
        <v>10</v>
      </c>
      <c r="C70" s="17">
        <v>66558</v>
      </c>
      <c r="D70" s="18">
        <v>69487</v>
      </c>
      <c r="E70" s="67">
        <v>4.4006730971483554E-2</v>
      </c>
      <c r="F70" s="17">
        <v>1573</v>
      </c>
      <c r="G70" s="18">
        <v>1616</v>
      </c>
      <c r="H70" s="19">
        <v>2.7336300063572683E-2</v>
      </c>
      <c r="I70" s="17">
        <v>68131</v>
      </c>
      <c r="J70" s="18">
        <v>71103</v>
      </c>
      <c r="K70" s="19">
        <v>4.3621846149330068E-2</v>
      </c>
      <c r="L70" s="73"/>
      <c r="M70" s="73"/>
      <c r="N70" s="73"/>
      <c r="O70" s="73"/>
      <c r="P70" s="73"/>
      <c r="Q70" s="73"/>
      <c r="R70" s="73"/>
    </row>
    <row r="71" spans="2:18" ht="15" customHeight="1" x14ac:dyDescent="0.2">
      <c r="B71" s="22" t="s">
        <v>11</v>
      </c>
      <c r="C71" s="23">
        <v>98534</v>
      </c>
      <c r="D71" s="24">
        <v>101160</v>
      </c>
      <c r="E71" s="68">
        <v>2.6650699251020038E-2</v>
      </c>
      <c r="F71" s="23">
        <v>23361</v>
      </c>
      <c r="G71" s="24">
        <v>29384</v>
      </c>
      <c r="H71" s="25">
        <v>0.25782286717178193</v>
      </c>
      <c r="I71" s="23">
        <v>121895</v>
      </c>
      <c r="J71" s="24">
        <v>130544</v>
      </c>
      <c r="K71" s="25">
        <v>7.0954510029123341E-2</v>
      </c>
      <c r="L71" s="73"/>
      <c r="M71" s="73"/>
      <c r="N71" s="73"/>
      <c r="O71" s="73"/>
      <c r="P71" s="73"/>
      <c r="Q71" s="73"/>
      <c r="R71" s="73"/>
    </row>
    <row r="72" spans="2:18" ht="15" customHeight="1" x14ac:dyDescent="0.2">
      <c r="B72" s="28" t="s">
        <v>12</v>
      </c>
      <c r="C72" s="29">
        <v>165092</v>
      </c>
      <c r="D72" s="30">
        <v>170647</v>
      </c>
      <c r="E72" s="32">
        <v>3.3647905410316703E-2</v>
      </c>
      <c r="F72" s="29">
        <v>24934</v>
      </c>
      <c r="G72" s="30">
        <v>31000</v>
      </c>
      <c r="H72" s="32">
        <v>0.24328226518007545</v>
      </c>
      <c r="I72" s="29">
        <v>190026</v>
      </c>
      <c r="J72" s="30">
        <v>201647</v>
      </c>
      <c r="K72" s="32">
        <v>6.1154789344616045E-2</v>
      </c>
      <c r="L72" s="73"/>
      <c r="M72" s="73"/>
      <c r="N72" s="73"/>
      <c r="O72" s="73"/>
      <c r="P72" s="73"/>
      <c r="Q72" s="73"/>
      <c r="R72" s="73"/>
    </row>
    <row r="73" spans="2:18" ht="30" customHeight="1" x14ac:dyDescent="0.2">
      <c r="B73" s="34" t="s">
        <v>13</v>
      </c>
      <c r="C73" s="35">
        <v>101583</v>
      </c>
      <c r="D73" s="36">
        <v>104528</v>
      </c>
      <c r="E73" s="38">
        <v>2.8991071340677133E-2</v>
      </c>
      <c r="F73" s="35">
        <v>429052</v>
      </c>
      <c r="G73" s="36">
        <v>495944</v>
      </c>
      <c r="H73" s="38">
        <v>0.15590651016659995</v>
      </c>
      <c r="I73" s="35">
        <v>530635</v>
      </c>
      <c r="J73" s="36">
        <v>600472</v>
      </c>
      <c r="K73" s="38">
        <v>0.13161024056083748</v>
      </c>
      <c r="L73" s="73"/>
      <c r="M73" s="73"/>
      <c r="N73" s="73"/>
      <c r="O73" s="73"/>
      <c r="P73" s="73"/>
      <c r="Q73" s="73"/>
      <c r="R73" s="73"/>
    </row>
    <row r="74" spans="2:18" ht="15" customHeight="1" x14ac:dyDescent="0.2">
      <c r="B74" s="40" t="s">
        <v>14</v>
      </c>
      <c r="C74" s="41">
        <v>0</v>
      </c>
      <c r="D74" s="42">
        <v>0</v>
      </c>
      <c r="E74" s="69" t="s">
        <v>29</v>
      </c>
      <c r="F74" s="45">
        <v>12040</v>
      </c>
      <c r="G74" s="46">
        <v>13204</v>
      </c>
      <c r="H74" s="43">
        <v>9.6677740863787331E-2</v>
      </c>
      <c r="I74" s="41">
        <v>12040</v>
      </c>
      <c r="J74" s="42">
        <v>13204</v>
      </c>
      <c r="K74" s="43">
        <v>9.6677740863787331E-2</v>
      </c>
      <c r="L74" s="73"/>
      <c r="M74" s="73"/>
      <c r="N74" s="73"/>
      <c r="O74" s="73"/>
      <c r="P74" s="73"/>
      <c r="Q74" s="73"/>
      <c r="R74" s="73"/>
    </row>
    <row r="75" spans="2:18" ht="15" customHeight="1" x14ac:dyDescent="0.2">
      <c r="B75" s="48" t="s">
        <v>15</v>
      </c>
      <c r="C75" s="49">
        <v>0</v>
      </c>
      <c r="D75" s="50">
        <v>0</v>
      </c>
      <c r="E75" s="57" t="s">
        <v>29</v>
      </c>
      <c r="F75" s="49">
        <v>21859</v>
      </c>
      <c r="G75" s="50">
        <v>23082</v>
      </c>
      <c r="H75" s="51">
        <v>5.594949448739639E-2</v>
      </c>
      <c r="I75" s="49">
        <v>21859</v>
      </c>
      <c r="J75" s="50">
        <v>23082</v>
      </c>
      <c r="K75" s="51">
        <v>5.594949448739639E-2</v>
      </c>
      <c r="L75" s="73"/>
      <c r="M75" s="73"/>
      <c r="N75" s="73"/>
      <c r="O75" s="73"/>
      <c r="P75" s="73"/>
      <c r="Q75" s="73"/>
      <c r="R75" s="73"/>
    </row>
    <row r="76" spans="2:18" ht="15" customHeight="1" x14ac:dyDescent="0.2">
      <c r="B76" s="40" t="s">
        <v>16</v>
      </c>
      <c r="C76" s="41">
        <v>4</v>
      </c>
      <c r="D76" s="42">
        <v>4</v>
      </c>
      <c r="E76" s="69">
        <v>0</v>
      </c>
      <c r="F76" s="45">
        <v>74231</v>
      </c>
      <c r="G76" s="46">
        <v>83902</v>
      </c>
      <c r="H76" s="43">
        <v>0.13028249653109891</v>
      </c>
      <c r="I76" s="41">
        <v>74235</v>
      </c>
      <c r="J76" s="42">
        <v>83906</v>
      </c>
      <c r="K76" s="43">
        <v>0.13027547652724447</v>
      </c>
      <c r="L76" s="73"/>
      <c r="M76" s="73"/>
      <c r="N76" s="73"/>
      <c r="O76" s="73"/>
      <c r="P76" s="73"/>
      <c r="Q76" s="73"/>
      <c r="R76" s="73"/>
    </row>
    <row r="77" spans="2:18" ht="15" customHeight="1" x14ac:dyDescent="0.2">
      <c r="B77" s="48" t="s">
        <v>17</v>
      </c>
      <c r="C77" s="49">
        <v>412</v>
      </c>
      <c r="D77" s="50">
        <v>0</v>
      </c>
      <c r="E77" s="57">
        <v>-1</v>
      </c>
      <c r="F77" s="49">
        <v>8447</v>
      </c>
      <c r="G77" s="50">
        <v>11470</v>
      </c>
      <c r="H77" s="51">
        <v>0.35787853675861259</v>
      </c>
      <c r="I77" s="49">
        <v>8859</v>
      </c>
      <c r="J77" s="50">
        <v>11470</v>
      </c>
      <c r="K77" s="51">
        <v>0.29472852466418331</v>
      </c>
      <c r="L77" s="73"/>
      <c r="M77" s="73"/>
      <c r="N77" s="73"/>
      <c r="O77" s="73"/>
      <c r="P77" s="73"/>
      <c r="Q77" s="73"/>
      <c r="R77" s="73"/>
    </row>
    <row r="78" spans="2:18" ht="15" customHeight="1" x14ac:dyDescent="0.2">
      <c r="B78" s="40" t="s">
        <v>18</v>
      </c>
      <c r="C78" s="41">
        <v>1246</v>
      </c>
      <c r="D78" s="42">
        <v>256</v>
      </c>
      <c r="E78" s="69">
        <v>-0.7945425361155698</v>
      </c>
      <c r="F78" s="45">
        <v>165919</v>
      </c>
      <c r="G78" s="46">
        <v>198649</v>
      </c>
      <c r="H78" s="43">
        <v>0.19726493047812488</v>
      </c>
      <c r="I78" s="41">
        <v>167165</v>
      </c>
      <c r="J78" s="42">
        <v>198905</v>
      </c>
      <c r="K78" s="43">
        <v>0.18987228187718719</v>
      </c>
      <c r="L78" s="73"/>
      <c r="M78" s="73"/>
      <c r="N78" s="73"/>
      <c r="O78" s="73"/>
      <c r="P78" s="73"/>
      <c r="Q78" s="73"/>
      <c r="R78" s="73"/>
    </row>
    <row r="79" spans="2:18" ht="15" customHeight="1" x14ac:dyDescent="0.2">
      <c r="B79" s="48" t="s">
        <v>19</v>
      </c>
      <c r="C79" s="49">
        <v>0</v>
      </c>
      <c r="D79" s="50">
        <v>0</v>
      </c>
      <c r="E79" s="57" t="s">
        <v>29</v>
      </c>
      <c r="F79" s="49">
        <v>7715</v>
      </c>
      <c r="G79" s="50">
        <v>9520</v>
      </c>
      <c r="H79" s="51">
        <v>0.23395981853532088</v>
      </c>
      <c r="I79" s="49">
        <v>7715</v>
      </c>
      <c r="J79" s="50">
        <v>9520</v>
      </c>
      <c r="K79" s="51">
        <v>0.23395981853532088</v>
      </c>
      <c r="L79" s="73"/>
      <c r="M79" s="73"/>
      <c r="N79" s="73"/>
      <c r="O79" s="73"/>
      <c r="P79" s="73"/>
      <c r="Q79" s="73"/>
      <c r="R79" s="73"/>
    </row>
    <row r="80" spans="2:18" ht="15" customHeight="1" x14ac:dyDescent="0.2">
      <c r="B80" s="40" t="s">
        <v>20</v>
      </c>
      <c r="C80" s="41">
        <v>2</v>
      </c>
      <c r="D80" s="42">
        <v>1393</v>
      </c>
      <c r="E80" s="69">
        <v>695.5</v>
      </c>
      <c r="F80" s="45">
        <v>19070</v>
      </c>
      <c r="G80" s="46">
        <v>21050</v>
      </c>
      <c r="H80" s="43">
        <v>0.10382800209753529</v>
      </c>
      <c r="I80" s="41">
        <v>19072</v>
      </c>
      <c r="J80" s="42">
        <v>22443</v>
      </c>
      <c r="K80" s="43">
        <v>0.17675125838926165</v>
      </c>
      <c r="L80" s="73"/>
      <c r="M80" s="73"/>
      <c r="N80" s="73"/>
      <c r="O80" s="73"/>
      <c r="P80" s="73"/>
      <c r="Q80" s="73"/>
      <c r="R80" s="73"/>
    </row>
    <row r="81" spans="2:18" ht="15" customHeight="1" x14ac:dyDescent="0.2">
      <c r="B81" s="48" t="s">
        <v>21</v>
      </c>
      <c r="C81" s="49">
        <v>1015</v>
      </c>
      <c r="D81" s="50">
        <v>798</v>
      </c>
      <c r="E81" s="57">
        <v>-0.21379310344827585</v>
      </c>
      <c r="F81" s="49">
        <v>61022</v>
      </c>
      <c r="G81" s="50">
        <v>63650</v>
      </c>
      <c r="H81" s="51">
        <v>4.3066435056209329E-2</v>
      </c>
      <c r="I81" s="49">
        <v>62037</v>
      </c>
      <c r="J81" s="50">
        <v>64448</v>
      </c>
      <c r="K81" s="51">
        <v>3.8863903799345456E-2</v>
      </c>
      <c r="L81" s="73"/>
      <c r="M81" s="73"/>
      <c r="N81" s="73"/>
      <c r="O81" s="73"/>
      <c r="P81" s="73"/>
      <c r="Q81" s="73"/>
      <c r="R81" s="73"/>
    </row>
    <row r="82" spans="2:18" ht="15" customHeight="1" x14ac:dyDescent="0.2">
      <c r="B82" s="54" t="s">
        <v>22</v>
      </c>
      <c r="C82" s="41">
        <v>0</v>
      </c>
      <c r="D82" s="42">
        <v>0</v>
      </c>
      <c r="E82" s="69" t="s">
        <v>29</v>
      </c>
      <c r="F82" s="45">
        <v>21372</v>
      </c>
      <c r="G82" s="46">
        <v>21341</v>
      </c>
      <c r="H82" s="43">
        <v>-1.4504959760434089E-3</v>
      </c>
      <c r="I82" s="41">
        <v>21372</v>
      </c>
      <c r="J82" s="42">
        <v>21341</v>
      </c>
      <c r="K82" s="43">
        <v>-1.4504959760434089E-3</v>
      </c>
      <c r="L82" s="73"/>
      <c r="M82" s="73"/>
      <c r="N82" s="73"/>
      <c r="O82" s="73"/>
      <c r="P82" s="73"/>
      <c r="Q82" s="73"/>
      <c r="R82" s="73"/>
    </row>
    <row r="83" spans="2:18" ht="15" customHeight="1" x14ac:dyDescent="0.2">
      <c r="B83" s="55" t="s">
        <v>23</v>
      </c>
      <c r="C83" s="49">
        <v>0</v>
      </c>
      <c r="D83" s="50">
        <v>0</v>
      </c>
      <c r="E83" s="57" t="s">
        <v>29</v>
      </c>
      <c r="F83" s="49">
        <v>11964</v>
      </c>
      <c r="G83" s="50">
        <v>12648</v>
      </c>
      <c r="H83" s="51">
        <v>5.7171514543630897E-2</v>
      </c>
      <c r="I83" s="49">
        <v>11964</v>
      </c>
      <c r="J83" s="50">
        <v>12648</v>
      </c>
      <c r="K83" s="51">
        <v>5.7171514543630897E-2</v>
      </c>
      <c r="L83" s="73"/>
      <c r="M83" s="73"/>
      <c r="N83" s="73"/>
      <c r="O83" s="73"/>
      <c r="P83" s="73"/>
      <c r="Q83" s="73"/>
      <c r="R83" s="73"/>
    </row>
    <row r="84" spans="2:18" ht="15" customHeight="1" x14ac:dyDescent="0.2">
      <c r="B84" s="54" t="s">
        <v>24</v>
      </c>
      <c r="C84" s="41">
        <v>0</v>
      </c>
      <c r="D84" s="42">
        <v>0</v>
      </c>
      <c r="E84" s="69" t="s">
        <v>29</v>
      </c>
      <c r="F84" s="45">
        <v>13271</v>
      </c>
      <c r="G84" s="46">
        <v>13875</v>
      </c>
      <c r="H84" s="43">
        <v>4.5512772210082098E-2</v>
      </c>
      <c r="I84" s="41">
        <v>13271</v>
      </c>
      <c r="J84" s="42">
        <v>13875</v>
      </c>
      <c r="K84" s="43">
        <v>4.5512772210082098E-2</v>
      </c>
      <c r="L84" s="73"/>
      <c r="M84" s="73"/>
      <c r="N84" s="73"/>
      <c r="O84" s="73"/>
      <c r="P84" s="73"/>
      <c r="Q84" s="73"/>
      <c r="R84" s="73"/>
    </row>
    <row r="85" spans="2:18" ht="15" customHeight="1" x14ac:dyDescent="0.2">
      <c r="B85" s="55" t="s">
        <v>25</v>
      </c>
      <c r="C85" s="49">
        <v>1015</v>
      </c>
      <c r="D85" s="50">
        <v>798</v>
      </c>
      <c r="E85" s="57">
        <v>-0.21379310344827585</v>
      </c>
      <c r="F85" s="49">
        <v>14415</v>
      </c>
      <c r="G85" s="50">
        <v>15786</v>
      </c>
      <c r="H85" s="51">
        <v>9.5109261186264282E-2</v>
      </c>
      <c r="I85" s="49">
        <v>15430</v>
      </c>
      <c r="J85" s="50">
        <v>16584</v>
      </c>
      <c r="K85" s="51">
        <v>7.4789371354504253E-2</v>
      </c>
      <c r="L85" s="73"/>
      <c r="M85" s="73"/>
      <c r="N85" s="73"/>
      <c r="O85" s="73"/>
      <c r="P85" s="73"/>
      <c r="Q85" s="73"/>
      <c r="R85" s="73"/>
    </row>
    <row r="86" spans="2:18" ht="15" customHeight="1" x14ac:dyDescent="0.2">
      <c r="B86" s="40" t="s">
        <v>26</v>
      </c>
      <c r="C86" s="41">
        <v>2</v>
      </c>
      <c r="D86" s="42">
        <v>0</v>
      </c>
      <c r="E86" s="69">
        <v>-1</v>
      </c>
      <c r="F86" s="45">
        <v>8231</v>
      </c>
      <c r="G86" s="46">
        <v>10049</v>
      </c>
      <c r="H86" s="43">
        <v>0.22087231199125257</v>
      </c>
      <c r="I86" s="41">
        <v>8233</v>
      </c>
      <c r="J86" s="42">
        <v>10049</v>
      </c>
      <c r="K86" s="43">
        <v>0.22057573181100443</v>
      </c>
      <c r="L86" s="73"/>
      <c r="M86" s="73"/>
      <c r="N86" s="73"/>
      <c r="O86" s="73"/>
      <c r="P86" s="73"/>
      <c r="Q86" s="73"/>
      <c r="R86" s="73"/>
    </row>
    <row r="87" spans="2:18" ht="15" customHeight="1" x14ac:dyDescent="0.2">
      <c r="B87" s="48" t="s">
        <v>27</v>
      </c>
      <c r="C87" s="49">
        <v>0</v>
      </c>
      <c r="D87" s="50">
        <v>0</v>
      </c>
      <c r="E87" s="57" t="s">
        <v>29</v>
      </c>
      <c r="F87" s="49">
        <v>4320</v>
      </c>
      <c r="G87" s="50">
        <v>4618</v>
      </c>
      <c r="H87" s="51">
        <v>6.8981481481481532E-2</v>
      </c>
      <c r="I87" s="49">
        <v>4320</v>
      </c>
      <c r="J87" s="50">
        <v>4618</v>
      </c>
      <c r="K87" s="51">
        <v>6.8981481481481532E-2</v>
      </c>
      <c r="L87" s="73"/>
      <c r="M87" s="73"/>
      <c r="N87" s="73"/>
      <c r="O87" s="73"/>
      <c r="P87" s="73"/>
      <c r="Q87" s="73"/>
      <c r="R87" s="73"/>
    </row>
    <row r="88" spans="2:18" ht="15" customHeight="1" x14ac:dyDescent="0.2">
      <c r="B88" s="40" t="s">
        <v>28</v>
      </c>
      <c r="C88" s="41">
        <v>0</v>
      </c>
      <c r="D88" s="42">
        <v>0</v>
      </c>
      <c r="E88" s="69" t="s">
        <v>29</v>
      </c>
      <c r="F88" s="45">
        <v>4602</v>
      </c>
      <c r="G88" s="46">
        <v>5350</v>
      </c>
      <c r="H88" s="43">
        <v>0.16253802694480668</v>
      </c>
      <c r="I88" s="41">
        <v>4602</v>
      </c>
      <c r="J88" s="42">
        <v>5350</v>
      </c>
      <c r="K88" s="43">
        <v>0.16253802694480668</v>
      </c>
      <c r="L88" s="73"/>
      <c r="M88" s="73"/>
      <c r="N88" s="73"/>
      <c r="O88" s="73"/>
      <c r="P88" s="73"/>
      <c r="Q88" s="73"/>
      <c r="R88" s="73"/>
    </row>
    <row r="89" spans="2:18" ht="15" customHeight="1" x14ac:dyDescent="0.2">
      <c r="B89" s="48" t="s">
        <v>30</v>
      </c>
      <c r="C89" s="49">
        <v>0</v>
      </c>
      <c r="D89" s="50">
        <v>0</v>
      </c>
      <c r="E89" s="57" t="s">
        <v>29</v>
      </c>
      <c r="F89" s="49">
        <v>1076</v>
      </c>
      <c r="G89" s="50">
        <v>1423</v>
      </c>
      <c r="H89" s="51">
        <v>0.32249070631970267</v>
      </c>
      <c r="I89" s="49">
        <v>1076</v>
      </c>
      <c r="J89" s="50">
        <v>1423</v>
      </c>
      <c r="K89" s="51">
        <v>0.32249070631970267</v>
      </c>
      <c r="L89" s="73"/>
      <c r="M89" s="73"/>
      <c r="N89" s="73"/>
      <c r="O89" s="73"/>
      <c r="P89" s="73"/>
      <c r="Q89" s="73"/>
      <c r="R89" s="73"/>
    </row>
    <row r="90" spans="2:18" ht="15" customHeight="1" x14ac:dyDescent="0.2">
      <c r="B90" s="40" t="s">
        <v>31</v>
      </c>
      <c r="C90" s="41">
        <v>0</v>
      </c>
      <c r="D90" s="42">
        <v>0</v>
      </c>
      <c r="E90" s="69" t="s">
        <v>29</v>
      </c>
      <c r="F90" s="45">
        <v>9628</v>
      </c>
      <c r="G90" s="46">
        <v>10059</v>
      </c>
      <c r="H90" s="43">
        <v>4.4765267968425393E-2</v>
      </c>
      <c r="I90" s="41">
        <v>9628</v>
      </c>
      <c r="J90" s="42">
        <v>10059</v>
      </c>
      <c r="K90" s="43">
        <v>4.4765267968425393E-2</v>
      </c>
      <c r="L90" s="73"/>
      <c r="M90" s="73"/>
      <c r="N90" s="73"/>
      <c r="O90" s="73"/>
      <c r="P90" s="73"/>
      <c r="Q90" s="73"/>
      <c r="R90" s="73"/>
    </row>
    <row r="91" spans="2:18" ht="15" customHeight="1" x14ac:dyDescent="0.2">
      <c r="B91" s="48" t="s">
        <v>32</v>
      </c>
      <c r="C91" s="49">
        <v>0</v>
      </c>
      <c r="D91" s="50">
        <v>0</v>
      </c>
      <c r="E91" s="57" t="s">
        <v>29</v>
      </c>
      <c r="F91" s="49">
        <v>0</v>
      </c>
      <c r="G91" s="50">
        <v>2</v>
      </c>
      <c r="H91" s="51" t="s">
        <v>29</v>
      </c>
      <c r="I91" s="49">
        <v>0</v>
      </c>
      <c r="J91" s="50">
        <v>2</v>
      </c>
      <c r="K91" s="57" t="s">
        <v>29</v>
      </c>
      <c r="L91" s="73"/>
      <c r="M91" s="73"/>
      <c r="N91" s="73"/>
      <c r="O91" s="73"/>
      <c r="P91" s="73"/>
      <c r="Q91" s="73"/>
      <c r="R91" s="73"/>
    </row>
    <row r="92" spans="2:18" ht="15" customHeight="1" x14ac:dyDescent="0.2">
      <c r="B92" s="40" t="s">
        <v>33</v>
      </c>
      <c r="C92" s="41">
        <v>368</v>
      </c>
      <c r="D92" s="42">
        <v>917</v>
      </c>
      <c r="E92" s="69">
        <v>1.4918478260869565</v>
      </c>
      <c r="F92" s="45">
        <v>7531</v>
      </c>
      <c r="G92" s="46">
        <v>10532</v>
      </c>
      <c r="H92" s="43">
        <v>0.39848625680520522</v>
      </c>
      <c r="I92" s="41">
        <v>7899</v>
      </c>
      <c r="J92" s="42">
        <v>11449</v>
      </c>
      <c r="K92" s="43">
        <v>0.44942397771869858</v>
      </c>
      <c r="L92" s="73"/>
      <c r="M92" s="73"/>
      <c r="N92" s="73"/>
      <c r="O92" s="73"/>
      <c r="P92" s="73"/>
      <c r="Q92" s="73"/>
      <c r="R92" s="73"/>
    </row>
    <row r="93" spans="2:18" ht="15" customHeight="1" x14ac:dyDescent="0.2">
      <c r="B93" s="28" t="s">
        <v>34</v>
      </c>
      <c r="C93" s="58">
        <v>3049</v>
      </c>
      <c r="D93" s="59">
        <v>3368</v>
      </c>
      <c r="E93" s="31">
        <v>0.10462446703837314</v>
      </c>
      <c r="F93" s="58">
        <v>405691</v>
      </c>
      <c r="G93" s="59">
        <v>466560</v>
      </c>
      <c r="H93" s="31">
        <v>0.15003783667865433</v>
      </c>
      <c r="I93" s="58">
        <v>408740</v>
      </c>
      <c r="J93" s="59">
        <v>469928</v>
      </c>
      <c r="K93" s="31">
        <v>0.14969907520673287</v>
      </c>
      <c r="L93" s="73"/>
      <c r="M93" s="73"/>
      <c r="N93" s="73"/>
      <c r="O93" s="73"/>
      <c r="P93" s="73"/>
      <c r="Q93" s="73"/>
      <c r="R93" s="73"/>
    </row>
    <row r="94" spans="2:18" ht="15" customHeight="1" x14ac:dyDescent="0.2">
      <c r="B94" s="60" t="s">
        <v>35</v>
      </c>
      <c r="C94" s="61">
        <v>168141</v>
      </c>
      <c r="D94" s="62">
        <v>174015</v>
      </c>
      <c r="E94" s="64">
        <v>3.4934965296982812E-2</v>
      </c>
      <c r="F94" s="61">
        <v>430625</v>
      </c>
      <c r="G94" s="62">
        <v>497560</v>
      </c>
      <c r="H94" s="64">
        <v>0.15543686502177079</v>
      </c>
      <c r="I94" s="61">
        <v>598766</v>
      </c>
      <c r="J94" s="62">
        <v>671575</v>
      </c>
      <c r="K94" s="64">
        <v>0.12159842075201333</v>
      </c>
      <c r="L94" s="73"/>
      <c r="M94" s="73"/>
      <c r="N94" s="73"/>
      <c r="O94" s="73"/>
      <c r="P94" s="73"/>
      <c r="Q94" s="73"/>
      <c r="R94" s="73"/>
    </row>
    <row r="95" spans="2:18" ht="5.25" customHeight="1" x14ac:dyDescent="0.2">
      <c r="B95" s="70"/>
      <c r="C95" s="71"/>
      <c r="D95" s="71"/>
      <c r="E95" s="72"/>
      <c r="F95" s="71"/>
      <c r="G95" s="71"/>
      <c r="H95" s="72"/>
      <c r="I95" s="71"/>
      <c r="J95" s="71"/>
      <c r="K95" s="72"/>
      <c r="L95" s="73"/>
      <c r="M95" s="73"/>
      <c r="N95" s="73"/>
      <c r="O95" s="73"/>
      <c r="P95" s="73"/>
      <c r="Q95" s="73"/>
      <c r="R95" s="73"/>
    </row>
    <row r="96" spans="2:18" ht="12.75" customHeight="1" x14ac:dyDescent="0.2">
      <c r="B96" s="77" t="s">
        <v>39</v>
      </c>
      <c r="C96" s="77"/>
      <c r="D96" s="77"/>
      <c r="E96" s="77"/>
      <c r="F96" s="77"/>
      <c r="G96" s="77"/>
      <c r="H96" s="77"/>
      <c r="I96" s="77"/>
      <c r="J96" s="77"/>
      <c r="K96" s="77"/>
      <c r="L96" s="73"/>
      <c r="M96" s="73"/>
      <c r="N96" s="73"/>
      <c r="O96" s="73"/>
      <c r="P96" s="73"/>
      <c r="Q96" s="73"/>
      <c r="R96" s="73"/>
    </row>
  </sheetData>
  <mergeCells count="18">
    <mergeCell ref="B96:K96"/>
    <mergeCell ref="B32:B33"/>
    <mergeCell ref="C32:G32"/>
    <mergeCell ref="H32:L32"/>
    <mergeCell ref="M32:Q32"/>
    <mergeCell ref="B66:K66"/>
    <mergeCell ref="B68:B69"/>
    <mergeCell ref="C68:E68"/>
    <mergeCell ref="F68:H68"/>
    <mergeCell ref="I68:K68"/>
    <mergeCell ref="R32:R33"/>
    <mergeCell ref="B60:R60"/>
    <mergeCell ref="B2:R2"/>
    <mergeCell ref="B4:B5"/>
    <mergeCell ref="C4:G4"/>
    <mergeCell ref="H4:L4"/>
    <mergeCell ref="M4:Q4"/>
    <mergeCell ref="R4:R5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25"/>
  <sheetViews>
    <sheetView showGridLines="0" tabSelected="1" topLeftCell="A100" workbookViewId="0">
      <selection activeCell="G114" sqref="G114"/>
    </sheetView>
  </sheetViews>
  <sheetFormatPr baseColWidth="10" defaultRowHeight="12.75" x14ac:dyDescent="0.2"/>
  <cols>
    <col min="1" max="1" width="15.7109375" customWidth="1"/>
    <col min="2" max="2" width="25.140625" customWidth="1"/>
    <col min="3" max="4" width="12.28515625" customWidth="1"/>
    <col min="5" max="5" width="14" customWidth="1"/>
    <col min="6" max="6" width="13.85546875" customWidth="1"/>
    <col min="7" max="7" width="10.7109375" customWidth="1"/>
    <col min="8" max="8" width="12.7109375" customWidth="1"/>
    <col min="9" max="9" width="12.28515625" customWidth="1"/>
    <col min="10" max="12" width="10.7109375" customWidth="1"/>
    <col min="13" max="13" width="12.28515625" customWidth="1"/>
    <col min="14" max="14" width="12.42578125" customWidth="1"/>
    <col min="15" max="17" width="10.7109375" customWidth="1"/>
    <col min="18" max="18" width="22.28515625" customWidth="1"/>
  </cols>
  <sheetData>
    <row r="1" spans="2:18" ht="15" customHeight="1" x14ac:dyDescent="0.2"/>
    <row r="2" spans="2:18" ht="36" customHeight="1" thickBot="1" x14ac:dyDescent="0.25">
      <c r="B2" s="78" t="s">
        <v>43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2:18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2.75" customHeight="1" x14ac:dyDescent="0.2">
      <c r="B4" s="79" t="s">
        <v>1</v>
      </c>
      <c r="C4" s="81" t="s">
        <v>2</v>
      </c>
      <c r="D4" s="82"/>
      <c r="E4" s="82"/>
      <c r="F4" s="82"/>
      <c r="G4" s="83"/>
      <c r="H4" s="84" t="s">
        <v>3</v>
      </c>
      <c r="I4" s="85"/>
      <c r="J4" s="85"/>
      <c r="K4" s="85"/>
      <c r="L4" s="86"/>
      <c r="M4" s="81" t="s">
        <v>4</v>
      </c>
      <c r="N4" s="82"/>
      <c r="O4" s="82"/>
      <c r="P4" s="82"/>
      <c r="Q4" s="83"/>
      <c r="R4" s="75" t="s">
        <v>1</v>
      </c>
    </row>
    <row r="5" spans="2:18" ht="25.5" x14ac:dyDescent="0.2">
      <c r="B5" s="80"/>
      <c r="C5" s="2" t="s">
        <v>44</v>
      </c>
      <c r="D5" s="2" t="s">
        <v>45</v>
      </c>
      <c r="E5" s="3" t="s">
        <v>7</v>
      </c>
      <c r="F5" s="4" t="s">
        <v>8</v>
      </c>
      <c r="G5" s="5" t="s">
        <v>9</v>
      </c>
      <c r="H5" s="6" t="s">
        <v>44</v>
      </c>
      <c r="I5" s="7" t="s">
        <v>45</v>
      </c>
      <c r="J5" s="8" t="s">
        <v>7</v>
      </c>
      <c r="K5" s="9" t="s">
        <v>8</v>
      </c>
      <c r="L5" s="10" t="s">
        <v>9</v>
      </c>
      <c r="M5" s="11" t="s">
        <v>44</v>
      </c>
      <c r="N5" s="12" t="s">
        <v>45</v>
      </c>
      <c r="O5" s="13" t="s">
        <v>7</v>
      </c>
      <c r="P5" s="14" t="s">
        <v>8</v>
      </c>
      <c r="Q5" s="15" t="s">
        <v>9</v>
      </c>
      <c r="R5" s="76"/>
    </row>
    <row r="6" spans="2:18" ht="15" customHeight="1" x14ac:dyDescent="0.2">
      <c r="B6" s="16" t="s">
        <v>10</v>
      </c>
      <c r="C6" s="17">
        <v>859527</v>
      </c>
      <c r="D6" s="18">
        <v>934592</v>
      </c>
      <c r="E6" s="19">
        <v>8.7332916825184181E-2</v>
      </c>
      <c r="F6" s="20">
        <v>0.15635748518932618</v>
      </c>
      <c r="G6" s="21">
        <v>0.32302921458918321</v>
      </c>
      <c r="H6" s="17">
        <v>299170</v>
      </c>
      <c r="I6" s="18">
        <v>329162</v>
      </c>
      <c r="J6" s="19">
        <v>0.10025069358558669</v>
      </c>
      <c r="K6" s="20">
        <v>0.11727041896950439</v>
      </c>
      <c r="L6" s="21">
        <v>0.11377043922118393</v>
      </c>
      <c r="M6" s="17">
        <v>389015</v>
      </c>
      <c r="N6" s="18">
        <v>407084</v>
      </c>
      <c r="O6" s="19">
        <v>4.6448080408210579E-2</v>
      </c>
      <c r="P6" s="20">
        <v>0.12327413963623766</v>
      </c>
      <c r="Q6" s="21">
        <v>0.14070313547710986</v>
      </c>
      <c r="R6" s="16" t="s">
        <v>10</v>
      </c>
    </row>
    <row r="7" spans="2:18" ht="15" customHeight="1" x14ac:dyDescent="0.2">
      <c r="B7" s="22" t="s">
        <v>11</v>
      </c>
      <c r="C7" s="23">
        <v>1113305</v>
      </c>
      <c r="D7" s="24">
        <v>1279146</v>
      </c>
      <c r="E7" s="25">
        <v>0.14896277300470229</v>
      </c>
      <c r="F7" s="26">
        <v>0.21400145919287328</v>
      </c>
      <c r="G7" s="27">
        <v>0.35224683874581392</v>
      </c>
      <c r="H7" s="23">
        <v>220861</v>
      </c>
      <c r="I7" s="24">
        <v>254300</v>
      </c>
      <c r="J7" s="25">
        <v>0.1514029185777479</v>
      </c>
      <c r="K7" s="26">
        <v>9.0599363061182533E-2</v>
      </c>
      <c r="L7" s="27">
        <v>7.0028261897438202E-2</v>
      </c>
      <c r="M7" s="23">
        <v>441933</v>
      </c>
      <c r="N7" s="24">
        <v>473294</v>
      </c>
      <c r="O7" s="25">
        <v>7.0963245559847232E-2</v>
      </c>
      <c r="P7" s="26">
        <v>0.14332400842330689</v>
      </c>
      <c r="Q7" s="27">
        <v>0.13033407859412549</v>
      </c>
      <c r="R7" s="22" t="s">
        <v>11</v>
      </c>
    </row>
    <row r="8" spans="2:18" ht="15" customHeight="1" x14ac:dyDescent="0.2">
      <c r="B8" s="28" t="s">
        <v>12</v>
      </c>
      <c r="C8" s="29">
        <v>1972832</v>
      </c>
      <c r="D8" s="30">
        <v>2213738</v>
      </c>
      <c r="E8" s="31">
        <v>0.12211176623250242</v>
      </c>
      <c r="F8" s="32">
        <v>0.37035894438219946</v>
      </c>
      <c r="G8" s="33">
        <v>0.33929083501325674</v>
      </c>
      <c r="H8" s="29">
        <v>520031</v>
      </c>
      <c r="I8" s="30">
        <v>583462</v>
      </c>
      <c r="J8" s="31">
        <v>0.12197542069607392</v>
      </c>
      <c r="K8" s="32">
        <v>0.20786978203068693</v>
      </c>
      <c r="L8" s="33">
        <v>8.9424904473115074E-2</v>
      </c>
      <c r="M8" s="29">
        <v>830948</v>
      </c>
      <c r="N8" s="30">
        <v>880378</v>
      </c>
      <c r="O8" s="31">
        <v>5.948627350929292E-2</v>
      </c>
      <c r="P8" s="32">
        <v>0.26659814805954457</v>
      </c>
      <c r="Q8" s="33">
        <v>0.13493204107590914</v>
      </c>
      <c r="R8" s="28" t="s">
        <v>12</v>
      </c>
    </row>
    <row r="9" spans="2:18" ht="30" customHeight="1" x14ac:dyDescent="0.2">
      <c r="B9" s="34" t="s">
        <v>13</v>
      </c>
      <c r="C9" s="35">
        <v>4385246</v>
      </c>
      <c r="D9" s="36">
        <v>5042685</v>
      </c>
      <c r="E9" s="37">
        <v>0.14992066579617203</v>
      </c>
      <c r="F9" s="38">
        <v>0.84364251481067387</v>
      </c>
      <c r="G9" s="39">
        <v>0.29579700921920138</v>
      </c>
      <c r="H9" s="35">
        <v>2187495</v>
      </c>
      <c r="I9" s="36">
        <v>2477701</v>
      </c>
      <c r="J9" s="37">
        <v>0.13266590323635019</v>
      </c>
      <c r="K9" s="38">
        <v>0.88272958103049559</v>
      </c>
      <c r="L9" s="39">
        <v>0.14533855387346711</v>
      </c>
      <c r="M9" s="35">
        <v>2635224</v>
      </c>
      <c r="N9" s="36">
        <v>2895182</v>
      </c>
      <c r="O9" s="37">
        <v>9.8647401511218868E-2</v>
      </c>
      <c r="P9" s="38">
        <v>0.87672586036376232</v>
      </c>
      <c r="Q9" s="39">
        <v>0.16982741867581772</v>
      </c>
      <c r="R9" s="34" t="s">
        <v>13</v>
      </c>
    </row>
    <row r="10" spans="2:18" ht="15" customHeight="1" x14ac:dyDescent="0.2">
      <c r="B10" s="40" t="s">
        <v>14</v>
      </c>
      <c r="C10" s="41">
        <v>178850</v>
      </c>
      <c r="D10" s="42">
        <v>224436</v>
      </c>
      <c r="E10" s="43">
        <v>0.25488398098965614</v>
      </c>
      <c r="F10" s="44">
        <v>3.7548201296342801E-2</v>
      </c>
      <c r="G10" s="27">
        <v>0.38373393243672999</v>
      </c>
      <c r="H10" s="45">
        <v>43499</v>
      </c>
      <c r="I10" s="46">
        <v>63781</v>
      </c>
      <c r="J10" s="43">
        <v>0.46626359226648884</v>
      </c>
      <c r="K10" s="44">
        <v>2.2723232305958643E-2</v>
      </c>
      <c r="L10" s="47">
        <v>0.10905083830021509</v>
      </c>
      <c r="M10" s="41">
        <v>84462</v>
      </c>
      <c r="N10" s="42">
        <v>103786</v>
      </c>
      <c r="O10" s="43">
        <v>0.22878927801851723</v>
      </c>
      <c r="P10" s="44">
        <v>3.1428721974547172E-2</v>
      </c>
      <c r="Q10" s="27">
        <v>0.17745018585199548</v>
      </c>
      <c r="R10" s="40" t="s">
        <v>14</v>
      </c>
    </row>
    <row r="11" spans="2:18" ht="15" customHeight="1" x14ac:dyDescent="0.2">
      <c r="B11" s="48" t="s">
        <v>15</v>
      </c>
      <c r="C11" s="49">
        <v>105237</v>
      </c>
      <c r="D11" s="50">
        <v>117536</v>
      </c>
      <c r="E11" s="51">
        <v>0.11686954208120715</v>
      </c>
      <c r="F11" s="52">
        <v>1.9663803434239371E-2</v>
      </c>
      <c r="G11" s="53">
        <v>0.26862240058873138</v>
      </c>
      <c r="H11" s="49">
        <v>26634</v>
      </c>
      <c r="I11" s="50">
        <v>22269</v>
      </c>
      <c r="J11" s="51">
        <v>-0.16388826312232485</v>
      </c>
      <c r="K11" s="52">
        <v>7.9337680535173961E-3</v>
      </c>
      <c r="L11" s="53">
        <v>5.0894638567846949E-2</v>
      </c>
      <c r="M11" s="49">
        <v>40062</v>
      </c>
      <c r="N11" s="50">
        <v>45556</v>
      </c>
      <c r="O11" s="51">
        <v>0.13713743697269232</v>
      </c>
      <c r="P11" s="52">
        <v>1.3795375660228461E-2</v>
      </c>
      <c r="Q11" s="53">
        <v>0.10411586306510555</v>
      </c>
      <c r="R11" s="48" t="s">
        <v>15</v>
      </c>
    </row>
    <row r="12" spans="2:18" ht="15" customHeight="1" x14ac:dyDescent="0.2">
      <c r="B12" s="40" t="s">
        <v>16</v>
      </c>
      <c r="C12" s="41">
        <v>931378</v>
      </c>
      <c r="D12" s="42">
        <v>1016863</v>
      </c>
      <c r="E12" s="43">
        <v>9.1783357562665202E-2</v>
      </c>
      <c r="F12" s="44">
        <v>0.17012144493219905</v>
      </c>
      <c r="G12" s="27">
        <v>0.32143413711123592</v>
      </c>
      <c r="H12" s="45">
        <v>776421</v>
      </c>
      <c r="I12" s="46">
        <v>861575</v>
      </c>
      <c r="J12" s="43">
        <v>0.10967503454955496</v>
      </c>
      <c r="K12" s="44">
        <v>0.30695299343074456</v>
      </c>
      <c r="L12" s="47">
        <v>0.27234702873603728</v>
      </c>
      <c r="M12" s="41">
        <v>324458</v>
      </c>
      <c r="N12" s="42">
        <v>334927</v>
      </c>
      <c r="O12" s="43">
        <v>3.2266117648509285E-2</v>
      </c>
      <c r="P12" s="44">
        <v>0.10142338624447576</v>
      </c>
      <c r="Q12" s="27">
        <v>0.10587165748016686</v>
      </c>
      <c r="R12" s="40" t="s">
        <v>16</v>
      </c>
    </row>
    <row r="13" spans="2:18" ht="15" customHeight="1" x14ac:dyDescent="0.2">
      <c r="B13" s="48" t="s">
        <v>17</v>
      </c>
      <c r="C13" s="49">
        <v>51610</v>
      </c>
      <c r="D13" s="50">
        <v>59427</v>
      </c>
      <c r="E13" s="51">
        <v>0.15146289478783181</v>
      </c>
      <c r="F13" s="52">
        <v>9.942152588879519E-3</v>
      </c>
      <c r="G13" s="53">
        <v>0.13191430797541381</v>
      </c>
      <c r="H13" s="49">
        <v>139852</v>
      </c>
      <c r="I13" s="50">
        <v>145081</v>
      </c>
      <c r="J13" s="51">
        <v>3.7389526070417345E-2</v>
      </c>
      <c r="K13" s="52">
        <v>5.1687951994807017E-2</v>
      </c>
      <c r="L13" s="53">
        <v>0.32204653971058633</v>
      </c>
      <c r="M13" s="49">
        <v>114989</v>
      </c>
      <c r="N13" s="50">
        <v>114651</v>
      </c>
      <c r="O13" s="51">
        <v>-2.9394115958917277E-3</v>
      </c>
      <c r="P13" s="52">
        <v>3.4718886970340972E-2</v>
      </c>
      <c r="Q13" s="53">
        <v>0.25449892008159875</v>
      </c>
      <c r="R13" s="48" t="s">
        <v>17</v>
      </c>
    </row>
    <row r="14" spans="2:18" ht="15" customHeight="1" x14ac:dyDescent="0.2">
      <c r="B14" s="40" t="s">
        <v>18</v>
      </c>
      <c r="C14" s="41">
        <v>633270</v>
      </c>
      <c r="D14" s="42">
        <v>823713</v>
      </c>
      <c r="E14" s="43">
        <v>0.30072954663887441</v>
      </c>
      <c r="F14" s="44">
        <v>0.13780739959014782</v>
      </c>
      <c r="G14" s="27">
        <v>0.16285324182958982</v>
      </c>
      <c r="H14" s="45">
        <v>572928</v>
      </c>
      <c r="I14" s="46">
        <v>669276</v>
      </c>
      <c r="J14" s="43">
        <v>0.16816772788203749</v>
      </c>
      <c r="K14" s="44">
        <v>0.23844270276105389</v>
      </c>
      <c r="L14" s="47">
        <v>0.13232007541308752</v>
      </c>
      <c r="M14" s="41">
        <v>1162432</v>
      </c>
      <c r="N14" s="42">
        <v>1306433</v>
      </c>
      <c r="O14" s="43">
        <v>0.12387907421681432</v>
      </c>
      <c r="P14" s="44">
        <v>0.39561713078231736</v>
      </c>
      <c r="Q14" s="27">
        <v>0.25829002247525112</v>
      </c>
      <c r="R14" s="40" t="s">
        <v>18</v>
      </c>
    </row>
    <row r="15" spans="2:18" ht="15" customHeight="1" x14ac:dyDescent="0.2">
      <c r="B15" s="48" t="s">
        <v>19</v>
      </c>
      <c r="C15" s="49">
        <v>71826</v>
      </c>
      <c r="D15" s="50">
        <v>81049</v>
      </c>
      <c r="E15" s="51">
        <v>0.12840754044496427</v>
      </c>
      <c r="F15" s="52">
        <v>1.3559518824374377E-2</v>
      </c>
      <c r="G15" s="53">
        <v>0.16307284949427678</v>
      </c>
      <c r="H15" s="49">
        <v>57602</v>
      </c>
      <c r="I15" s="50">
        <v>50480</v>
      </c>
      <c r="J15" s="51">
        <v>-0.12364154022429774</v>
      </c>
      <c r="K15" s="52">
        <v>1.7984490158586292E-2</v>
      </c>
      <c r="L15" s="53">
        <v>0.10156716853349322</v>
      </c>
      <c r="M15" s="49">
        <v>227680</v>
      </c>
      <c r="N15" s="50">
        <v>243971</v>
      </c>
      <c r="O15" s="51">
        <v>7.1552178496134822E-2</v>
      </c>
      <c r="P15" s="52">
        <v>7.3879875212959828E-2</v>
      </c>
      <c r="Q15" s="53">
        <v>0.49087645947474001</v>
      </c>
      <c r="R15" s="48" t="s">
        <v>19</v>
      </c>
    </row>
    <row r="16" spans="2:18" ht="15" customHeight="1" x14ac:dyDescent="0.2">
      <c r="B16" s="40" t="s">
        <v>20</v>
      </c>
      <c r="C16" s="41">
        <v>63186</v>
      </c>
      <c r="D16" s="42">
        <v>88556</v>
      </c>
      <c r="E16" s="43">
        <v>0.40151299338461044</v>
      </c>
      <c r="F16" s="44">
        <v>1.4815441880976906E-2</v>
      </c>
      <c r="G16" s="27">
        <v>0.1874351799721459</v>
      </c>
      <c r="H16" s="45">
        <v>95228</v>
      </c>
      <c r="I16" s="46">
        <v>117010</v>
      </c>
      <c r="J16" s="43">
        <v>0.2287352459360692</v>
      </c>
      <c r="K16" s="44">
        <v>4.1687107635819773E-2</v>
      </c>
      <c r="L16" s="47">
        <v>0.24766012928023842</v>
      </c>
      <c r="M16" s="41">
        <v>42529</v>
      </c>
      <c r="N16" s="42">
        <v>66010</v>
      </c>
      <c r="O16" s="43">
        <v>0.55211737872980793</v>
      </c>
      <c r="P16" s="44">
        <v>1.9989304314067976E-2</v>
      </c>
      <c r="Q16" s="27">
        <v>0.13971494003750567</v>
      </c>
      <c r="R16" s="40" t="s">
        <v>20</v>
      </c>
    </row>
    <row r="17" spans="2:18" ht="15" customHeight="1" x14ac:dyDescent="0.2">
      <c r="B17" s="48" t="s">
        <v>21</v>
      </c>
      <c r="C17" s="49">
        <v>916410</v>
      </c>
      <c r="D17" s="50">
        <v>970777</v>
      </c>
      <c r="E17" s="51">
        <v>5.9326065843890774E-2</v>
      </c>
      <c r="F17" s="52">
        <v>0.16241124512047878</v>
      </c>
      <c r="G17" s="53">
        <v>0.61017127061058174</v>
      </c>
      <c r="H17" s="49">
        <v>94444</v>
      </c>
      <c r="I17" s="50">
        <v>107576</v>
      </c>
      <c r="J17" s="51">
        <v>0.13904536021345981</v>
      </c>
      <c r="K17" s="52">
        <v>3.8326060089145783E-2</v>
      </c>
      <c r="L17" s="53">
        <v>6.7615718756422888E-2</v>
      </c>
      <c r="M17" s="49">
        <v>104829</v>
      </c>
      <c r="N17" s="50">
        <v>97718</v>
      </c>
      <c r="O17" s="51">
        <v>-6.78342824981637E-2</v>
      </c>
      <c r="P17" s="52">
        <v>2.9591195863688753E-2</v>
      </c>
      <c r="Q17" s="53">
        <v>6.1419580626163192E-2</v>
      </c>
      <c r="R17" s="48" t="s">
        <v>21</v>
      </c>
    </row>
    <row r="18" spans="2:18" ht="15" customHeight="1" x14ac:dyDescent="0.2">
      <c r="B18" s="54" t="s">
        <v>22</v>
      </c>
      <c r="C18" s="41">
        <v>315463</v>
      </c>
      <c r="D18" s="42">
        <v>343649</v>
      </c>
      <c r="E18" s="43">
        <v>8.9348037646253209E-2</v>
      </c>
      <c r="F18" s="44">
        <v>5.7492567267670547E-2</v>
      </c>
      <c r="G18" s="27">
        <v>0.6284442006126274</v>
      </c>
      <c r="H18" s="45">
        <v>43306</v>
      </c>
      <c r="I18" s="46">
        <v>45831</v>
      </c>
      <c r="J18" s="43">
        <v>5.8306008405301757E-2</v>
      </c>
      <c r="K18" s="44">
        <v>1.6328192719060389E-2</v>
      </c>
      <c r="L18" s="47">
        <v>8.3812920038403516E-2</v>
      </c>
      <c r="M18" s="41">
        <v>31355</v>
      </c>
      <c r="N18" s="42">
        <v>24597</v>
      </c>
      <c r="O18" s="43">
        <v>-0.21553181310795722</v>
      </c>
      <c r="P18" s="44">
        <v>7.4485217120607485E-3</v>
      </c>
      <c r="Q18" s="27">
        <v>4.4981484021396241E-2</v>
      </c>
      <c r="R18" s="54" t="s">
        <v>22</v>
      </c>
    </row>
    <row r="19" spans="2:18" ht="15" customHeight="1" x14ac:dyDescent="0.2">
      <c r="B19" s="55" t="s">
        <v>23</v>
      </c>
      <c r="C19" s="49">
        <v>318569</v>
      </c>
      <c r="D19" s="50">
        <v>328084</v>
      </c>
      <c r="E19" s="51">
        <v>2.9867940697305695E-2</v>
      </c>
      <c r="F19" s="52">
        <v>5.4888538710854459E-2</v>
      </c>
      <c r="G19" s="53">
        <v>0.73910771088462957</v>
      </c>
      <c r="H19" s="49">
        <v>7263</v>
      </c>
      <c r="I19" s="50">
        <v>7842</v>
      </c>
      <c r="J19" s="51">
        <v>7.9719124328789803E-2</v>
      </c>
      <c r="K19" s="52">
        <v>2.7938663198025697E-3</v>
      </c>
      <c r="L19" s="53">
        <v>1.7666459409045442E-2</v>
      </c>
      <c r="M19" s="49">
        <v>27612</v>
      </c>
      <c r="N19" s="50">
        <v>23428</v>
      </c>
      <c r="O19" s="51">
        <v>-0.15152832101984648</v>
      </c>
      <c r="P19" s="52">
        <v>7.0945223673683465E-3</v>
      </c>
      <c r="Q19" s="53">
        <v>5.2778603804529027E-2</v>
      </c>
      <c r="R19" s="55" t="s">
        <v>23</v>
      </c>
    </row>
    <row r="20" spans="2:18" ht="15" customHeight="1" x14ac:dyDescent="0.2">
      <c r="B20" s="54" t="s">
        <v>24</v>
      </c>
      <c r="C20" s="41">
        <v>158740</v>
      </c>
      <c r="D20" s="42">
        <v>173322</v>
      </c>
      <c r="E20" s="43">
        <v>9.1860904623913386E-2</v>
      </c>
      <c r="F20" s="44">
        <v>2.8996815774139293E-2</v>
      </c>
      <c r="G20" s="27">
        <v>0.49218929702253333</v>
      </c>
      <c r="H20" s="45">
        <v>33223</v>
      </c>
      <c r="I20" s="46">
        <v>39674</v>
      </c>
      <c r="J20" s="43">
        <v>0.19417271167564643</v>
      </c>
      <c r="K20" s="44">
        <v>1.4134640700312057E-2</v>
      </c>
      <c r="L20" s="47">
        <v>0.11266381746155703</v>
      </c>
      <c r="M20" s="41">
        <v>34490</v>
      </c>
      <c r="N20" s="42">
        <v>35388</v>
      </c>
      <c r="O20" s="43">
        <v>2.6036532328211015E-2</v>
      </c>
      <c r="P20" s="44">
        <v>1.0716277852844078E-2</v>
      </c>
      <c r="Q20" s="27">
        <v>0.10049269477062006</v>
      </c>
      <c r="R20" s="54" t="s">
        <v>24</v>
      </c>
    </row>
    <row r="21" spans="2:18" ht="15" customHeight="1" x14ac:dyDescent="0.2">
      <c r="B21" s="55" t="s">
        <v>25</v>
      </c>
      <c r="C21" s="49">
        <v>123638</v>
      </c>
      <c r="D21" s="50">
        <v>125722</v>
      </c>
      <c r="E21" s="51">
        <v>1.6855659263333322E-2</v>
      </c>
      <c r="F21" s="52">
        <v>2.1033323367814476E-2</v>
      </c>
      <c r="G21" s="53">
        <v>0.50667999306812184</v>
      </c>
      <c r="H21" s="49">
        <v>10652</v>
      </c>
      <c r="I21" s="50">
        <v>14229</v>
      </c>
      <c r="J21" s="51">
        <v>0.33580548253849041</v>
      </c>
      <c r="K21" s="52">
        <v>5.0693603499707678E-3</v>
      </c>
      <c r="L21" s="56">
        <v>5.7345171261722734E-2</v>
      </c>
      <c r="M21" s="49">
        <v>11372</v>
      </c>
      <c r="N21" s="50">
        <v>14305</v>
      </c>
      <c r="O21" s="51">
        <v>0.25791417516707704</v>
      </c>
      <c r="P21" s="52">
        <v>4.3318739314155792E-3</v>
      </c>
      <c r="Q21" s="53">
        <v>5.765146355323239E-2</v>
      </c>
      <c r="R21" s="55" t="s">
        <v>25</v>
      </c>
    </row>
    <row r="22" spans="2:18" ht="15" customHeight="1" x14ac:dyDescent="0.2">
      <c r="B22" s="40" t="s">
        <v>26</v>
      </c>
      <c r="C22" s="41">
        <v>100402</v>
      </c>
      <c r="D22" s="42">
        <v>112996</v>
      </c>
      <c r="E22" s="43">
        <v>0.12543574829186666</v>
      </c>
      <c r="F22" s="44">
        <v>1.8904260250947044E-2</v>
      </c>
      <c r="G22" s="27">
        <v>0.35508209600125695</v>
      </c>
      <c r="H22" s="45">
        <v>55159</v>
      </c>
      <c r="I22" s="46">
        <v>59761</v>
      </c>
      <c r="J22" s="43">
        <v>8.3431534291774634E-2</v>
      </c>
      <c r="K22" s="44">
        <v>2.1291028454185332E-2</v>
      </c>
      <c r="L22" s="47">
        <v>0.18779479927724094</v>
      </c>
      <c r="M22" s="41">
        <v>37221</v>
      </c>
      <c r="N22" s="42">
        <v>39765</v>
      </c>
      <c r="O22" s="43">
        <v>6.8348512936245776E-2</v>
      </c>
      <c r="P22" s="44">
        <v>1.2041731344476793E-2</v>
      </c>
      <c r="Q22" s="27">
        <v>0.12495875559745463</v>
      </c>
      <c r="R22" s="40" t="s">
        <v>26</v>
      </c>
    </row>
    <row r="23" spans="2:18" ht="15" customHeight="1" x14ac:dyDescent="0.2">
      <c r="B23" s="48" t="s">
        <v>27</v>
      </c>
      <c r="C23" s="49">
        <v>26967</v>
      </c>
      <c r="D23" s="50">
        <v>28841</v>
      </c>
      <c r="E23" s="51">
        <v>6.9492342492676329E-2</v>
      </c>
      <c r="F23" s="52">
        <v>4.8251068170339102E-3</v>
      </c>
      <c r="G23" s="53">
        <v>0.33232318576728964</v>
      </c>
      <c r="H23" s="49">
        <v>10726</v>
      </c>
      <c r="I23" s="50">
        <v>10415</v>
      </c>
      <c r="J23" s="51">
        <v>-2.8994965504381853E-2</v>
      </c>
      <c r="K23" s="52">
        <v>3.7105480388604645E-3</v>
      </c>
      <c r="L23" s="53">
        <v>0.12000783536515106</v>
      </c>
      <c r="M23" s="49">
        <v>8070</v>
      </c>
      <c r="N23" s="50">
        <v>6890</v>
      </c>
      <c r="O23" s="51">
        <v>-0.14622057001239153</v>
      </c>
      <c r="P23" s="52">
        <v>2.0864460948936277E-3</v>
      </c>
      <c r="Q23" s="53">
        <v>7.9390685133546884E-2</v>
      </c>
      <c r="R23" s="48" t="s">
        <v>27</v>
      </c>
    </row>
    <row r="24" spans="2:18" ht="15" customHeight="1" x14ac:dyDescent="0.2">
      <c r="B24" s="40" t="s">
        <v>28</v>
      </c>
      <c r="C24" s="41">
        <v>106</v>
      </c>
      <c r="D24" s="42">
        <v>94</v>
      </c>
      <c r="E24" s="43">
        <v>-0.1132075471698113</v>
      </c>
      <c r="F24" s="44">
        <v>1.5726224499885148E-5</v>
      </c>
      <c r="G24" s="27">
        <v>1.2466678160767098E-3</v>
      </c>
      <c r="H24" s="45">
        <v>0</v>
      </c>
      <c r="I24" s="46">
        <v>0</v>
      </c>
      <c r="J24" s="43" t="s">
        <v>29</v>
      </c>
      <c r="K24" s="44">
        <v>0</v>
      </c>
      <c r="L24" s="47">
        <v>0</v>
      </c>
      <c r="M24" s="41">
        <v>6</v>
      </c>
      <c r="N24" s="42">
        <v>0</v>
      </c>
      <c r="O24" s="43">
        <v>-1</v>
      </c>
      <c r="P24" s="44">
        <v>0</v>
      </c>
      <c r="Q24" s="27">
        <v>0</v>
      </c>
      <c r="R24" s="40" t="s">
        <v>28</v>
      </c>
    </row>
    <row r="25" spans="2:18" ht="15" customHeight="1" x14ac:dyDescent="0.2">
      <c r="B25" s="48" t="s">
        <v>30</v>
      </c>
      <c r="C25" s="49">
        <v>12062</v>
      </c>
      <c r="D25" s="50">
        <v>15101</v>
      </c>
      <c r="E25" s="51">
        <v>0.25194826728569053</v>
      </c>
      <c r="F25" s="52">
        <v>2.5264012358804855E-3</v>
      </c>
      <c r="G25" s="53">
        <v>0.30967517020753016</v>
      </c>
      <c r="H25" s="49">
        <v>6174</v>
      </c>
      <c r="I25" s="50">
        <v>7794</v>
      </c>
      <c r="J25" s="51">
        <v>0.26239067055393583</v>
      </c>
      <c r="K25" s="52">
        <v>2.7767653782888586E-3</v>
      </c>
      <c r="L25" s="53">
        <v>0.15983102288573539</v>
      </c>
      <c r="M25" s="49">
        <v>3322</v>
      </c>
      <c r="N25" s="50">
        <v>5157</v>
      </c>
      <c r="O25" s="51">
        <v>0.55237808549066836</v>
      </c>
      <c r="P25" s="52">
        <v>1.5616549363376541E-3</v>
      </c>
      <c r="Q25" s="53">
        <v>0.10575424493478795</v>
      </c>
      <c r="R25" s="48" t="s">
        <v>30</v>
      </c>
    </row>
    <row r="26" spans="2:18" ht="15" customHeight="1" x14ac:dyDescent="0.2">
      <c r="B26" s="40" t="s">
        <v>31</v>
      </c>
      <c r="C26" s="41">
        <v>44017</v>
      </c>
      <c r="D26" s="42">
        <v>71783</v>
      </c>
      <c r="E26" s="43">
        <v>0.63080173569302778</v>
      </c>
      <c r="F26" s="44">
        <v>1.200931460931123E-2</v>
      </c>
      <c r="G26" s="27">
        <v>0.21931196724817451</v>
      </c>
      <c r="H26" s="45">
        <v>77041</v>
      </c>
      <c r="I26" s="46">
        <v>91532</v>
      </c>
      <c r="J26" s="43">
        <v>0.18809465090016997</v>
      </c>
      <c r="K26" s="44">
        <v>3.2610070388187806E-2</v>
      </c>
      <c r="L26" s="47">
        <v>0.2796492621673643</v>
      </c>
      <c r="M26" s="41">
        <v>28144</v>
      </c>
      <c r="N26" s="42">
        <v>37469</v>
      </c>
      <c r="O26" s="43">
        <v>0.33133172256964194</v>
      </c>
      <c r="P26" s="44">
        <v>1.1346451194422255E-2</v>
      </c>
      <c r="Q26" s="27">
        <v>0.11447557361522716</v>
      </c>
      <c r="R26" s="40" t="s">
        <v>31</v>
      </c>
    </row>
    <row r="27" spans="2:18" ht="15" customHeight="1" x14ac:dyDescent="0.2">
      <c r="B27" s="48" t="s">
        <v>32</v>
      </c>
      <c r="C27" s="49">
        <v>3</v>
      </c>
      <c r="D27" s="50">
        <v>0</v>
      </c>
      <c r="E27" s="51">
        <v>-1</v>
      </c>
      <c r="F27" s="52">
        <v>0</v>
      </c>
      <c r="G27" s="56">
        <v>0</v>
      </c>
      <c r="H27" s="49">
        <v>0</v>
      </c>
      <c r="I27" s="50">
        <v>0</v>
      </c>
      <c r="J27" s="51" t="s">
        <v>29</v>
      </c>
      <c r="K27" s="52">
        <v>0</v>
      </c>
      <c r="L27" s="56">
        <v>0</v>
      </c>
      <c r="M27" s="49">
        <v>9</v>
      </c>
      <c r="N27" s="50">
        <v>10</v>
      </c>
      <c r="O27" s="57">
        <v>0.11111111111111116</v>
      </c>
      <c r="P27" s="52">
        <v>3.0282236500633201E-6</v>
      </c>
      <c r="Q27" s="56">
        <v>0.18867924528301888</v>
      </c>
      <c r="R27" s="48" t="s">
        <v>32</v>
      </c>
    </row>
    <row r="28" spans="2:18" ht="15" customHeight="1" x14ac:dyDescent="0.2">
      <c r="B28" s="40" t="s">
        <v>33</v>
      </c>
      <c r="C28" s="41">
        <v>136617</v>
      </c>
      <c r="D28" s="42">
        <v>152367</v>
      </c>
      <c r="E28" s="43">
        <v>0.11528579898548497</v>
      </c>
      <c r="F28" s="44">
        <v>2.5491038812489365E-2</v>
      </c>
      <c r="G28" s="27">
        <v>0.49965239747365109</v>
      </c>
      <c r="H28" s="45">
        <v>10926</v>
      </c>
      <c r="I28" s="46">
        <v>16851</v>
      </c>
      <c r="J28" s="43">
        <v>0.54228445908841305</v>
      </c>
      <c r="K28" s="44">
        <v>6.0034992801572436E-3</v>
      </c>
      <c r="L28" s="47">
        <v>5.5258963882129954E-2</v>
      </c>
      <c r="M28" s="41">
        <v>15078</v>
      </c>
      <c r="N28" s="42">
        <v>19545</v>
      </c>
      <c r="O28" s="43">
        <v>0.29625945085555117</v>
      </c>
      <c r="P28" s="44">
        <v>5.9186631240487593E-3</v>
      </c>
      <c r="Q28" s="27">
        <v>6.4093314881979099E-2</v>
      </c>
      <c r="R28" s="40" t="s">
        <v>33</v>
      </c>
    </row>
    <row r="29" spans="2:18" ht="15" x14ac:dyDescent="0.2">
      <c r="B29" s="28" t="s">
        <v>34</v>
      </c>
      <c r="C29" s="58">
        <v>3271941</v>
      </c>
      <c r="D29" s="59">
        <v>3763539</v>
      </c>
      <c r="E29" s="31">
        <v>0.15024659674486784</v>
      </c>
      <c r="F29" s="32">
        <v>0.62964105561780059</v>
      </c>
      <c r="G29" s="33">
        <v>0.28051784092869042</v>
      </c>
      <c r="H29" s="58">
        <v>1966634</v>
      </c>
      <c r="I29" s="59">
        <v>2223401</v>
      </c>
      <c r="J29" s="32">
        <v>0.13056166017672832</v>
      </c>
      <c r="K29" s="32">
        <v>0.79213021796931304</v>
      </c>
      <c r="L29" s="33">
        <v>0.16572264776283471</v>
      </c>
      <c r="M29" s="58">
        <v>2193291</v>
      </c>
      <c r="N29" s="59">
        <v>2421888</v>
      </c>
      <c r="O29" s="31">
        <v>0.10422556787950166</v>
      </c>
      <c r="P29" s="32">
        <v>0.73340185194045548</v>
      </c>
      <c r="Q29" s="33">
        <v>0.18051700612936497</v>
      </c>
      <c r="R29" s="28" t="s">
        <v>34</v>
      </c>
    </row>
    <row r="30" spans="2:18" ht="15" customHeight="1" x14ac:dyDescent="0.2">
      <c r="B30" s="60" t="s">
        <v>35</v>
      </c>
      <c r="C30" s="61">
        <v>5244773</v>
      </c>
      <c r="D30" s="62">
        <v>5977277</v>
      </c>
      <c r="E30" s="63">
        <v>0.13966362319208092</v>
      </c>
      <c r="F30" s="64">
        <v>1</v>
      </c>
      <c r="G30" s="65">
        <v>0.2997480918836522</v>
      </c>
      <c r="H30" s="61">
        <v>2486665</v>
      </c>
      <c r="I30" s="62">
        <v>2806863</v>
      </c>
      <c r="J30" s="64">
        <v>0.12876603804694242</v>
      </c>
      <c r="K30" s="64">
        <v>1</v>
      </c>
      <c r="L30" s="65">
        <v>0.14075838018362269</v>
      </c>
      <c r="M30" s="61">
        <v>3024239</v>
      </c>
      <c r="N30" s="62">
        <v>3302266</v>
      </c>
      <c r="O30" s="64">
        <v>9.1932879643440879E-2</v>
      </c>
      <c r="P30" s="64">
        <v>1</v>
      </c>
      <c r="Q30" s="65">
        <v>0.16560181708029603</v>
      </c>
      <c r="R30" s="60" t="s">
        <v>35</v>
      </c>
    </row>
    <row r="31" spans="2:18" ht="5.25" customHeight="1" thickBot="1" x14ac:dyDescent="0.25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</row>
    <row r="32" spans="2:18" ht="15" customHeight="1" x14ac:dyDescent="0.2">
      <c r="B32" s="79" t="s">
        <v>1</v>
      </c>
      <c r="C32" s="81" t="s">
        <v>36</v>
      </c>
      <c r="D32" s="82"/>
      <c r="E32" s="82"/>
      <c r="F32" s="82"/>
      <c r="G32" s="83"/>
      <c r="H32" s="84" t="s">
        <v>37</v>
      </c>
      <c r="I32" s="85"/>
      <c r="J32" s="85"/>
      <c r="K32" s="85"/>
      <c r="L32" s="86"/>
      <c r="M32" s="81" t="s">
        <v>38</v>
      </c>
      <c r="N32" s="82"/>
      <c r="O32" s="82"/>
      <c r="P32" s="82"/>
      <c r="Q32" s="83"/>
      <c r="R32" s="75" t="s">
        <v>1</v>
      </c>
    </row>
    <row r="33" spans="2:18" ht="25.5" x14ac:dyDescent="0.2">
      <c r="B33" s="80"/>
      <c r="C33" s="11" t="s">
        <v>44</v>
      </c>
      <c r="D33" s="12" t="s">
        <v>45</v>
      </c>
      <c r="E33" s="3" t="s">
        <v>7</v>
      </c>
      <c r="F33" s="4" t="s">
        <v>8</v>
      </c>
      <c r="G33" s="5" t="s">
        <v>9</v>
      </c>
      <c r="H33" s="6" t="s">
        <v>44</v>
      </c>
      <c r="I33" s="7" t="s">
        <v>45</v>
      </c>
      <c r="J33" s="8" t="s">
        <v>7</v>
      </c>
      <c r="K33" s="9" t="s">
        <v>8</v>
      </c>
      <c r="L33" s="10" t="s">
        <v>9</v>
      </c>
      <c r="M33" s="11" t="s">
        <v>44</v>
      </c>
      <c r="N33" s="12" t="s">
        <v>45</v>
      </c>
      <c r="O33" s="13" t="s">
        <v>7</v>
      </c>
      <c r="P33" s="14" t="s">
        <v>8</v>
      </c>
      <c r="Q33" s="15" t="s">
        <v>9</v>
      </c>
      <c r="R33" s="76"/>
    </row>
    <row r="34" spans="2:18" ht="15" customHeight="1" x14ac:dyDescent="0.2">
      <c r="B34" s="16" t="s">
        <v>10</v>
      </c>
      <c r="C34" s="17">
        <v>862124</v>
      </c>
      <c r="D34" s="18">
        <v>912825</v>
      </c>
      <c r="E34" s="19">
        <v>5.8809405607546106E-2</v>
      </c>
      <c r="F34" s="20">
        <v>0.1249847846693546</v>
      </c>
      <c r="G34" s="21">
        <v>0.3155057424067092</v>
      </c>
      <c r="H34" s="17">
        <v>298745</v>
      </c>
      <c r="I34" s="18">
        <v>309549</v>
      </c>
      <c r="J34" s="67">
        <v>3.6164622002041957E-2</v>
      </c>
      <c r="K34" s="20">
        <v>0.56168686241848209</v>
      </c>
      <c r="L34" s="21">
        <v>0.10699146830581374</v>
      </c>
      <c r="M34" s="17">
        <v>2708581</v>
      </c>
      <c r="N34" s="18">
        <v>2893212</v>
      </c>
      <c r="O34" s="19">
        <v>6.8165212707318013E-2</v>
      </c>
      <c r="P34" s="20">
        <v>0.14508860412774666</v>
      </c>
      <c r="Q34" s="21">
        <v>1</v>
      </c>
      <c r="R34" s="16" t="s">
        <v>10</v>
      </c>
    </row>
    <row r="35" spans="2:18" ht="15" customHeight="1" x14ac:dyDescent="0.2">
      <c r="B35" s="22" t="s">
        <v>11</v>
      </c>
      <c r="C35" s="23">
        <v>1353529</v>
      </c>
      <c r="D35" s="24">
        <v>1550932</v>
      </c>
      <c r="E35" s="25">
        <v>0.14584319951770519</v>
      </c>
      <c r="F35" s="26">
        <v>0.21235494432866264</v>
      </c>
      <c r="G35" s="27">
        <v>0.42709033535634139</v>
      </c>
      <c r="H35" s="23">
        <v>55409</v>
      </c>
      <c r="I35" s="24">
        <v>73719</v>
      </c>
      <c r="J35" s="68">
        <v>0.33045173166814057</v>
      </c>
      <c r="K35" s="26">
        <v>0.13376555508377699</v>
      </c>
      <c r="L35" s="27">
        <v>2.0300485406280953E-2</v>
      </c>
      <c r="M35" s="23">
        <v>3185037</v>
      </c>
      <c r="N35" s="24">
        <v>3631391</v>
      </c>
      <c r="O35" s="25">
        <v>0.14014091516048333</v>
      </c>
      <c r="P35" s="26">
        <v>0.18210675582434402</v>
      </c>
      <c r="Q35" s="27">
        <v>1</v>
      </c>
      <c r="R35" s="22" t="s">
        <v>11</v>
      </c>
    </row>
    <row r="36" spans="2:18" ht="15" x14ac:dyDescent="0.2">
      <c r="B36" s="28" t="s">
        <v>12</v>
      </c>
      <c r="C36" s="29">
        <v>2215653</v>
      </c>
      <c r="D36" s="30">
        <v>2463757</v>
      </c>
      <c r="E36" s="31">
        <v>0.11197782324217731</v>
      </c>
      <c r="F36" s="32">
        <v>0.33733972899801723</v>
      </c>
      <c r="G36" s="33">
        <v>0.37761025460093128</v>
      </c>
      <c r="H36" s="29">
        <v>354154</v>
      </c>
      <c r="I36" s="30">
        <v>383268</v>
      </c>
      <c r="J36" s="31">
        <v>8.2207175409567679E-2</v>
      </c>
      <c r="K36" s="32">
        <v>0.69545241750225906</v>
      </c>
      <c r="L36" s="33">
        <v>5.8741964836787772E-2</v>
      </c>
      <c r="M36" s="29">
        <v>5893618</v>
      </c>
      <c r="N36" s="30">
        <v>6524603</v>
      </c>
      <c r="O36" s="31">
        <v>0.10706241904378611</v>
      </c>
      <c r="P36" s="32">
        <v>0.32719535995209065</v>
      </c>
      <c r="Q36" s="33">
        <v>1</v>
      </c>
      <c r="R36" s="28" t="s">
        <v>12</v>
      </c>
    </row>
    <row r="37" spans="2:18" ht="30" customHeight="1" x14ac:dyDescent="0.2">
      <c r="B37" s="34" t="s">
        <v>13</v>
      </c>
      <c r="C37" s="35">
        <v>5560932</v>
      </c>
      <c r="D37" s="36">
        <v>6390664</v>
      </c>
      <c r="E37" s="37">
        <v>0.14920736308230342</v>
      </c>
      <c r="F37" s="38">
        <v>0.87501521533064541</v>
      </c>
      <c r="G37" s="39">
        <v>0.37486761479743796</v>
      </c>
      <c r="H37" s="35">
        <v>181367</v>
      </c>
      <c r="I37" s="36">
        <v>241557</v>
      </c>
      <c r="J37" s="37">
        <v>0.33186853176156639</v>
      </c>
      <c r="K37" s="38">
        <v>0.43831313758151791</v>
      </c>
      <c r="L37" s="39">
        <v>1.4169403434075821E-2</v>
      </c>
      <c r="M37" s="35">
        <v>14950264</v>
      </c>
      <c r="N37" s="36">
        <v>17047789</v>
      </c>
      <c r="O37" s="37">
        <v>0.14030019804332561</v>
      </c>
      <c r="P37" s="38">
        <v>0.8549113958722534</v>
      </c>
      <c r="Q37" s="39">
        <v>1</v>
      </c>
      <c r="R37" s="34" t="s">
        <v>13</v>
      </c>
    </row>
    <row r="38" spans="2:18" ht="15" customHeight="1" x14ac:dyDescent="0.2">
      <c r="B38" s="40" t="s">
        <v>14</v>
      </c>
      <c r="C38" s="41">
        <v>128991</v>
      </c>
      <c r="D38" s="42">
        <v>169246</v>
      </c>
      <c r="E38" s="43">
        <v>0.31207603631261094</v>
      </c>
      <c r="F38" s="44">
        <v>2.3173307990194823E-2</v>
      </c>
      <c r="G38" s="47">
        <v>0.28937172792772459</v>
      </c>
      <c r="H38" s="45">
        <v>18325</v>
      </c>
      <c r="I38" s="46">
        <v>23625</v>
      </c>
      <c r="J38" s="69">
        <v>0.28922237380627558</v>
      </c>
      <c r="K38" s="44">
        <v>4.2868341117679717E-2</v>
      </c>
      <c r="L38" s="47">
        <v>4.0393315483334871E-2</v>
      </c>
      <c r="M38" s="41">
        <v>454127</v>
      </c>
      <c r="N38" s="42">
        <v>584874</v>
      </c>
      <c r="O38" s="43">
        <v>0.28790844851770547</v>
      </c>
      <c r="P38" s="44">
        <v>2.9330222690425622E-2</v>
      </c>
      <c r="Q38" s="27">
        <v>1</v>
      </c>
      <c r="R38" s="40" t="s">
        <v>14</v>
      </c>
    </row>
    <row r="39" spans="2:18" ht="15" customHeight="1" x14ac:dyDescent="0.2">
      <c r="B39" s="48" t="s">
        <v>15</v>
      </c>
      <c r="C39" s="49">
        <v>225381</v>
      </c>
      <c r="D39" s="50">
        <v>246777</v>
      </c>
      <c r="E39" s="51">
        <v>9.4932580829794944E-2</v>
      </c>
      <c r="F39" s="52">
        <v>3.3788919241201018E-2</v>
      </c>
      <c r="G39" s="53">
        <v>0.56399596846996125</v>
      </c>
      <c r="H39" s="49">
        <v>4862</v>
      </c>
      <c r="I39" s="50">
        <v>5413</v>
      </c>
      <c r="J39" s="57">
        <v>0.11332784862196621</v>
      </c>
      <c r="K39" s="52">
        <v>9.8220668982010716E-3</v>
      </c>
      <c r="L39" s="53">
        <v>1.2371129308354913E-2</v>
      </c>
      <c r="M39" s="49">
        <v>402176</v>
      </c>
      <c r="N39" s="50">
        <v>437551</v>
      </c>
      <c r="O39" s="51">
        <v>8.7959003023551974E-2</v>
      </c>
      <c r="P39" s="52">
        <v>2.1942278624829316E-2</v>
      </c>
      <c r="Q39" s="53">
        <v>1</v>
      </c>
      <c r="R39" s="48" t="s">
        <v>15</v>
      </c>
    </row>
    <row r="40" spans="2:18" ht="15" customHeight="1" x14ac:dyDescent="0.2">
      <c r="B40" s="40" t="s">
        <v>16</v>
      </c>
      <c r="C40" s="41">
        <v>760254</v>
      </c>
      <c r="D40" s="42">
        <v>858928</v>
      </c>
      <c r="E40" s="43">
        <v>0.12979083306368655</v>
      </c>
      <c r="F40" s="44">
        <v>0.11760516104015492</v>
      </c>
      <c r="G40" s="47">
        <v>0.27151030229311091</v>
      </c>
      <c r="H40" s="45">
        <v>76373</v>
      </c>
      <c r="I40" s="46">
        <v>91226</v>
      </c>
      <c r="J40" s="69">
        <v>0.19447972450997075</v>
      </c>
      <c r="K40" s="44">
        <v>0.16553258356831535</v>
      </c>
      <c r="L40" s="47">
        <v>2.883687437944896E-2</v>
      </c>
      <c r="M40" s="41">
        <v>2868884</v>
      </c>
      <c r="N40" s="42">
        <v>3163519</v>
      </c>
      <c r="O40" s="43">
        <v>0.10270021374165017</v>
      </c>
      <c r="P40" s="44">
        <v>0.15864394169580553</v>
      </c>
      <c r="Q40" s="27">
        <v>1</v>
      </c>
      <c r="R40" s="40" t="s">
        <v>16</v>
      </c>
    </row>
    <row r="41" spans="2:18" ht="15" customHeight="1" x14ac:dyDescent="0.2">
      <c r="B41" s="48" t="s">
        <v>17</v>
      </c>
      <c r="C41" s="49">
        <v>119320</v>
      </c>
      <c r="D41" s="50">
        <v>123669</v>
      </c>
      <c r="E41" s="51">
        <v>3.6448206503519875E-2</v>
      </c>
      <c r="F41" s="52">
        <v>1.693286592202713E-2</v>
      </c>
      <c r="G41" s="53">
        <v>0.27451681143270656</v>
      </c>
      <c r="H41" s="49">
        <v>2356</v>
      </c>
      <c r="I41" s="50">
        <v>7669</v>
      </c>
      <c r="J41" s="57">
        <v>2.25509337860781</v>
      </c>
      <c r="K41" s="52">
        <v>1.391565325000998E-2</v>
      </c>
      <c r="L41" s="53">
        <v>1.7023420799694558E-2</v>
      </c>
      <c r="M41" s="49">
        <v>428127</v>
      </c>
      <c r="N41" s="50">
        <v>450497</v>
      </c>
      <c r="O41" s="51">
        <v>5.2250850798945203E-2</v>
      </c>
      <c r="P41" s="52">
        <v>2.2591493777067661E-2</v>
      </c>
      <c r="Q41" s="53">
        <v>1</v>
      </c>
      <c r="R41" s="48" t="s">
        <v>17</v>
      </c>
    </row>
    <row r="42" spans="2:18" ht="15" customHeight="1" x14ac:dyDescent="0.2">
      <c r="B42" s="40" t="s">
        <v>18</v>
      </c>
      <c r="C42" s="41">
        <v>1886879</v>
      </c>
      <c r="D42" s="42">
        <v>2230894</v>
      </c>
      <c r="E42" s="43">
        <v>0.18231958700054429</v>
      </c>
      <c r="F42" s="44">
        <v>0.3054559266126094</v>
      </c>
      <c r="G42" s="47">
        <v>0.44106177768006694</v>
      </c>
      <c r="H42" s="45">
        <v>23883</v>
      </c>
      <c r="I42" s="46">
        <v>27692</v>
      </c>
      <c r="J42" s="69">
        <v>0.1594858267386845</v>
      </c>
      <c r="K42" s="44">
        <v>5.0248046655271397E-2</v>
      </c>
      <c r="L42" s="47">
        <v>5.4748826020045837E-3</v>
      </c>
      <c r="M42" s="41">
        <v>4279392</v>
      </c>
      <c r="N42" s="42">
        <v>5058008</v>
      </c>
      <c r="O42" s="43">
        <v>0.18194547262788729</v>
      </c>
      <c r="P42" s="44">
        <v>0.25364865083753818</v>
      </c>
      <c r="Q42" s="27">
        <v>1</v>
      </c>
      <c r="R42" s="40" t="s">
        <v>18</v>
      </c>
    </row>
    <row r="43" spans="2:18" ht="15" customHeight="1" x14ac:dyDescent="0.2">
      <c r="B43" s="48" t="s">
        <v>19</v>
      </c>
      <c r="C43" s="49">
        <v>100170</v>
      </c>
      <c r="D43" s="50">
        <v>121511</v>
      </c>
      <c r="E43" s="51">
        <v>0.21304781870819611</v>
      </c>
      <c r="F43" s="52">
        <v>1.6637390704634457E-2</v>
      </c>
      <c r="G43" s="53">
        <v>0.24448352249749</v>
      </c>
      <c r="H43" s="49">
        <v>0</v>
      </c>
      <c r="I43" s="50">
        <v>0</v>
      </c>
      <c r="J43" s="57" t="s">
        <v>29</v>
      </c>
      <c r="K43" s="52">
        <v>0</v>
      </c>
      <c r="L43" s="53">
        <v>0</v>
      </c>
      <c r="M43" s="49">
        <v>457278</v>
      </c>
      <c r="N43" s="50">
        <v>497011</v>
      </c>
      <c r="O43" s="51">
        <v>8.6890250569675365E-2</v>
      </c>
      <c r="P43" s="52">
        <v>2.4924074774380685E-2</v>
      </c>
      <c r="Q43" s="53">
        <v>1</v>
      </c>
      <c r="R43" s="48" t="s">
        <v>19</v>
      </c>
    </row>
    <row r="44" spans="2:18" ht="15" customHeight="1" x14ac:dyDescent="0.2">
      <c r="B44" s="40" t="s">
        <v>20</v>
      </c>
      <c r="C44" s="41">
        <v>182058</v>
      </c>
      <c r="D44" s="42">
        <v>200886</v>
      </c>
      <c r="E44" s="43">
        <v>0.10341759219589353</v>
      </c>
      <c r="F44" s="44">
        <v>2.7505484022773224E-2</v>
      </c>
      <c r="G44" s="47">
        <v>0.42518975071011</v>
      </c>
      <c r="H44" s="45">
        <v>154</v>
      </c>
      <c r="I44" s="46">
        <v>0</v>
      </c>
      <c r="J44" s="69">
        <v>-1</v>
      </c>
      <c r="K44" s="44">
        <v>0</v>
      </c>
      <c r="L44" s="47">
        <v>0</v>
      </c>
      <c r="M44" s="41">
        <v>383155</v>
      </c>
      <c r="N44" s="42">
        <v>472462</v>
      </c>
      <c r="O44" s="43">
        <v>0.23308321697485357</v>
      </c>
      <c r="P44" s="44">
        <v>2.3692993145128471E-2</v>
      </c>
      <c r="Q44" s="27">
        <v>1</v>
      </c>
      <c r="R44" s="40" t="s">
        <v>20</v>
      </c>
    </row>
    <row r="45" spans="2:18" ht="15" customHeight="1" x14ac:dyDescent="0.2">
      <c r="B45" s="48" t="s">
        <v>21</v>
      </c>
      <c r="C45" s="49">
        <v>411387</v>
      </c>
      <c r="D45" s="50">
        <v>407418</v>
      </c>
      <c r="E45" s="51">
        <v>-9.647849834827027E-3</v>
      </c>
      <c r="F45" s="52">
        <v>5.5784023225064074E-2</v>
      </c>
      <c r="G45" s="53">
        <v>0.25607812992028239</v>
      </c>
      <c r="H45" s="49">
        <v>0</v>
      </c>
      <c r="I45" s="50">
        <v>7502</v>
      </c>
      <c r="J45" s="57" t="s">
        <v>29</v>
      </c>
      <c r="K45" s="52">
        <v>1.3612626246130509E-2</v>
      </c>
      <c r="L45" s="53">
        <v>4.7153000865498293E-3</v>
      </c>
      <c r="M45" s="49">
        <v>1527070</v>
      </c>
      <c r="N45" s="50">
        <v>1590991</v>
      </c>
      <c r="O45" s="51">
        <v>4.1858591944049728E-2</v>
      </c>
      <c r="P45" s="52">
        <v>7.9784911499678479E-2</v>
      </c>
      <c r="Q45" s="53">
        <v>1</v>
      </c>
      <c r="R45" s="48" t="s">
        <v>21</v>
      </c>
    </row>
    <row r="46" spans="2:18" ht="15" customHeight="1" x14ac:dyDescent="0.2">
      <c r="B46" s="54" t="s">
        <v>22</v>
      </c>
      <c r="C46" s="41">
        <v>129967</v>
      </c>
      <c r="D46" s="42">
        <v>129219</v>
      </c>
      <c r="E46" s="43">
        <v>-5.7553071164219149E-3</v>
      </c>
      <c r="F46" s="44">
        <v>1.7692776698917462E-2</v>
      </c>
      <c r="G46" s="47">
        <v>0.23630777671101358</v>
      </c>
      <c r="H46" s="45">
        <v>0</v>
      </c>
      <c r="I46" s="46">
        <v>3529</v>
      </c>
      <c r="J46" s="69" t="s">
        <v>29</v>
      </c>
      <c r="K46" s="44">
        <v>6.4034868065308672E-3</v>
      </c>
      <c r="L46" s="47">
        <v>6.4536186165592285E-3</v>
      </c>
      <c r="M46" s="41">
        <v>520091</v>
      </c>
      <c r="N46" s="42">
        <v>546825</v>
      </c>
      <c r="O46" s="43">
        <v>5.1402543016510593E-2</v>
      </c>
      <c r="P46" s="44">
        <v>2.7422143953555793E-2</v>
      </c>
      <c r="Q46" s="27">
        <v>1</v>
      </c>
      <c r="R46" s="54" t="s">
        <v>22</v>
      </c>
    </row>
    <row r="47" spans="2:18" ht="15" customHeight="1" x14ac:dyDescent="0.2">
      <c r="B47" s="55" t="s">
        <v>23</v>
      </c>
      <c r="C47" s="49">
        <v>88989</v>
      </c>
      <c r="D47" s="50">
        <v>83947</v>
      </c>
      <c r="E47" s="51">
        <v>-5.6658688152468328E-2</v>
      </c>
      <c r="F47" s="52">
        <v>1.1494095493263561E-2</v>
      </c>
      <c r="G47" s="53">
        <v>0.18911582096546006</v>
      </c>
      <c r="H47" s="49">
        <v>0</v>
      </c>
      <c r="I47" s="50">
        <v>591</v>
      </c>
      <c r="J47" s="57" t="s">
        <v>29</v>
      </c>
      <c r="K47" s="52">
        <v>1.0723889778010039E-3</v>
      </c>
      <c r="L47" s="53">
        <v>1.3314049363358654E-3</v>
      </c>
      <c r="M47" s="49">
        <v>442433</v>
      </c>
      <c r="N47" s="50">
        <v>443892</v>
      </c>
      <c r="O47" s="51">
        <v>3.2976744501427291E-3</v>
      </c>
      <c r="P47" s="52">
        <v>2.2260266673674006E-2</v>
      </c>
      <c r="Q47" s="53">
        <v>1</v>
      </c>
      <c r="R47" s="55" t="s">
        <v>23</v>
      </c>
    </row>
    <row r="48" spans="2:18" ht="15" customHeight="1" x14ac:dyDescent="0.2">
      <c r="B48" s="54" t="s">
        <v>24</v>
      </c>
      <c r="C48" s="41">
        <v>99764</v>
      </c>
      <c r="D48" s="42">
        <v>100631</v>
      </c>
      <c r="E48" s="43">
        <v>8.6905096026623774E-3</v>
      </c>
      <c r="F48" s="44">
        <v>1.3778483133198393E-2</v>
      </c>
      <c r="G48" s="47">
        <v>0.28576580669894502</v>
      </c>
      <c r="H48" s="45">
        <v>0</v>
      </c>
      <c r="I48" s="46">
        <v>3130</v>
      </c>
      <c r="J48" s="69" t="s">
        <v>29</v>
      </c>
      <c r="K48" s="44">
        <v>5.6794881565433875E-3</v>
      </c>
      <c r="L48" s="47">
        <v>8.8883840463445454E-3</v>
      </c>
      <c r="M48" s="41">
        <v>326217</v>
      </c>
      <c r="N48" s="42">
        <v>352145</v>
      </c>
      <c r="O48" s="43">
        <v>7.9480836375786623E-2</v>
      </c>
      <c r="P48" s="44">
        <v>1.7659344182370786E-2</v>
      </c>
      <c r="Q48" s="27">
        <v>1</v>
      </c>
      <c r="R48" s="54" t="s">
        <v>24</v>
      </c>
    </row>
    <row r="49" spans="2:18" ht="15" customHeight="1" x14ac:dyDescent="0.2">
      <c r="B49" s="55" t="s">
        <v>25</v>
      </c>
      <c r="C49" s="49">
        <v>92667</v>
      </c>
      <c r="D49" s="50">
        <v>93621</v>
      </c>
      <c r="E49" s="51">
        <v>1.0294926996665454E-2</v>
      </c>
      <c r="F49" s="52">
        <v>1.2818667899684657E-2</v>
      </c>
      <c r="G49" s="56">
        <v>0.37730777136086469</v>
      </c>
      <c r="H49" s="49">
        <v>0</v>
      </c>
      <c r="I49" s="50">
        <v>252</v>
      </c>
      <c r="J49" s="57" t="s">
        <v>29</v>
      </c>
      <c r="K49" s="52">
        <v>4.5726230525525033E-4</v>
      </c>
      <c r="L49" s="56">
        <v>1.0156007560583407E-3</v>
      </c>
      <c r="M49" s="49">
        <v>238329</v>
      </c>
      <c r="N49" s="50">
        <v>248129</v>
      </c>
      <c r="O49" s="51">
        <v>4.111962874849473E-2</v>
      </c>
      <c r="P49" s="52">
        <v>1.2443156690077894E-2</v>
      </c>
      <c r="Q49" s="53">
        <v>1</v>
      </c>
      <c r="R49" s="55" t="s">
        <v>25</v>
      </c>
    </row>
    <row r="50" spans="2:18" ht="15" customHeight="1" x14ac:dyDescent="0.2">
      <c r="B50" s="40" t="s">
        <v>26</v>
      </c>
      <c r="C50" s="41">
        <v>90907</v>
      </c>
      <c r="D50" s="42">
        <v>103502</v>
      </c>
      <c r="E50" s="43">
        <v>0.13854818660829205</v>
      </c>
      <c r="F50" s="44">
        <v>1.4171582924270851E-2</v>
      </c>
      <c r="G50" s="47">
        <v>0.32524785921910598</v>
      </c>
      <c r="H50" s="45">
        <v>0</v>
      </c>
      <c r="I50" s="46">
        <v>2201</v>
      </c>
      <c r="J50" s="69" t="s">
        <v>29</v>
      </c>
      <c r="K50" s="44">
        <v>3.9937870391539921E-3</v>
      </c>
      <c r="L50" s="47">
        <v>6.9164899049414721E-3</v>
      </c>
      <c r="M50" s="41">
        <v>283689</v>
      </c>
      <c r="N50" s="42">
        <v>318225</v>
      </c>
      <c r="O50" s="43">
        <v>0.12173894652242412</v>
      </c>
      <c r="P50" s="44">
        <v>1.595832626456415E-2</v>
      </c>
      <c r="Q50" s="27">
        <v>1</v>
      </c>
      <c r="R50" s="40" t="s">
        <v>26</v>
      </c>
    </row>
    <row r="51" spans="2:18" ht="15" customHeight="1" x14ac:dyDescent="0.2">
      <c r="B51" s="48" t="s">
        <v>27</v>
      </c>
      <c r="C51" s="49">
        <v>43821</v>
      </c>
      <c r="D51" s="50">
        <v>40640</v>
      </c>
      <c r="E51" s="51">
        <v>-7.2590766983866128E-2</v>
      </c>
      <c r="F51" s="52">
        <v>5.5644637788870499E-3</v>
      </c>
      <c r="G51" s="53">
        <v>0.46827829373401242</v>
      </c>
      <c r="H51" s="49">
        <v>0</v>
      </c>
      <c r="I51" s="50">
        <v>0</v>
      </c>
      <c r="J51" s="57" t="s">
        <v>29</v>
      </c>
      <c r="K51" s="52">
        <v>0</v>
      </c>
      <c r="L51" s="53">
        <v>0</v>
      </c>
      <c r="M51" s="49">
        <v>89584</v>
      </c>
      <c r="N51" s="50">
        <v>86786</v>
      </c>
      <c r="O51" s="51">
        <v>-3.1233255938560411E-2</v>
      </c>
      <c r="P51" s="52">
        <v>4.35213859123722E-3</v>
      </c>
      <c r="Q51" s="53">
        <v>1</v>
      </c>
      <c r="R51" s="48" t="s">
        <v>27</v>
      </c>
    </row>
    <row r="52" spans="2:18" ht="15" customHeight="1" x14ac:dyDescent="0.2">
      <c r="B52" s="40" t="s">
        <v>28</v>
      </c>
      <c r="C52" s="41">
        <v>63417</v>
      </c>
      <c r="D52" s="42">
        <v>75307</v>
      </c>
      <c r="E52" s="43">
        <v>0.18748915905829677</v>
      </c>
      <c r="F52" s="44">
        <v>1.031109925680726E-2</v>
      </c>
      <c r="G52" s="47">
        <v>0.99875333218392326</v>
      </c>
      <c r="H52" s="45">
        <v>0</v>
      </c>
      <c r="I52" s="46">
        <v>0</v>
      </c>
      <c r="J52" s="69" t="s">
        <v>29</v>
      </c>
      <c r="K52" s="44">
        <v>0</v>
      </c>
      <c r="L52" s="47">
        <v>0</v>
      </c>
      <c r="M52" s="41">
        <v>63529</v>
      </c>
      <c r="N52" s="42">
        <v>75401</v>
      </c>
      <c r="O52" s="43">
        <v>0.18687528530277508</v>
      </c>
      <c r="P52" s="44">
        <v>3.7812043638130303E-3</v>
      </c>
      <c r="Q52" s="27">
        <v>1</v>
      </c>
      <c r="R52" s="40" t="s">
        <v>28</v>
      </c>
    </row>
    <row r="53" spans="2:18" ht="15" customHeight="1" x14ac:dyDescent="0.2">
      <c r="B53" s="48" t="s">
        <v>30</v>
      </c>
      <c r="C53" s="49">
        <v>15599</v>
      </c>
      <c r="D53" s="50">
        <v>20712</v>
      </c>
      <c r="E53" s="51">
        <v>0.32777742162959167</v>
      </c>
      <c r="F53" s="52">
        <v>2.8359048668383014E-3</v>
      </c>
      <c r="G53" s="53">
        <v>0.42473956197194651</v>
      </c>
      <c r="H53" s="49">
        <v>0</v>
      </c>
      <c r="I53" s="50">
        <v>0</v>
      </c>
      <c r="J53" s="57" t="s">
        <v>29</v>
      </c>
      <c r="K53" s="52">
        <v>0</v>
      </c>
      <c r="L53" s="53">
        <v>0</v>
      </c>
      <c r="M53" s="49">
        <v>37157</v>
      </c>
      <c r="N53" s="50">
        <v>48764</v>
      </c>
      <c r="O53" s="51">
        <v>0.31237721021610998</v>
      </c>
      <c r="P53" s="52">
        <v>2.4454138485826265E-3</v>
      </c>
      <c r="Q53" s="53">
        <v>1</v>
      </c>
      <c r="R53" s="48" t="s">
        <v>30</v>
      </c>
    </row>
    <row r="54" spans="2:18" ht="15" customHeight="1" x14ac:dyDescent="0.2">
      <c r="B54" s="40" t="s">
        <v>31</v>
      </c>
      <c r="C54" s="41">
        <v>92427</v>
      </c>
      <c r="D54" s="42">
        <v>124067</v>
      </c>
      <c r="E54" s="43">
        <v>0.34232421262185286</v>
      </c>
      <c r="F54" s="44">
        <v>1.6987360424586113E-2</v>
      </c>
      <c r="G54" s="47">
        <v>0.37905044147749839</v>
      </c>
      <c r="H54" s="45">
        <v>0</v>
      </c>
      <c r="I54" s="46">
        <v>2459</v>
      </c>
      <c r="J54" s="69" t="s">
        <v>29</v>
      </c>
      <c r="K54" s="44">
        <v>4.4619365421534147E-3</v>
      </c>
      <c r="L54" s="47">
        <v>7.5127554917356638E-3</v>
      </c>
      <c r="M54" s="41">
        <v>241629</v>
      </c>
      <c r="N54" s="42">
        <v>327310</v>
      </c>
      <c r="O54" s="43">
        <v>0.35459733724014919</v>
      </c>
      <c r="P54" s="44">
        <v>1.6413920244023859E-2</v>
      </c>
      <c r="Q54" s="27">
        <v>1</v>
      </c>
      <c r="R54" s="40" t="s">
        <v>31</v>
      </c>
    </row>
    <row r="55" spans="2:18" ht="15" customHeight="1" x14ac:dyDescent="0.2">
      <c r="B55" s="48" t="s">
        <v>32</v>
      </c>
      <c r="C55" s="49">
        <v>23</v>
      </c>
      <c r="D55" s="50">
        <v>43</v>
      </c>
      <c r="E55" s="51">
        <v>0.86956521739130443</v>
      </c>
      <c r="F55" s="52">
        <v>5.8875970101413174E-6</v>
      </c>
      <c r="G55" s="56">
        <v>0.81132075471698117</v>
      </c>
      <c r="H55" s="49">
        <v>0</v>
      </c>
      <c r="I55" s="50">
        <v>0</v>
      </c>
      <c r="J55" s="57" t="s">
        <v>29</v>
      </c>
      <c r="K55" s="52">
        <v>0</v>
      </c>
      <c r="L55" s="56">
        <v>0</v>
      </c>
      <c r="M55" s="49">
        <v>35</v>
      </c>
      <c r="N55" s="50">
        <v>53</v>
      </c>
      <c r="O55" s="57">
        <v>0.51428571428571423</v>
      </c>
      <c r="P55" s="52">
        <v>2.657840496572865E-6</v>
      </c>
      <c r="Q55" s="56">
        <v>1</v>
      </c>
      <c r="R55" s="48" t="s">
        <v>32</v>
      </c>
    </row>
    <row r="56" spans="2:18" ht="15" customHeight="1" x14ac:dyDescent="0.2">
      <c r="B56" s="40" t="s">
        <v>33</v>
      </c>
      <c r="C56" s="41">
        <v>86769</v>
      </c>
      <c r="D56" s="42">
        <v>116132</v>
      </c>
      <c r="E56" s="43">
        <v>0.33840426880567942</v>
      </c>
      <c r="F56" s="44">
        <v>1.5900893394923989E-2</v>
      </c>
      <c r="G56" s="47">
        <v>0.38082808103729843</v>
      </c>
      <c r="H56" s="45">
        <v>5</v>
      </c>
      <c r="I56" s="46">
        <v>51</v>
      </c>
      <c r="J56" s="69">
        <v>9.1999999999999993</v>
      </c>
      <c r="K56" s="44">
        <v>9.2541180825467332E-5</v>
      </c>
      <c r="L56" s="47">
        <v>1.6724272494146505E-4</v>
      </c>
      <c r="M56" s="41">
        <v>249395</v>
      </c>
      <c r="N56" s="42">
        <v>304946</v>
      </c>
      <c r="O56" s="43">
        <v>0.22274303815232854</v>
      </c>
      <c r="P56" s="44">
        <v>1.5292411850337905E-2</v>
      </c>
      <c r="Q56" s="27">
        <v>1</v>
      </c>
      <c r="R56" s="40" t="s">
        <v>33</v>
      </c>
    </row>
    <row r="57" spans="2:18" ht="15" customHeight="1" x14ac:dyDescent="0.2">
      <c r="B57" s="28" t="s">
        <v>34</v>
      </c>
      <c r="C57" s="58">
        <v>4207403</v>
      </c>
      <c r="D57" s="59">
        <v>4839732</v>
      </c>
      <c r="E57" s="31">
        <v>0.15028962046183825</v>
      </c>
      <c r="F57" s="32">
        <v>0.66266027100198277</v>
      </c>
      <c r="G57" s="33">
        <v>0.36073259007372915</v>
      </c>
      <c r="H57" s="58">
        <v>125958</v>
      </c>
      <c r="I57" s="59">
        <v>167838</v>
      </c>
      <c r="J57" s="31">
        <v>0.33249178297527737</v>
      </c>
      <c r="K57" s="32">
        <v>0.30454758249774089</v>
      </c>
      <c r="L57" s="33">
        <v>1.2509915105380744E-2</v>
      </c>
      <c r="M57" s="58">
        <v>11765227</v>
      </c>
      <c r="N57" s="59">
        <v>13416398</v>
      </c>
      <c r="O57" s="31">
        <v>0.14034331849270743</v>
      </c>
      <c r="P57" s="32">
        <v>0.6728046400479093</v>
      </c>
      <c r="Q57" s="33">
        <v>1</v>
      </c>
      <c r="R57" s="28" t="s">
        <v>34</v>
      </c>
    </row>
    <row r="58" spans="2:18" ht="15" customHeight="1" x14ac:dyDescent="0.2">
      <c r="B58" s="60" t="s">
        <v>35</v>
      </c>
      <c r="C58" s="61">
        <v>6423056</v>
      </c>
      <c r="D58" s="62">
        <v>7303489</v>
      </c>
      <c r="E58" s="63">
        <v>0.13707384771361175</v>
      </c>
      <c r="F58" s="64">
        <v>1</v>
      </c>
      <c r="G58" s="65">
        <v>0.36625488359385772</v>
      </c>
      <c r="H58" s="61">
        <v>480112</v>
      </c>
      <c r="I58" s="62">
        <v>551106</v>
      </c>
      <c r="J58" s="63">
        <v>0.14786966374512622</v>
      </c>
      <c r="K58" s="64">
        <v>1</v>
      </c>
      <c r="L58" s="65">
        <v>2.7636827258571424E-2</v>
      </c>
      <c r="M58" s="61">
        <v>17658845</v>
      </c>
      <c r="N58" s="62">
        <v>19941001</v>
      </c>
      <c r="O58" s="63">
        <v>0.12923585885713362</v>
      </c>
      <c r="P58" s="64">
        <v>1</v>
      </c>
      <c r="Q58" s="65">
        <v>1</v>
      </c>
      <c r="R58" s="60" t="s">
        <v>35</v>
      </c>
    </row>
    <row r="59" spans="2:18" ht="4.5" customHeight="1" x14ac:dyDescent="0.2">
      <c r="B59" s="70"/>
      <c r="C59" s="71"/>
      <c r="D59" s="71"/>
      <c r="E59" s="72"/>
      <c r="F59" s="72"/>
      <c r="G59" s="72"/>
      <c r="H59" s="71"/>
      <c r="I59" s="71"/>
      <c r="J59" s="72"/>
      <c r="K59" s="72"/>
      <c r="L59" s="72"/>
      <c r="M59" s="71"/>
      <c r="N59" s="71"/>
      <c r="O59" s="72"/>
      <c r="P59" s="72"/>
      <c r="Q59" s="72"/>
      <c r="R59" s="70"/>
    </row>
    <row r="60" spans="2:18" ht="15" customHeight="1" x14ac:dyDescent="0.2">
      <c r="B60" s="77" t="s">
        <v>39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</row>
    <row r="61" spans="2:18" x14ac:dyDescent="0.2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2:18" x14ac:dyDescent="0.2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</row>
    <row r="63" spans="2:18" x14ac:dyDescent="0.2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2:18" x14ac:dyDescent="0.2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 spans="2:18" x14ac:dyDescent="0.2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2:18" ht="41.25" customHeight="1" thickBot="1" x14ac:dyDescent="0.25">
      <c r="B66" s="78" t="s">
        <v>46</v>
      </c>
      <c r="C66" s="78"/>
      <c r="D66" s="78"/>
      <c r="E66" s="78"/>
      <c r="F66" s="78"/>
      <c r="G66" s="78"/>
      <c r="H66" s="78"/>
      <c r="I66" s="78"/>
      <c r="J66" s="78"/>
      <c r="K66" s="78"/>
      <c r="L66" s="73"/>
      <c r="M66" s="73"/>
      <c r="N66" s="73"/>
      <c r="O66" s="73"/>
      <c r="P66" s="73"/>
      <c r="Q66" s="73"/>
      <c r="R66" s="73"/>
    </row>
    <row r="67" spans="2:18" ht="5.25" customHeight="1" thickBot="1" x14ac:dyDescent="0.25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3"/>
      <c r="M67" s="73"/>
      <c r="N67" s="73"/>
      <c r="O67" s="73"/>
      <c r="P67" s="73"/>
      <c r="Q67" s="73"/>
      <c r="R67" s="73"/>
    </row>
    <row r="68" spans="2:18" ht="12.75" customHeight="1" x14ac:dyDescent="0.2">
      <c r="B68" s="79" t="s">
        <v>1</v>
      </c>
      <c r="C68" s="81" t="s">
        <v>41</v>
      </c>
      <c r="D68" s="82"/>
      <c r="E68" s="82"/>
      <c r="F68" s="87" t="s">
        <v>42</v>
      </c>
      <c r="G68" s="88"/>
      <c r="H68" s="89"/>
      <c r="I68" s="82" t="s">
        <v>36</v>
      </c>
      <c r="J68" s="82"/>
      <c r="K68" s="82"/>
      <c r="L68" s="73"/>
      <c r="M68" s="73"/>
      <c r="N68" s="73"/>
      <c r="O68" s="73"/>
      <c r="P68" s="73"/>
      <c r="Q68" s="73"/>
      <c r="R68" s="73"/>
    </row>
    <row r="69" spans="2:18" ht="25.5" x14ac:dyDescent="0.2">
      <c r="B69" s="80"/>
      <c r="C69" s="11" t="s">
        <v>44</v>
      </c>
      <c r="D69" s="12" t="s">
        <v>45</v>
      </c>
      <c r="E69" s="3" t="s">
        <v>7</v>
      </c>
      <c r="F69" s="6" t="s">
        <v>44</v>
      </c>
      <c r="G69" s="7" t="s">
        <v>45</v>
      </c>
      <c r="H69" s="8" t="s">
        <v>7</v>
      </c>
      <c r="I69" s="11" t="s">
        <v>44</v>
      </c>
      <c r="J69" s="12" t="s">
        <v>45</v>
      </c>
      <c r="K69" s="13" t="s">
        <v>7</v>
      </c>
      <c r="L69" s="73"/>
      <c r="M69" s="73"/>
      <c r="N69" s="73"/>
      <c r="O69" s="73"/>
      <c r="P69" s="73"/>
      <c r="Q69" s="73"/>
      <c r="R69" s="73"/>
    </row>
    <row r="70" spans="2:18" ht="15" customHeight="1" x14ac:dyDescent="0.2">
      <c r="B70" s="16" t="s">
        <v>10</v>
      </c>
      <c r="C70" s="17">
        <v>835651</v>
      </c>
      <c r="D70" s="18">
        <v>884170</v>
      </c>
      <c r="E70" s="67">
        <v>5.8061319857213078E-2</v>
      </c>
      <c r="F70" s="17">
        <v>26473</v>
      </c>
      <c r="G70" s="18">
        <v>28655</v>
      </c>
      <c r="H70" s="19">
        <v>8.2423601405205327E-2</v>
      </c>
      <c r="I70" s="17">
        <v>862124</v>
      </c>
      <c r="J70" s="18">
        <v>912825</v>
      </c>
      <c r="K70" s="19">
        <v>5.8809405607546106E-2</v>
      </c>
      <c r="L70" s="73"/>
      <c r="M70" s="73"/>
      <c r="N70" s="73"/>
      <c r="O70" s="73"/>
      <c r="P70" s="73"/>
      <c r="Q70" s="73"/>
      <c r="R70" s="73"/>
    </row>
    <row r="71" spans="2:18" ht="15" customHeight="1" x14ac:dyDescent="0.2">
      <c r="B71" s="22" t="s">
        <v>11</v>
      </c>
      <c r="C71" s="23">
        <v>1033759</v>
      </c>
      <c r="D71" s="24">
        <v>1174396</v>
      </c>
      <c r="E71" s="68">
        <v>0.13604428111387667</v>
      </c>
      <c r="F71" s="23">
        <v>319770</v>
      </c>
      <c r="G71" s="24">
        <v>376536</v>
      </c>
      <c r="H71" s="25">
        <v>0.17752134346561599</v>
      </c>
      <c r="I71" s="23">
        <v>1353529</v>
      </c>
      <c r="J71" s="24">
        <v>1550932</v>
      </c>
      <c r="K71" s="25">
        <v>0.14584319951770519</v>
      </c>
      <c r="L71" s="73"/>
      <c r="M71" s="73"/>
      <c r="N71" s="73"/>
      <c r="O71" s="73"/>
      <c r="P71" s="73"/>
      <c r="Q71" s="73"/>
      <c r="R71" s="73"/>
    </row>
    <row r="72" spans="2:18" ht="15" customHeight="1" x14ac:dyDescent="0.2">
      <c r="B72" s="28" t="s">
        <v>12</v>
      </c>
      <c r="C72" s="29">
        <v>1869410</v>
      </c>
      <c r="D72" s="30">
        <v>2058566</v>
      </c>
      <c r="E72" s="32">
        <v>0.1011848658132779</v>
      </c>
      <c r="F72" s="29">
        <v>346243</v>
      </c>
      <c r="G72" s="30">
        <v>405191</v>
      </c>
      <c r="H72" s="32">
        <v>0.17025037329274517</v>
      </c>
      <c r="I72" s="29">
        <v>2215653</v>
      </c>
      <c r="J72" s="30">
        <v>2463757</v>
      </c>
      <c r="K72" s="32">
        <v>0.11197782324217731</v>
      </c>
      <c r="L72" s="73"/>
      <c r="M72" s="73"/>
      <c r="N72" s="73"/>
      <c r="O72" s="73"/>
      <c r="P72" s="73"/>
      <c r="Q72" s="73"/>
      <c r="R72" s="73"/>
    </row>
    <row r="73" spans="2:18" ht="30" customHeight="1" x14ac:dyDescent="0.2">
      <c r="B73" s="34" t="s">
        <v>13</v>
      </c>
      <c r="C73" s="35">
        <v>1063915</v>
      </c>
      <c r="D73" s="36">
        <v>1212400</v>
      </c>
      <c r="E73" s="38">
        <v>0.13956472086585858</v>
      </c>
      <c r="F73" s="35">
        <v>4497017</v>
      </c>
      <c r="G73" s="36">
        <v>5178264</v>
      </c>
      <c r="H73" s="38">
        <v>0.15148864236003545</v>
      </c>
      <c r="I73" s="35">
        <v>5560932</v>
      </c>
      <c r="J73" s="36">
        <v>6390664</v>
      </c>
      <c r="K73" s="38">
        <v>0.14920736308230342</v>
      </c>
      <c r="L73" s="73"/>
      <c r="M73" s="73"/>
      <c r="N73" s="73"/>
      <c r="O73" s="73"/>
      <c r="P73" s="73"/>
      <c r="Q73" s="73"/>
      <c r="R73" s="73"/>
    </row>
    <row r="74" spans="2:18" ht="15" customHeight="1" x14ac:dyDescent="0.2">
      <c r="B74" s="40" t="s">
        <v>14</v>
      </c>
      <c r="C74" s="41">
        <v>179</v>
      </c>
      <c r="D74" s="42">
        <v>170</v>
      </c>
      <c r="E74" s="69">
        <v>-5.027932960893855E-2</v>
      </c>
      <c r="F74" s="45">
        <v>128812</v>
      </c>
      <c r="G74" s="46">
        <v>169076</v>
      </c>
      <c r="H74" s="43">
        <v>0.31257957333167719</v>
      </c>
      <c r="I74" s="41">
        <v>128991</v>
      </c>
      <c r="J74" s="42">
        <v>169246</v>
      </c>
      <c r="K74" s="43">
        <v>0.31207603631261094</v>
      </c>
      <c r="L74" s="73"/>
      <c r="M74" s="73"/>
      <c r="N74" s="73"/>
      <c r="O74" s="73"/>
      <c r="P74" s="73"/>
      <c r="Q74" s="73"/>
      <c r="R74" s="73"/>
    </row>
    <row r="75" spans="2:18" ht="15" customHeight="1" x14ac:dyDescent="0.2">
      <c r="B75" s="48" t="s">
        <v>15</v>
      </c>
      <c r="C75" s="49">
        <v>169</v>
      </c>
      <c r="D75" s="50">
        <v>185</v>
      </c>
      <c r="E75" s="57">
        <v>9.4674556213017791E-2</v>
      </c>
      <c r="F75" s="49">
        <v>225212</v>
      </c>
      <c r="G75" s="50">
        <v>246592</v>
      </c>
      <c r="H75" s="51">
        <v>9.4932774452515911E-2</v>
      </c>
      <c r="I75" s="49">
        <v>225381</v>
      </c>
      <c r="J75" s="50">
        <v>246777</v>
      </c>
      <c r="K75" s="51">
        <v>9.4932580829794944E-2</v>
      </c>
      <c r="L75" s="73"/>
      <c r="M75" s="73"/>
      <c r="N75" s="73"/>
      <c r="O75" s="73"/>
      <c r="P75" s="73"/>
      <c r="Q75" s="73"/>
      <c r="R75" s="73"/>
    </row>
    <row r="76" spans="2:18" ht="15" customHeight="1" x14ac:dyDescent="0.2">
      <c r="B76" s="40" t="s">
        <v>16</v>
      </c>
      <c r="C76" s="41">
        <v>383</v>
      </c>
      <c r="D76" s="42">
        <v>15</v>
      </c>
      <c r="E76" s="69">
        <v>-0.96083550913838123</v>
      </c>
      <c r="F76" s="45">
        <v>759871</v>
      </c>
      <c r="G76" s="46">
        <v>858913</v>
      </c>
      <c r="H76" s="43">
        <v>0.13034054464507783</v>
      </c>
      <c r="I76" s="41">
        <v>760254</v>
      </c>
      <c r="J76" s="42">
        <v>858928</v>
      </c>
      <c r="K76" s="43">
        <v>0.12979083306368655</v>
      </c>
      <c r="L76" s="73"/>
      <c r="M76" s="73"/>
      <c r="N76" s="73"/>
      <c r="O76" s="73"/>
      <c r="P76" s="73"/>
      <c r="Q76" s="73"/>
      <c r="R76" s="73"/>
    </row>
    <row r="77" spans="2:18" ht="15" customHeight="1" x14ac:dyDescent="0.2">
      <c r="B77" s="48" t="s">
        <v>17</v>
      </c>
      <c r="C77" s="49">
        <v>3257</v>
      </c>
      <c r="D77" s="50">
        <v>3320</v>
      </c>
      <c r="E77" s="57">
        <v>1.9342953638317395E-2</v>
      </c>
      <c r="F77" s="49">
        <v>116063</v>
      </c>
      <c r="G77" s="50">
        <v>120349</v>
      </c>
      <c r="H77" s="51">
        <v>3.6928220018438207E-2</v>
      </c>
      <c r="I77" s="49">
        <v>119320</v>
      </c>
      <c r="J77" s="50">
        <v>123669</v>
      </c>
      <c r="K77" s="51">
        <v>3.6448206503519875E-2</v>
      </c>
      <c r="L77" s="73"/>
      <c r="M77" s="73"/>
      <c r="N77" s="73"/>
      <c r="O77" s="73"/>
      <c r="P77" s="73"/>
      <c r="Q77" s="73"/>
      <c r="R77" s="73"/>
    </row>
    <row r="78" spans="2:18" ht="15" customHeight="1" x14ac:dyDescent="0.2">
      <c r="B78" s="40" t="s">
        <v>18</v>
      </c>
      <c r="C78" s="41">
        <v>13486</v>
      </c>
      <c r="D78" s="42">
        <v>16462</v>
      </c>
      <c r="E78" s="69">
        <v>0.22067329082010967</v>
      </c>
      <c r="F78" s="45">
        <v>1873393</v>
      </c>
      <c r="G78" s="46">
        <v>2214432</v>
      </c>
      <c r="H78" s="43">
        <v>0.18204349007389276</v>
      </c>
      <c r="I78" s="41">
        <v>1886879</v>
      </c>
      <c r="J78" s="42">
        <v>2230894</v>
      </c>
      <c r="K78" s="43">
        <v>0.18231958700054429</v>
      </c>
      <c r="L78" s="73"/>
      <c r="M78" s="73"/>
      <c r="N78" s="73"/>
      <c r="O78" s="73"/>
      <c r="P78" s="73"/>
      <c r="Q78" s="73"/>
      <c r="R78" s="73"/>
    </row>
    <row r="79" spans="2:18" ht="15" customHeight="1" x14ac:dyDescent="0.2">
      <c r="B79" s="48" t="s">
        <v>19</v>
      </c>
      <c r="C79" s="49">
        <v>0</v>
      </c>
      <c r="D79" s="50">
        <v>167</v>
      </c>
      <c r="E79" s="57" t="s">
        <v>29</v>
      </c>
      <c r="F79" s="49">
        <v>100170</v>
      </c>
      <c r="G79" s="50">
        <v>121344</v>
      </c>
      <c r="H79" s="51">
        <v>0.21138065289008678</v>
      </c>
      <c r="I79" s="49">
        <v>100170</v>
      </c>
      <c r="J79" s="50">
        <v>121511</v>
      </c>
      <c r="K79" s="51">
        <v>0.21304781870819611</v>
      </c>
      <c r="L79" s="73"/>
      <c r="M79" s="73"/>
      <c r="N79" s="73"/>
      <c r="O79" s="73"/>
      <c r="P79" s="73"/>
      <c r="Q79" s="73"/>
      <c r="R79" s="73"/>
    </row>
    <row r="80" spans="2:18" ht="15" customHeight="1" x14ac:dyDescent="0.2">
      <c r="B80" s="40" t="s">
        <v>20</v>
      </c>
      <c r="C80" s="41">
        <v>11</v>
      </c>
      <c r="D80" s="42">
        <v>2767</v>
      </c>
      <c r="E80" s="69">
        <v>250.54545454545453</v>
      </c>
      <c r="F80" s="45">
        <v>182047</v>
      </c>
      <c r="G80" s="46">
        <v>198119</v>
      </c>
      <c r="H80" s="43">
        <v>8.8284893461578529E-2</v>
      </c>
      <c r="I80" s="41">
        <v>182058</v>
      </c>
      <c r="J80" s="42">
        <v>200886</v>
      </c>
      <c r="K80" s="43">
        <v>0.10341759219589353</v>
      </c>
      <c r="L80" s="73"/>
      <c r="M80" s="73"/>
      <c r="N80" s="73"/>
      <c r="O80" s="73"/>
      <c r="P80" s="73"/>
      <c r="Q80" s="73"/>
      <c r="R80" s="73"/>
    </row>
    <row r="81" spans="2:18" ht="15" customHeight="1" x14ac:dyDescent="0.2">
      <c r="B81" s="48" t="s">
        <v>21</v>
      </c>
      <c r="C81" s="49">
        <v>4262</v>
      </c>
      <c r="D81" s="50">
        <v>3945</v>
      </c>
      <c r="E81" s="57">
        <v>-7.4378226184889762E-2</v>
      </c>
      <c r="F81" s="49">
        <v>407125</v>
      </c>
      <c r="G81" s="50">
        <v>403473</v>
      </c>
      <c r="H81" s="51">
        <v>-8.9702179920172487E-3</v>
      </c>
      <c r="I81" s="49">
        <v>411387</v>
      </c>
      <c r="J81" s="50">
        <v>407418</v>
      </c>
      <c r="K81" s="51">
        <v>-9.647849834827027E-3</v>
      </c>
      <c r="L81" s="73"/>
      <c r="M81" s="73"/>
      <c r="N81" s="73"/>
      <c r="O81" s="73"/>
      <c r="P81" s="73"/>
      <c r="Q81" s="73"/>
      <c r="R81" s="73"/>
    </row>
    <row r="82" spans="2:18" ht="15" customHeight="1" x14ac:dyDescent="0.2">
      <c r="B82" s="54" t="s">
        <v>22</v>
      </c>
      <c r="C82" s="41">
        <v>0</v>
      </c>
      <c r="D82" s="42">
        <v>0</v>
      </c>
      <c r="E82" s="69" t="s">
        <v>29</v>
      </c>
      <c r="F82" s="45">
        <v>129967</v>
      </c>
      <c r="G82" s="46">
        <v>129219</v>
      </c>
      <c r="H82" s="43">
        <v>-5.7553071164219149E-3</v>
      </c>
      <c r="I82" s="41">
        <v>129967</v>
      </c>
      <c r="J82" s="42">
        <v>129219</v>
      </c>
      <c r="K82" s="43">
        <v>-5.7553071164219149E-3</v>
      </c>
      <c r="L82" s="73"/>
      <c r="M82" s="73"/>
      <c r="N82" s="73"/>
      <c r="O82" s="73"/>
      <c r="P82" s="73"/>
      <c r="Q82" s="73"/>
      <c r="R82" s="73"/>
    </row>
    <row r="83" spans="2:18" ht="15" customHeight="1" x14ac:dyDescent="0.2">
      <c r="B83" s="55" t="s">
        <v>23</v>
      </c>
      <c r="C83" s="49">
        <v>0</v>
      </c>
      <c r="D83" s="50">
        <v>0</v>
      </c>
      <c r="E83" s="57" t="s">
        <v>29</v>
      </c>
      <c r="F83" s="49">
        <v>88989</v>
      </c>
      <c r="G83" s="50">
        <v>83947</v>
      </c>
      <c r="H83" s="51">
        <v>-5.6658688152468328E-2</v>
      </c>
      <c r="I83" s="49">
        <v>88989</v>
      </c>
      <c r="J83" s="50">
        <v>83947</v>
      </c>
      <c r="K83" s="51">
        <v>-5.6658688152468328E-2</v>
      </c>
      <c r="L83" s="73"/>
      <c r="M83" s="73"/>
      <c r="N83" s="73"/>
      <c r="O83" s="73"/>
      <c r="P83" s="73"/>
      <c r="Q83" s="73"/>
      <c r="R83" s="73"/>
    </row>
    <row r="84" spans="2:18" ht="15" customHeight="1" x14ac:dyDescent="0.2">
      <c r="B84" s="54" t="s">
        <v>24</v>
      </c>
      <c r="C84" s="41">
        <v>0</v>
      </c>
      <c r="D84" s="42">
        <v>0</v>
      </c>
      <c r="E84" s="69" t="s">
        <v>29</v>
      </c>
      <c r="F84" s="45">
        <v>99764</v>
      </c>
      <c r="G84" s="46">
        <v>100631</v>
      </c>
      <c r="H84" s="43">
        <v>8.6905096026623774E-3</v>
      </c>
      <c r="I84" s="41">
        <v>99764</v>
      </c>
      <c r="J84" s="42">
        <v>100631</v>
      </c>
      <c r="K84" s="43">
        <v>8.6905096026623774E-3</v>
      </c>
      <c r="L84" s="73"/>
      <c r="M84" s="73"/>
      <c r="N84" s="73"/>
      <c r="O84" s="73"/>
      <c r="P84" s="73"/>
      <c r="Q84" s="73"/>
      <c r="R84" s="73"/>
    </row>
    <row r="85" spans="2:18" ht="15" customHeight="1" x14ac:dyDescent="0.2">
      <c r="B85" s="55" t="s">
        <v>25</v>
      </c>
      <c r="C85" s="49">
        <v>4262</v>
      </c>
      <c r="D85" s="50">
        <v>3945</v>
      </c>
      <c r="E85" s="57">
        <v>-7.4378226184889762E-2</v>
      </c>
      <c r="F85" s="49">
        <v>88405</v>
      </c>
      <c r="G85" s="50">
        <v>89676</v>
      </c>
      <c r="H85" s="51">
        <v>1.4377014874724203E-2</v>
      </c>
      <c r="I85" s="49">
        <v>92667</v>
      </c>
      <c r="J85" s="50">
        <v>93621</v>
      </c>
      <c r="K85" s="51">
        <v>1.0294926996665454E-2</v>
      </c>
      <c r="L85" s="73"/>
      <c r="M85" s="73"/>
      <c r="N85" s="73"/>
      <c r="O85" s="73"/>
      <c r="P85" s="73"/>
      <c r="Q85" s="73"/>
      <c r="R85" s="73"/>
    </row>
    <row r="86" spans="2:18" ht="15" customHeight="1" x14ac:dyDescent="0.2">
      <c r="B86" s="40" t="s">
        <v>26</v>
      </c>
      <c r="C86" s="41">
        <v>241</v>
      </c>
      <c r="D86" s="42">
        <v>3</v>
      </c>
      <c r="E86" s="69">
        <v>-0.98755186721991706</v>
      </c>
      <c r="F86" s="45">
        <v>90666</v>
      </c>
      <c r="G86" s="46">
        <v>103499</v>
      </c>
      <c r="H86" s="43">
        <v>0.14154148192266125</v>
      </c>
      <c r="I86" s="41">
        <v>90907</v>
      </c>
      <c r="J86" s="42">
        <v>103502</v>
      </c>
      <c r="K86" s="43">
        <v>0.13854818660829205</v>
      </c>
      <c r="L86" s="73"/>
      <c r="M86" s="73"/>
      <c r="N86" s="73"/>
      <c r="O86" s="73"/>
      <c r="P86" s="73"/>
      <c r="Q86" s="73"/>
      <c r="R86" s="73"/>
    </row>
    <row r="87" spans="2:18" ht="15" customHeight="1" x14ac:dyDescent="0.2">
      <c r="B87" s="48" t="s">
        <v>27</v>
      </c>
      <c r="C87" s="49">
        <v>0</v>
      </c>
      <c r="D87" s="50">
        <v>6</v>
      </c>
      <c r="E87" s="57" t="s">
        <v>29</v>
      </c>
      <c r="F87" s="49">
        <v>43821</v>
      </c>
      <c r="G87" s="50">
        <v>40634</v>
      </c>
      <c r="H87" s="51">
        <v>-7.2727687638346916E-2</v>
      </c>
      <c r="I87" s="49">
        <v>43821</v>
      </c>
      <c r="J87" s="50">
        <v>40640</v>
      </c>
      <c r="K87" s="51">
        <v>-7.2590766983866128E-2</v>
      </c>
      <c r="L87" s="73"/>
      <c r="M87" s="73"/>
      <c r="N87" s="73"/>
      <c r="O87" s="73"/>
      <c r="P87" s="73"/>
      <c r="Q87" s="73"/>
      <c r="R87" s="73"/>
    </row>
    <row r="88" spans="2:18" ht="15" customHeight="1" x14ac:dyDescent="0.2">
      <c r="B88" s="40" t="s">
        <v>28</v>
      </c>
      <c r="C88" s="41">
        <v>0</v>
      </c>
      <c r="D88" s="42">
        <v>0</v>
      </c>
      <c r="E88" s="69" t="s">
        <v>29</v>
      </c>
      <c r="F88" s="45">
        <v>63417</v>
      </c>
      <c r="G88" s="46">
        <v>75307</v>
      </c>
      <c r="H88" s="43">
        <v>0.18748915905829677</v>
      </c>
      <c r="I88" s="41">
        <v>63417</v>
      </c>
      <c r="J88" s="42">
        <v>75307</v>
      </c>
      <c r="K88" s="43">
        <v>0.18748915905829677</v>
      </c>
      <c r="L88" s="73"/>
      <c r="M88" s="73"/>
      <c r="N88" s="73"/>
      <c r="O88" s="73"/>
      <c r="P88" s="73"/>
      <c r="Q88" s="73"/>
      <c r="R88" s="73"/>
    </row>
    <row r="89" spans="2:18" ht="15" customHeight="1" x14ac:dyDescent="0.2">
      <c r="B89" s="48" t="s">
        <v>30</v>
      </c>
      <c r="C89" s="49">
        <v>0</v>
      </c>
      <c r="D89" s="50">
        <v>4</v>
      </c>
      <c r="E89" s="57" t="s">
        <v>29</v>
      </c>
      <c r="F89" s="49">
        <v>15599</v>
      </c>
      <c r="G89" s="50">
        <v>20708</v>
      </c>
      <c r="H89" s="51">
        <v>0.32752099493557285</v>
      </c>
      <c r="I89" s="49">
        <v>15599</v>
      </c>
      <c r="J89" s="50">
        <v>20712</v>
      </c>
      <c r="K89" s="51">
        <v>0.32777742162959167</v>
      </c>
      <c r="L89" s="73"/>
      <c r="M89" s="73"/>
      <c r="N89" s="73"/>
      <c r="O89" s="73"/>
      <c r="P89" s="73"/>
      <c r="Q89" s="73"/>
      <c r="R89" s="73"/>
    </row>
    <row r="90" spans="2:18" ht="15" customHeight="1" x14ac:dyDescent="0.2">
      <c r="B90" s="40" t="s">
        <v>31</v>
      </c>
      <c r="C90" s="41">
        <v>177</v>
      </c>
      <c r="D90" s="42">
        <v>0</v>
      </c>
      <c r="E90" s="69">
        <v>-1</v>
      </c>
      <c r="F90" s="45">
        <v>92250</v>
      </c>
      <c r="G90" s="46">
        <v>124067</v>
      </c>
      <c r="H90" s="43">
        <v>0.34489972899728993</v>
      </c>
      <c r="I90" s="41">
        <v>92427</v>
      </c>
      <c r="J90" s="42">
        <v>124067</v>
      </c>
      <c r="K90" s="43">
        <v>0.34232421262185286</v>
      </c>
      <c r="L90" s="73"/>
      <c r="M90" s="73"/>
      <c r="N90" s="73"/>
      <c r="O90" s="73"/>
      <c r="P90" s="73"/>
      <c r="Q90" s="73"/>
      <c r="R90" s="73"/>
    </row>
    <row r="91" spans="2:18" ht="15" customHeight="1" x14ac:dyDescent="0.2">
      <c r="B91" s="48" t="s">
        <v>32</v>
      </c>
      <c r="C91" s="49">
        <v>6</v>
      </c>
      <c r="D91" s="50">
        <v>0</v>
      </c>
      <c r="E91" s="57">
        <v>-1</v>
      </c>
      <c r="F91" s="49">
        <v>17</v>
      </c>
      <c r="G91" s="50">
        <v>43</v>
      </c>
      <c r="H91" s="51">
        <v>1.5294117647058822</v>
      </c>
      <c r="I91" s="49">
        <v>23</v>
      </c>
      <c r="J91" s="50">
        <v>43</v>
      </c>
      <c r="K91" s="57">
        <v>0.86956521739130443</v>
      </c>
      <c r="L91" s="73"/>
      <c r="M91" s="73"/>
      <c r="N91" s="73"/>
      <c r="O91" s="73"/>
      <c r="P91" s="73"/>
      <c r="Q91" s="73"/>
      <c r="R91" s="73"/>
    </row>
    <row r="92" spans="2:18" ht="15" customHeight="1" x14ac:dyDescent="0.2">
      <c r="B92" s="40" t="s">
        <v>33</v>
      </c>
      <c r="C92" s="41">
        <v>7985</v>
      </c>
      <c r="D92" s="42">
        <v>10960</v>
      </c>
      <c r="E92" s="69">
        <v>0.37257357545397629</v>
      </c>
      <c r="F92" s="45">
        <v>78784</v>
      </c>
      <c r="G92" s="46">
        <v>105172</v>
      </c>
      <c r="H92" s="43">
        <v>0.33494110479285144</v>
      </c>
      <c r="I92" s="41">
        <v>86769</v>
      </c>
      <c r="J92" s="42">
        <v>116132</v>
      </c>
      <c r="K92" s="43">
        <v>0.33840426880567942</v>
      </c>
      <c r="L92" s="73"/>
      <c r="M92" s="73"/>
      <c r="N92" s="73"/>
      <c r="O92" s="73"/>
      <c r="P92" s="73"/>
      <c r="Q92" s="73"/>
      <c r="R92" s="73"/>
    </row>
    <row r="93" spans="2:18" ht="15" customHeight="1" x14ac:dyDescent="0.2">
      <c r="B93" s="28" t="s">
        <v>34</v>
      </c>
      <c r="C93" s="58">
        <v>30156</v>
      </c>
      <c r="D93" s="59">
        <v>38004</v>
      </c>
      <c r="E93" s="31">
        <v>0.26024671707122971</v>
      </c>
      <c r="F93" s="58">
        <v>4177247</v>
      </c>
      <c r="G93" s="59">
        <v>4801728</v>
      </c>
      <c r="H93" s="31">
        <v>0.14949582823328389</v>
      </c>
      <c r="I93" s="58">
        <v>4207403</v>
      </c>
      <c r="J93" s="59">
        <v>4839732</v>
      </c>
      <c r="K93" s="31">
        <v>0.15028962046183825</v>
      </c>
      <c r="L93" s="73"/>
      <c r="M93" s="73"/>
      <c r="N93" s="73"/>
      <c r="O93" s="73"/>
      <c r="P93" s="73"/>
      <c r="Q93" s="73"/>
      <c r="R93" s="73"/>
    </row>
    <row r="94" spans="2:18" ht="15" customHeight="1" x14ac:dyDescent="0.2">
      <c r="B94" s="60" t="s">
        <v>35</v>
      </c>
      <c r="C94" s="61">
        <v>1899566</v>
      </c>
      <c r="D94" s="62">
        <v>2096570</v>
      </c>
      <c r="E94" s="64">
        <v>0.10371000533806152</v>
      </c>
      <c r="F94" s="61">
        <v>4523490</v>
      </c>
      <c r="G94" s="62">
        <v>5206919</v>
      </c>
      <c r="H94" s="64">
        <v>0.1510844502806461</v>
      </c>
      <c r="I94" s="61">
        <v>6423056</v>
      </c>
      <c r="J94" s="62">
        <v>7303489</v>
      </c>
      <c r="K94" s="64">
        <v>0.13707384771361175</v>
      </c>
      <c r="L94" s="73"/>
      <c r="M94" s="73"/>
      <c r="N94" s="73"/>
      <c r="O94" s="73"/>
      <c r="P94" s="73"/>
      <c r="Q94" s="73"/>
      <c r="R94" s="73"/>
    </row>
    <row r="95" spans="2:18" ht="5.25" customHeight="1" x14ac:dyDescent="0.2">
      <c r="B95" s="70"/>
      <c r="C95" s="71"/>
      <c r="D95" s="71"/>
      <c r="E95" s="72"/>
      <c r="F95" s="71"/>
      <c r="G95" s="71"/>
      <c r="H95" s="72"/>
      <c r="I95" s="71"/>
      <c r="J95" s="71"/>
      <c r="K95" s="72"/>
      <c r="L95" s="73"/>
      <c r="M95" s="73"/>
      <c r="N95" s="73"/>
      <c r="O95" s="73"/>
      <c r="P95" s="73"/>
      <c r="Q95" s="73"/>
      <c r="R95" s="73"/>
    </row>
    <row r="96" spans="2:18" ht="12.75" customHeight="1" x14ac:dyDescent="0.2">
      <c r="B96" s="77" t="s">
        <v>39</v>
      </c>
      <c r="C96" s="77"/>
      <c r="D96" s="77"/>
      <c r="E96" s="77"/>
      <c r="F96" s="77"/>
      <c r="G96" s="77"/>
      <c r="H96" s="77"/>
      <c r="I96" s="77"/>
      <c r="J96" s="77"/>
      <c r="K96" s="77"/>
      <c r="L96" s="73"/>
      <c r="M96" s="73"/>
      <c r="N96" s="73"/>
      <c r="O96" s="73"/>
      <c r="P96" s="73"/>
      <c r="Q96" s="73"/>
      <c r="R96" s="73"/>
    </row>
    <row r="103" spans="2:6" x14ac:dyDescent="0.2">
      <c r="C103">
        <v>2015</v>
      </c>
      <c r="D103">
        <v>2016</v>
      </c>
      <c r="E103" s="91" t="s">
        <v>47</v>
      </c>
    </row>
    <row r="104" spans="2:6" x14ac:dyDescent="0.2">
      <c r="B104" s="70" t="s">
        <v>35</v>
      </c>
      <c r="C104" s="95">
        <v>6423056</v>
      </c>
      <c r="D104" s="71">
        <v>7303489</v>
      </c>
      <c r="E104" s="100">
        <v>0.13707384771361175</v>
      </c>
      <c r="F104" s="92">
        <f>D104/D$104</f>
        <v>1</v>
      </c>
    </row>
    <row r="105" spans="2:6" x14ac:dyDescent="0.2">
      <c r="B105" s="94" t="s">
        <v>34</v>
      </c>
      <c r="C105" s="97">
        <v>4207403</v>
      </c>
      <c r="D105" s="99">
        <v>4839732</v>
      </c>
      <c r="E105" s="102">
        <v>0.15028962046183825</v>
      </c>
      <c r="F105" s="92">
        <f t="shared" ref="F105:F125" si="0">D105/D$104</f>
        <v>0.66266027100198277</v>
      </c>
    </row>
    <row r="106" spans="2:6" x14ac:dyDescent="0.2">
      <c r="B106" s="40" t="s">
        <v>18</v>
      </c>
      <c r="C106" s="41">
        <v>1886879</v>
      </c>
      <c r="D106" s="42">
        <v>2230894</v>
      </c>
      <c r="E106" s="43">
        <v>0.18231958700054429</v>
      </c>
      <c r="F106" s="92">
        <f t="shared" si="0"/>
        <v>0.3054559266126094</v>
      </c>
    </row>
    <row r="107" spans="2:6" x14ac:dyDescent="0.2">
      <c r="B107" s="90" t="s">
        <v>11</v>
      </c>
      <c r="C107" s="23">
        <v>1353529</v>
      </c>
      <c r="D107" s="24">
        <v>1550932</v>
      </c>
      <c r="E107" s="25">
        <v>0.14584319951770519</v>
      </c>
      <c r="F107" s="92">
        <f t="shared" si="0"/>
        <v>0.21235494432866264</v>
      </c>
    </row>
    <row r="108" spans="2:6" x14ac:dyDescent="0.2">
      <c r="B108" s="40" t="s">
        <v>16</v>
      </c>
      <c r="C108" s="41">
        <v>760254</v>
      </c>
      <c r="D108" s="42">
        <v>858928</v>
      </c>
      <c r="E108" s="43">
        <v>0.12979083306368655</v>
      </c>
      <c r="F108" s="92">
        <f t="shared" si="0"/>
        <v>0.11760516104015492</v>
      </c>
    </row>
    <row r="109" spans="2:6" x14ac:dyDescent="0.2">
      <c r="B109" s="48" t="s">
        <v>21</v>
      </c>
      <c r="C109" s="49">
        <v>411387</v>
      </c>
      <c r="D109" s="50">
        <v>407418</v>
      </c>
      <c r="E109" s="51">
        <v>-9.647849834827027E-3</v>
      </c>
      <c r="F109" s="92">
        <f t="shared" si="0"/>
        <v>5.5784023225064074E-2</v>
      </c>
    </row>
    <row r="110" spans="2:6" x14ac:dyDescent="0.2">
      <c r="B110" s="48" t="s">
        <v>15</v>
      </c>
      <c r="C110" s="49">
        <v>225381</v>
      </c>
      <c r="D110" s="50">
        <v>246777</v>
      </c>
      <c r="E110" s="51">
        <v>9.4932580829794944E-2</v>
      </c>
      <c r="F110" s="92">
        <f t="shared" si="0"/>
        <v>3.3788919241201018E-2</v>
      </c>
    </row>
    <row r="111" spans="2:6" x14ac:dyDescent="0.2">
      <c r="B111" s="40" t="s">
        <v>20</v>
      </c>
      <c r="C111" s="41">
        <v>182058</v>
      </c>
      <c r="D111" s="42">
        <v>200886</v>
      </c>
      <c r="E111" s="43">
        <v>0.10341759219589353</v>
      </c>
      <c r="F111" s="92">
        <f t="shared" si="0"/>
        <v>2.7505484022773224E-2</v>
      </c>
    </row>
    <row r="112" spans="2:6" x14ac:dyDescent="0.2">
      <c r="B112" s="40" t="s">
        <v>14</v>
      </c>
      <c r="C112" s="41">
        <v>128991</v>
      </c>
      <c r="D112" s="42">
        <v>169246</v>
      </c>
      <c r="E112" s="43">
        <v>0.31207603631261094</v>
      </c>
      <c r="F112" s="92">
        <f t="shared" si="0"/>
        <v>2.3173307990194823E-2</v>
      </c>
    </row>
    <row r="113" spans="2:6" x14ac:dyDescent="0.2">
      <c r="B113" s="54" t="s">
        <v>22</v>
      </c>
      <c r="C113" s="41">
        <v>129967</v>
      </c>
      <c r="D113" s="42">
        <v>129219</v>
      </c>
      <c r="E113" s="43">
        <v>-5.7553071164219149E-3</v>
      </c>
      <c r="F113" s="92">
        <f t="shared" si="0"/>
        <v>1.7692776698917462E-2</v>
      </c>
    </row>
    <row r="114" spans="2:6" x14ac:dyDescent="0.2">
      <c r="B114" s="40" t="s">
        <v>31</v>
      </c>
      <c r="C114" s="41">
        <v>92427</v>
      </c>
      <c r="D114" s="42">
        <v>124067</v>
      </c>
      <c r="E114" s="43">
        <v>0.34232421262185286</v>
      </c>
      <c r="F114" s="92">
        <f t="shared" si="0"/>
        <v>1.6987360424586113E-2</v>
      </c>
    </row>
    <row r="115" spans="2:6" x14ac:dyDescent="0.2">
      <c r="B115" s="48" t="s">
        <v>17</v>
      </c>
      <c r="C115" s="49">
        <v>119320</v>
      </c>
      <c r="D115" s="50">
        <v>123669</v>
      </c>
      <c r="E115" s="51">
        <v>3.6448206503519875E-2</v>
      </c>
      <c r="F115" s="92">
        <f t="shared" si="0"/>
        <v>1.693286592202713E-2</v>
      </c>
    </row>
    <row r="116" spans="2:6" x14ac:dyDescent="0.2">
      <c r="B116" s="48" t="s">
        <v>19</v>
      </c>
      <c r="C116" s="49">
        <v>100170</v>
      </c>
      <c r="D116" s="50">
        <v>121511</v>
      </c>
      <c r="E116" s="51">
        <v>0.21304781870819611</v>
      </c>
      <c r="F116" s="92">
        <f t="shared" si="0"/>
        <v>1.6637390704634457E-2</v>
      </c>
    </row>
    <row r="117" spans="2:6" x14ac:dyDescent="0.2">
      <c r="B117" s="40" t="s">
        <v>26</v>
      </c>
      <c r="C117" s="41">
        <v>90907</v>
      </c>
      <c r="D117" s="42">
        <v>103502</v>
      </c>
      <c r="E117" s="43">
        <v>0.13854818660829205</v>
      </c>
      <c r="F117" s="92">
        <f t="shared" si="0"/>
        <v>1.4171582924270851E-2</v>
      </c>
    </row>
    <row r="118" spans="2:6" x14ac:dyDescent="0.2">
      <c r="B118" s="54" t="s">
        <v>24</v>
      </c>
      <c r="C118" s="41">
        <v>99764</v>
      </c>
      <c r="D118" s="42">
        <v>100631</v>
      </c>
      <c r="E118" s="43">
        <v>8.6905096026623774E-3</v>
      </c>
      <c r="F118" s="92">
        <f t="shared" si="0"/>
        <v>1.3778483133198393E-2</v>
      </c>
    </row>
    <row r="119" spans="2:6" x14ac:dyDescent="0.2">
      <c r="B119" s="55" t="s">
        <v>25</v>
      </c>
      <c r="C119" s="49">
        <v>92667</v>
      </c>
      <c r="D119" s="50">
        <v>93621</v>
      </c>
      <c r="E119" s="51">
        <v>1.0294926996665454E-2</v>
      </c>
      <c r="F119" s="92">
        <f t="shared" si="0"/>
        <v>1.2818667899684657E-2</v>
      </c>
    </row>
    <row r="120" spans="2:6" x14ac:dyDescent="0.2">
      <c r="B120" s="55" t="s">
        <v>23</v>
      </c>
      <c r="C120" s="49">
        <v>88989</v>
      </c>
      <c r="D120" s="50">
        <v>83947</v>
      </c>
      <c r="E120" s="51">
        <v>-5.6658688152468328E-2</v>
      </c>
      <c r="F120" s="92">
        <f t="shared" si="0"/>
        <v>1.1494095493263561E-2</v>
      </c>
    </row>
    <row r="121" spans="2:6" x14ac:dyDescent="0.2">
      <c r="B121" s="40" t="s">
        <v>28</v>
      </c>
      <c r="C121" s="41">
        <v>63417</v>
      </c>
      <c r="D121" s="42">
        <v>75307</v>
      </c>
      <c r="E121" s="43">
        <v>0.18748915905829677</v>
      </c>
      <c r="F121" s="92">
        <f t="shared" si="0"/>
        <v>1.031109925680726E-2</v>
      </c>
    </row>
    <row r="122" spans="2:6" x14ac:dyDescent="0.2">
      <c r="B122" s="48" t="s">
        <v>27</v>
      </c>
      <c r="C122" s="49">
        <v>43821</v>
      </c>
      <c r="D122" s="50">
        <v>40640</v>
      </c>
      <c r="E122" s="51">
        <v>-7.2590766983866128E-2</v>
      </c>
      <c r="F122" s="92">
        <f t="shared" si="0"/>
        <v>5.5644637788870499E-3</v>
      </c>
    </row>
    <row r="123" spans="2:6" x14ac:dyDescent="0.2">
      <c r="B123" s="93" t="s">
        <v>30</v>
      </c>
      <c r="C123" s="96">
        <v>15599</v>
      </c>
      <c r="D123" s="98">
        <v>20712</v>
      </c>
      <c r="E123" s="101">
        <v>0.32777742162959167</v>
      </c>
      <c r="F123" s="92">
        <f t="shared" si="0"/>
        <v>2.8359048668383014E-3</v>
      </c>
    </row>
    <row r="124" spans="2:6" x14ac:dyDescent="0.2">
      <c r="B124" s="40" t="s">
        <v>33</v>
      </c>
      <c r="C124" s="41">
        <v>86769</v>
      </c>
      <c r="D124" s="42">
        <v>116132</v>
      </c>
      <c r="E124" s="43">
        <v>0.33840426880567942</v>
      </c>
      <c r="F124" s="92">
        <f>D124/D$104</f>
        <v>1.5900893394923989E-2</v>
      </c>
    </row>
    <row r="125" spans="2:6" x14ac:dyDescent="0.2">
      <c r="B125" s="93" t="s">
        <v>32</v>
      </c>
      <c r="C125" s="96">
        <v>23</v>
      </c>
      <c r="D125" s="98">
        <v>43</v>
      </c>
      <c r="E125" s="101">
        <v>0.86956521739130443</v>
      </c>
      <c r="F125" s="92">
        <f t="shared" si="0"/>
        <v>5.8875970101413174E-6</v>
      </c>
    </row>
  </sheetData>
  <sortState ref="B104:F125">
    <sortCondition descending="1" ref="D104:D125"/>
  </sortState>
  <mergeCells count="18">
    <mergeCell ref="B96:K96"/>
    <mergeCell ref="B32:B33"/>
    <mergeCell ref="C32:G32"/>
    <mergeCell ref="H32:L32"/>
    <mergeCell ref="M32:Q32"/>
    <mergeCell ref="B66:K66"/>
    <mergeCell ref="B68:B69"/>
    <mergeCell ref="C68:E68"/>
    <mergeCell ref="F68:H68"/>
    <mergeCell ref="I68:K68"/>
    <mergeCell ref="R32:R33"/>
    <mergeCell ref="B60:R60"/>
    <mergeCell ref="B2:R2"/>
    <mergeCell ref="B4:B5"/>
    <mergeCell ref="C4:G4"/>
    <mergeCell ref="H4:L4"/>
    <mergeCell ref="M4:Q4"/>
    <mergeCell ref="R4:R5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2016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2017-01-24T09:36:47+00:00</PublishingStartDate>
    <_dlc_DocId xmlns="8b099203-c902-4a5b-992f-1f849b15ff82">Q5F7QW3RQ55V-2044-297</_dlc_DocId>
    <_dlc_DocIdUrl xmlns="8b099203-c902-4a5b-992f-1f849b15ff82">
      <Url>http://admin.webtenerife.com/es/investigacion/Situacion-turistica/Trafico-Aereo/_layouts/DocIdRedir.aspx?ID=Q5F7QW3RQ55V-2044-297</Url>
      <Description>Q5F7QW3RQ55V-2044-297</Description>
    </_dlc_DocIdUrl>
  </documentManagement>
</p:properties>
</file>

<file path=customXml/itemProps1.xml><?xml version="1.0" encoding="utf-8"?>
<ds:datastoreItem xmlns:ds="http://schemas.openxmlformats.org/officeDocument/2006/customXml" ds:itemID="{603C830B-25A7-46CC-8B52-58151DA93EE5}"/>
</file>

<file path=customXml/itemProps2.xml><?xml version="1.0" encoding="utf-8"?>
<ds:datastoreItem xmlns:ds="http://schemas.openxmlformats.org/officeDocument/2006/customXml" ds:itemID="{4C1E5E24-4DF0-4934-9711-0A53DD27F1F2}"/>
</file>

<file path=customXml/itemProps3.xml><?xml version="1.0" encoding="utf-8"?>
<ds:datastoreItem xmlns:ds="http://schemas.openxmlformats.org/officeDocument/2006/customXml" ds:itemID="{4B5E884D-E32A-40FC-AEE9-FF26DDADC423}"/>
</file>

<file path=customXml/itemProps4.xml><?xml version="1.0" encoding="utf-8"?>
<ds:datastoreItem xmlns:ds="http://schemas.openxmlformats.org/officeDocument/2006/customXml" ds:itemID="{2D6B8833-6FB6-4352-9F28-C35B81E973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diciembre 2016</vt:lpstr>
      <vt:lpstr>Año 2016</vt:lpstr>
      <vt:lpstr>'Año 2016'!Área_de_impresión</vt:lpstr>
      <vt:lpstr>'diciembre 2016'!Área_de_impresión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(diciembre y año 2016)</dc:title>
  <dc:creator>Manuela Rabaneda</dc:creator>
  <cp:lastModifiedBy>Alejandro Garcia</cp:lastModifiedBy>
  <dcterms:created xsi:type="dcterms:W3CDTF">2017-01-12T13:52:46Z</dcterms:created>
  <dcterms:modified xsi:type="dcterms:W3CDTF">2017-01-20T16:26:00Z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5d02c7e7-22c2-4206-a44f-f74a91dc226a</vt:lpwstr>
  </property>
</Properties>
</file>