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https://turismodetenerife.sharepoint.com/sites/INVESTIGACION/Documentos compartidos/General/Transporte aéreo/ESTADISTICAS ELABORADAS/2022/estadisticas mensuales canarias e Islas/"/>
    </mc:Choice>
  </mc:AlternateContent>
  <xr:revisionPtr revIDLastSave="3" documentId="8_{E9CECB6A-82CA-4146-B5C1-9658742362F8}" xr6:coauthVersionLast="47" xr6:coauthVersionMax="47" xr10:uidLastSave="{206D7E18-CE77-43EF-8B0E-43FB29E398AC}"/>
  <bookViews>
    <workbookView xWindow="-120" yWindow="-120" windowWidth="29040" windowHeight="15720" activeTab="3" xr2:uid="{7D75B2F7-F444-43EF-B637-B9B2A05BF23A}"/>
  </bookViews>
  <sheets>
    <sheet name="diciembre 2022" sheetId="1" r:id="rId1"/>
    <sheet name="año 2022" sheetId="3" r:id="rId2"/>
    <sheet name="diciembre 2019-2022" sheetId="2" r:id="rId3"/>
    <sheet name="años 2019-2022" sheetId="4" r:id="rId4"/>
  </sheets>
  <externalReferences>
    <externalReference r:id="rId5"/>
  </externalReferences>
  <definedNames>
    <definedName name="_xlnm.Print_Area" localSheetId="1">'año 2022'!$B$3:$U$43,'año 2022'!$B$45:$U$86,'año 2022'!$B$92:$N$134</definedName>
    <definedName name="_xlnm.Print_Area" localSheetId="3">'años 2019-2022'!$B$3:$AG$43,'años 2019-2022'!$B$45:$AG$86,'años 2019-2022'!#REF!</definedName>
    <definedName name="_xlnm.Print_Area" localSheetId="2">'diciembre 2019-2022'!$B$3:$AG$43,'diciembre 2019-2022'!$B$45:$AG$86,'diciembre 2019-2022'!#REF!</definedName>
    <definedName name="_xlnm.Print_Area" localSheetId="0">'diciembre 2022'!$B$3:$U$43,'diciembre 2022'!$B$45:$U$86,'diciembre 2022'!$B$92:$N$134</definedName>
    <definedName name="españafuerteventura">[1]ACTUALIZACIONES!$V$9:$AI$24</definedName>
    <definedName name="españafuerteventura0">[1]ACTUALIZACIONES!$U$223:$AI$246</definedName>
    <definedName name="españagrancanaria">[1]ACTUALIZACIONES!$V$46:$AI$70</definedName>
    <definedName name="españagrancanaria0">[1]ACTUALIZACIONES!$U$257:$AI$287</definedName>
    <definedName name="españalanzarote">[1]ACTUALIZACIONES!$V$108:$AI$127</definedName>
    <definedName name="españalanzarote0">[1]ACTUALIZACIONES!$U$327:$AI$350</definedName>
    <definedName name="españalapalma">[1]ACTUALIZACIONES!$V$85:$AI$93</definedName>
    <definedName name="españalapalma0">[1]ACTUALIZACIONES!$U$306:$AI$318</definedName>
    <definedName name="españaTFN">[1]ACTUALIZACIONES!$V$138:$AI$158</definedName>
    <definedName name="españaTFN0">[1]ACTUALIZACIONES!$U$356:$AI$388</definedName>
    <definedName name="españaTFS">[1]ACTUALIZACIONES!$V$168:$AI$192</definedName>
    <definedName name="españaTFS0">[1]ACTUALIZACIONES!$U$397:$AI$428</definedName>
    <definedName name="TF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8" i="4" l="1"/>
</calcChain>
</file>

<file path=xl/sharedStrings.xml><?xml version="1.0" encoding="utf-8"?>
<sst xmlns="http://schemas.openxmlformats.org/spreadsheetml/2006/main" count="1470" uniqueCount="69">
  <si>
    <t>LLEGADA DE PASAJEROS DESDE AEROPUERTOS NACIONALES Y EXTRANJEROS (Regular + No regular)
Canarias e Islas  (diciembre 2022)</t>
  </si>
  <si>
    <t>AEROPUERTO PROCEDENCIA DEL VUELO</t>
  </si>
  <si>
    <t>GRAN CANARIA</t>
  </si>
  <si>
    <t>FUERTEVENTURA</t>
  </si>
  <si>
    <t>LANZAROTE</t>
  </si>
  <si>
    <t>diciembre 2021</t>
  </si>
  <si>
    <t>diciembre 2022</t>
  </si>
  <si>
    <t>var. interanual</t>
  </si>
  <si>
    <t>dif interanual</t>
  </si>
  <si>
    <t>cuota / Isla</t>
  </si>
  <si>
    <t>cuota / Canarias (2)</t>
  </si>
  <si>
    <t>aerop. Interinsulares</t>
  </si>
  <si>
    <t>aerop. peninsulares</t>
  </si>
  <si>
    <t>Total aerop. españoles</t>
  </si>
  <si>
    <t>Aerop. Peninsulares + aerop. Extranjeros</t>
  </si>
  <si>
    <t>Holanda</t>
  </si>
  <si>
    <t>Bélgica</t>
  </si>
  <si>
    <t>Alemania</t>
  </si>
  <si>
    <t>Francia</t>
  </si>
  <si>
    <t>Reino Unido</t>
  </si>
  <si>
    <t>Irlanda</t>
  </si>
  <si>
    <t>Italia</t>
  </si>
  <si>
    <t>Países Nórdicos</t>
  </si>
  <si>
    <t>Suecia</t>
  </si>
  <si>
    <t>Noruega</t>
  </si>
  <si>
    <t>Dinamarca</t>
  </si>
  <si>
    <t>Finlandia</t>
  </si>
  <si>
    <t>Suiza</t>
  </si>
  <si>
    <t>Austria</t>
  </si>
  <si>
    <t>Federación Rusa</t>
  </si>
  <si>
    <t>-</t>
  </si>
  <si>
    <t>Republica Checa</t>
  </si>
  <si>
    <t>Polonia</t>
  </si>
  <si>
    <t>Portugal</t>
  </si>
  <si>
    <t>Marruecos</t>
  </si>
  <si>
    <t>Luxemburgo</t>
  </si>
  <si>
    <t>Islandia</t>
  </si>
  <si>
    <t>Hungría</t>
  </si>
  <si>
    <t>Venezuela</t>
  </si>
  <si>
    <t>Rumanía</t>
  </si>
  <si>
    <t>Estonia</t>
  </si>
  <si>
    <t>Letonia</t>
  </si>
  <si>
    <t>Lituania</t>
  </si>
  <si>
    <t>Ucrania</t>
  </si>
  <si>
    <t>Israel</t>
  </si>
  <si>
    <t>USA</t>
  </si>
  <si>
    <t>Otros países</t>
  </si>
  <si>
    <t>Total aerop. Extranjeros</t>
  </si>
  <si>
    <t>TOTAL PASAJEROS</t>
  </si>
  <si>
    <t>LLEGADA DE PASAJEROS DESDE AEROPUERTOS NACIONALES Y EXTRANJEROS
(Regular + No regular) Canarias e Islas  (diciembre 2022)</t>
  </si>
  <si>
    <t>TENERIFE</t>
  </si>
  <si>
    <t>LA PALMA</t>
  </si>
  <si>
    <t>TOTAL CANARIAS (1)</t>
  </si>
  <si>
    <t xml:space="preserve">(1) El total Canarias no incluye los datos de los aeropuertos de La Gomera y El Hierro
(2) La cuota se calcula sobre el total Canarias sin incluir los aeropuertos de La Gomera y El Hierro
FUENTE: AENA. ELABORACIÓN: Turismo de Tenerife </t>
  </si>
  <si>
    <t>LLEGADA DE PASAJEROS DESDE AEROPUERTOS NACIONALES Y EXTRANJEROS TFN, TFS Y TOTAL TENERIFE 
 (Regular + No regular) (diciembre 2022)</t>
  </si>
  <si>
    <t>TFN</t>
  </si>
  <si>
    <t>TFS</t>
  </si>
  <si>
    <t xml:space="preserve">FUENTE: AENA. ELABORACIÓN: Turismo de Tenerife </t>
  </si>
  <si>
    <t>diciembre 2019</t>
  </si>
  <si>
    <t>diciembre 2020</t>
  </si>
  <si>
    <t>var 22/19</t>
  </si>
  <si>
    <t>dif 22/19</t>
  </si>
  <si>
    <t>LLEGADA DE PASAJEROS DESDE AEROPUERTOS NACIONALES Y EXTRANJEROS (Regular + No regular)
Canarias e Islas  (año 2022)</t>
  </si>
  <si>
    <t>año 2021</t>
  </si>
  <si>
    <t>año 2022</t>
  </si>
  <si>
    <t>LLEGADA DE PASAJEROS DESDE AEROPUERTOS NACIONALES Y EXTRANJEROS
(Regular + No regular) Canarias e Islas  (año 2022)</t>
  </si>
  <si>
    <t>LLEGADA DE PASAJEROS DESDE AEROPUERTOS NACIONALES Y EXTRANJEROS TFN, TFS Y TOTAL TENERIFE 
 (Regular + No regular) (año 2022)</t>
  </si>
  <si>
    <t>año 2019</t>
  </si>
  <si>
    <t>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</si>
</sst>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)"/>
    <numFmt numFmtId="165" formatCode="0.0%"/>
    <numFmt numFmtId="166" formatCode="#,##0.0"/>
    <numFmt numFmtId="167" formatCode="#,##0.0_)"/>
  </numFmts>
  <fonts count="13" x14ac:knownFonts="1">
    <font>
      <sz val="10"/>
      <name val="Arial"/>
    </font>
    <font>
      <sz val="10"/>
      <name val="Arial"/>
      <family val="2"/>
    </font>
    <font>
      <b/>
      <sz val="14"/>
      <color theme="0" tint="-0.499984740745262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2"/>
      <color theme="9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sz val="10"/>
      <color theme="1" tint="0.3499862666707357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1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theme="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 style="thin">
        <color theme="0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thin">
        <color theme="0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thin">
        <color theme="0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/>
      </right>
      <top style="thin">
        <color theme="0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medium">
        <color theme="0" tint="-0.34998626667073579"/>
      </left>
      <right/>
      <top style="thin">
        <color theme="0" tint="-0.34998626667073579"/>
      </top>
      <bottom/>
      <diagonal/>
    </border>
    <border>
      <left/>
      <right style="medium">
        <color theme="0" tint="-0.34998626667073579"/>
      </right>
      <top style="thin">
        <color theme="0" tint="-0.34998626667073579"/>
      </top>
      <bottom/>
      <diagonal/>
    </border>
    <border>
      <left style="medium">
        <color theme="0" tint="-0.34998626667073579"/>
      </left>
      <right/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 style="medium">
        <color theme="9"/>
      </top>
      <bottom style="thin">
        <color theme="0"/>
      </bottom>
      <diagonal/>
    </border>
    <border>
      <left/>
      <right/>
      <top style="medium">
        <color theme="9"/>
      </top>
      <bottom style="thin">
        <color theme="0"/>
      </bottom>
      <diagonal/>
    </border>
    <border>
      <left/>
      <right style="medium">
        <color theme="0" tint="-0.34998626667073579"/>
      </right>
      <top style="medium">
        <color theme="9"/>
      </top>
      <bottom style="thin">
        <color theme="0"/>
      </bottom>
      <diagonal/>
    </border>
    <border>
      <left style="medium">
        <color theme="0" tint="-0.34998626667073579"/>
      </left>
      <right/>
      <top style="thin">
        <color theme="0"/>
      </top>
      <bottom style="thin">
        <color theme="0" tint="-0.34998626667073579"/>
      </bottom>
      <diagonal/>
    </border>
    <border>
      <left/>
      <right/>
      <top style="thin">
        <color theme="0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6">
    <xf numFmtId="3" fontId="0" fillId="0" borderId="0">
      <alignment vertical="center"/>
    </xf>
    <xf numFmtId="9" fontId="1" fillId="0" borderId="0" applyFont="0" applyFill="0" applyBorder="0" applyAlignment="0" applyProtection="0"/>
    <xf numFmtId="3" fontId="1" fillId="0" borderId="0">
      <alignment vertical="center"/>
    </xf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38">
    <xf numFmtId="3" fontId="0" fillId="0" borderId="0" xfId="0">
      <alignment vertical="center"/>
    </xf>
    <xf numFmtId="3" fontId="2" fillId="0" borderId="1" xfId="2" applyFont="1" applyBorder="1" applyAlignment="1">
      <alignment horizontal="left" vertical="center" wrapText="1"/>
    </xf>
    <xf numFmtId="3" fontId="2" fillId="0" borderId="0" xfId="2" applyFont="1" applyAlignment="1">
      <alignment horizontal="center" vertical="center" wrapText="1"/>
    </xf>
    <xf numFmtId="1" fontId="3" fillId="2" borderId="3" xfId="2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 applyProtection="1">
      <alignment horizontal="center" vertical="center" wrapText="1"/>
      <protection hidden="1"/>
    </xf>
    <xf numFmtId="49" fontId="4" fillId="2" borderId="0" xfId="0" applyNumberFormat="1" applyFont="1" applyFill="1" applyAlignment="1" applyProtection="1">
      <alignment horizontal="center" vertical="center" wrapText="1"/>
      <protection hidden="1"/>
    </xf>
    <xf numFmtId="49" fontId="3" fillId="2" borderId="0" xfId="0" applyNumberFormat="1" applyFont="1" applyFill="1" applyAlignment="1" applyProtection="1">
      <alignment horizontal="center" vertical="center" wrapText="1"/>
      <protection hidden="1"/>
    </xf>
    <xf numFmtId="49" fontId="3" fillId="2" borderId="9" xfId="0" applyNumberFormat="1" applyFont="1" applyFill="1" applyBorder="1" applyAlignment="1" applyProtection="1">
      <alignment horizontal="center" vertical="center" wrapText="1"/>
      <protection hidden="1"/>
    </xf>
    <xf numFmtId="3" fontId="3" fillId="2" borderId="8" xfId="0" applyFont="1" applyFill="1" applyBorder="1" applyAlignment="1" applyProtection="1">
      <alignment horizontal="center" vertical="center" wrapText="1"/>
      <protection hidden="1"/>
    </xf>
    <xf numFmtId="49" fontId="4" fillId="3" borderId="0" xfId="0" applyNumberFormat="1" applyFont="1" applyFill="1" applyAlignment="1" applyProtection="1">
      <alignment horizontal="center" vertical="center" wrapText="1"/>
      <protection hidden="1"/>
    </xf>
    <xf numFmtId="49" fontId="3" fillId="3" borderId="0" xfId="0" applyNumberFormat="1" applyFont="1" applyFill="1" applyAlignment="1" applyProtection="1">
      <alignment horizontal="center" vertical="center" wrapText="1"/>
      <protection hidden="1"/>
    </xf>
    <xf numFmtId="49" fontId="3" fillId="3" borderId="9" xfId="0" applyNumberFormat="1" applyFont="1" applyFill="1" applyBorder="1" applyAlignment="1" applyProtection="1">
      <alignment horizontal="center" vertical="center" wrapText="1"/>
      <protection hidden="1"/>
    </xf>
    <xf numFmtId="3" fontId="4" fillId="2" borderId="0" xfId="0" applyFont="1" applyFill="1" applyAlignment="1" applyProtection="1">
      <alignment horizontal="center" vertical="center" wrapText="1"/>
      <protection hidden="1"/>
    </xf>
    <xf numFmtId="3" fontId="3" fillId="2" borderId="0" xfId="0" applyFont="1" applyFill="1" applyAlignment="1" applyProtection="1">
      <alignment horizontal="center" vertical="center" wrapText="1"/>
      <protection hidden="1"/>
    </xf>
    <xf numFmtId="3" fontId="3" fillId="2" borderId="9" xfId="0" applyFont="1" applyFill="1" applyBorder="1" applyAlignment="1" applyProtection="1">
      <alignment horizontal="center" vertical="center" wrapText="1"/>
      <protection hidden="1"/>
    </xf>
    <xf numFmtId="3" fontId="5" fillId="0" borderId="11" xfId="0" applyFont="1" applyBorder="1" applyAlignment="1">
      <alignment horizontal="center" vertical="center"/>
    </xf>
    <xf numFmtId="164" fontId="5" fillId="0" borderId="12" xfId="0" applyNumberFormat="1" applyFont="1" applyBorder="1" applyAlignment="1" applyProtection="1">
      <alignment horizontal="right" vertical="center"/>
      <protection hidden="1"/>
    </xf>
    <xf numFmtId="164" fontId="5" fillId="0" borderId="11" xfId="0" applyNumberFormat="1" applyFont="1" applyBorder="1" applyAlignment="1" applyProtection="1">
      <alignment horizontal="right" vertical="center"/>
      <protection hidden="1"/>
    </xf>
    <xf numFmtId="165" fontId="4" fillId="0" borderId="11" xfId="3" applyNumberFormat="1" applyFont="1" applyBorder="1" applyAlignment="1">
      <alignment horizontal="right" vertical="center" wrapText="1"/>
    </xf>
    <xf numFmtId="165" fontId="5" fillId="0" borderId="11" xfId="3" applyNumberFormat="1" applyFont="1" applyBorder="1" applyAlignment="1">
      <alignment horizontal="right" vertical="center" wrapText="1"/>
    </xf>
    <xf numFmtId="165" fontId="5" fillId="0" borderId="13" xfId="3" applyNumberFormat="1" applyFont="1" applyBorder="1" applyAlignment="1">
      <alignment horizontal="right" vertical="center" wrapText="1"/>
    </xf>
    <xf numFmtId="3" fontId="5" fillId="0" borderId="0" xfId="0" applyFont="1" applyAlignment="1">
      <alignment horizontal="center" vertical="center"/>
    </xf>
    <xf numFmtId="164" fontId="5" fillId="0" borderId="14" xfId="0" applyNumberFormat="1" applyFont="1" applyBorder="1" applyAlignment="1" applyProtection="1">
      <alignment horizontal="right" vertical="center"/>
      <protection hidden="1"/>
    </xf>
    <xf numFmtId="164" fontId="5" fillId="0" borderId="0" xfId="0" applyNumberFormat="1" applyFont="1" applyAlignment="1" applyProtection="1">
      <alignment horizontal="right" vertical="center"/>
      <protection hidden="1"/>
    </xf>
    <xf numFmtId="165" fontId="4" fillId="0" borderId="0" xfId="3" applyNumberFormat="1" applyFont="1" applyAlignment="1">
      <alignment horizontal="right" vertical="center" wrapText="1"/>
    </xf>
    <xf numFmtId="165" fontId="5" fillId="0" borderId="0" xfId="3" applyNumberFormat="1" applyFont="1" applyAlignment="1">
      <alignment horizontal="right" vertical="center" wrapText="1"/>
    </xf>
    <xf numFmtId="165" fontId="5" fillId="0" borderId="9" xfId="3" applyNumberFormat="1" applyFont="1" applyBorder="1" applyAlignment="1">
      <alignment horizontal="right" vertical="center" wrapText="1"/>
    </xf>
    <xf numFmtId="3" fontId="6" fillId="0" borderId="15" xfId="0" applyFont="1" applyBorder="1" applyAlignment="1">
      <alignment vertical="center" wrapText="1"/>
    </xf>
    <xf numFmtId="164" fontId="6" fillId="0" borderId="16" xfId="0" applyNumberFormat="1" applyFont="1" applyBorder="1" applyAlignment="1" applyProtection="1">
      <alignment horizontal="right" vertical="center"/>
      <protection hidden="1"/>
    </xf>
    <xf numFmtId="164" fontId="6" fillId="0" borderId="15" xfId="0" applyNumberFormat="1" applyFont="1" applyBorder="1" applyAlignment="1" applyProtection="1">
      <alignment horizontal="right" vertical="center"/>
      <protection hidden="1"/>
    </xf>
    <xf numFmtId="165" fontId="7" fillId="0" borderId="15" xfId="3" applyNumberFormat="1" applyFont="1" applyBorder="1" applyAlignment="1">
      <alignment horizontal="right" vertical="center" wrapText="1"/>
    </xf>
    <xf numFmtId="165" fontId="6" fillId="0" borderId="15" xfId="3" applyNumberFormat="1" applyFont="1" applyBorder="1" applyAlignment="1">
      <alignment horizontal="right" vertical="center" wrapText="1"/>
    </xf>
    <xf numFmtId="165" fontId="6" fillId="0" borderId="17" xfId="3" applyNumberFormat="1" applyFont="1" applyBorder="1" applyAlignment="1">
      <alignment horizontal="right" vertical="center" wrapText="1"/>
    </xf>
    <xf numFmtId="3" fontId="8" fillId="4" borderId="15" xfId="0" applyFont="1" applyFill="1" applyBorder="1" applyAlignment="1">
      <alignment vertical="center" wrapText="1"/>
    </xf>
    <xf numFmtId="164" fontId="8" fillId="4" borderId="16" xfId="0" applyNumberFormat="1" applyFont="1" applyFill="1" applyBorder="1" applyAlignment="1" applyProtection="1">
      <alignment horizontal="right" vertical="center"/>
      <protection hidden="1"/>
    </xf>
    <xf numFmtId="164" fontId="8" fillId="4" borderId="15" xfId="0" applyNumberFormat="1" applyFont="1" applyFill="1" applyBorder="1" applyAlignment="1" applyProtection="1">
      <alignment horizontal="right" vertical="center"/>
      <protection hidden="1"/>
    </xf>
    <xf numFmtId="165" fontId="9" fillId="4" borderId="15" xfId="3" applyNumberFormat="1" applyFont="1" applyFill="1" applyBorder="1" applyAlignment="1">
      <alignment horizontal="right" vertical="center" wrapText="1"/>
    </xf>
    <xf numFmtId="165" fontId="8" fillId="4" borderId="15" xfId="3" applyNumberFormat="1" applyFont="1" applyFill="1" applyBorder="1" applyAlignment="1">
      <alignment horizontal="right" vertical="center" wrapText="1"/>
    </xf>
    <xf numFmtId="165" fontId="8" fillId="4" borderId="17" xfId="3" applyNumberFormat="1" applyFont="1" applyFill="1" applyBorder="1" applyAlignment="1">
      <alignment horizontal="right" vertical="center" wrapText="1"/>
    </xf>
    <xf numFmtId="3" fontId="5" fillId="0" borderId="0" xfId="0" applyFont="1" applyAlignment="1">
      <alignment vertical="center" wrapText="1"/>
    </xf>
    <xf numFmtId="165" fontId="3" fillId="0" borderId="0" xfId="3" applyNumberFormat="1" applyFont="1" applyAlignment="1">
      <alignment horizontal="right" vertical="center" wrapText="1"/>
    </xf>
    <xf numFmtId="164" fontId="5" fillId="2" borderId="14" xfId="0" applyNumberFormat="1" applyFont="1" applyFill="1" applyBorder="1" applyAlignment="1" applyProtection="1">
      <alignment horizontal="right" vertical="center"/>
      <protection hidden="1"/>
    </xf>
    <xf numFmtId="164" fontId="5" fillId="2" borderId="0" xfId="0" applyNumberFormat="1" applyFont="1" applyFill="1" applyAlignment="1" applyProtection="1">
      <alignment horizontal="right" vertical="center"/>
      <protection hidden="1"/>
    </xf>
    <xf numFmtId="165" fontId="4" fillId="2" borderId="0" xfId="3" applyNumberFormat="1" applyFont="1" applyFill="1" applyAlignment="1">
      <alignment horizontal="right" vertical="center" wrapText="1"/>
    </xf>
    <xf numFmtId="165" fontId="5" fillId="2" borderId="0" xfId="3" applyNumberFormat="1" applyFont="1" applyFill="1" applyAlignment="1">
      <alignment horizontal="right" vertical="center" wrapText="1"/>
    </xf>
    <xf numFmtId="3" fontId="5" fillId="4" borderId="0" xfId="0" applyFont="1" applyFill="1" applyAlignment="1">
      <alignment vertical="center" wrapText="1"/>
    </xf>
    <xf numFmtId="164" fontId="5" fillId="4" borderId="14" xfId="0" applyNumberFormat="1" applyFont="1" applyFill="1" applyBorder="1" applyAlignment="1" applyProtection="1">
      <alignment horizontal="right" vertical="center"/>
      <protection hidden="1"/>
    </xf>
    <xf numFmtId="164" fontId="5" fillId="4" borderId="0" xfId="0" applyNumberFormat="1" applyFont="1" applyFill="1" applyAlignment="1" applyProtection="1">
      <alignment horizontal="right" vertical="center"/>
      <protection hidden="1"/>
    </xf>
    <xf numFmtId="165" fontId="3" fillId="4" borderId="0" xfId="3" applyNumberFormat="1" applyFont="1" applyFill="1" applyAlignment="1">
      <alignment horizontal="right" vertical="center" wrapText="1"/>
    </xf>
    <xf numFmtId="165" fontId="5" fillId="4" borderId="0" xfId="3" applyNumberFormat="1" applyFont="1" applyFill="1" applyAlignment="1">
      <alignment horizontal="right" vertical="center" wrapText="1"/>
    </xf>
    <xf numFmtId="165" fontId="5" fillId="4" borderId="9" xfId="3" applyNumberFormat="1" applyFont="1" applyFill="1" applyBorder="1" applyAlignment="1">
      <alignment horizontal="right" vertical="center" wrapText="1"/>
    </xf>
    <xf numFmtId="165" fontId="4" fillId="4" borderId="0" xfId="3" applyNumberFormat="1" applyFont="1" applyFill="1" applyAlignment="1">
      <alignment horizontal="right" vertical="center" wrapText="1"/>
    </xf>
    <xf numFmtId="3" fontId="0" fillId="0" borderId="0" xfId="0" applyAlignment="1">
      <alignment horizontal="left" vertical="center"/>
    </xf>
    <xf numFmtId="3" fontId="5" fillId="0" borderId="0" xfId="0" applyFont="1" applyAlignment="1">
      <alignment horizontal="right" vertical="center" wrapText="1"/>
    </xf>
    <xf numFmtId="3" fontId="5" fillId="4" borderId="0" xfId="0" applyFont="1" applyFill="1" applyAlignment="1">
      <alignment horizontal="right" vertical="center" wrapText="1"/>
    </xf>
    <xf numFmtId="164" fontId="6" fillId="0" borderId="16" xfId="0" applyNumberFormat="1" applyFont="1" applyBorder="1" applyAlignment="1" applyProtection="1">
      <alignment horizontal="right" vertical="center" wrapText="1"/>
      <protection hidden="1"/>
    </xf>
    <xf numFmtId="164" fontId="6" fillId="0" borderId="15" xfId="0" applyNumberFormat="1" applyFont="1" applyBorder="1" applyAlignment="1" applyProtection="1">
      <alignment horizontal="right" vertical="center" wrapText="1"/>
      <protection hidden="1"/>
    </xf>
    <xf numFmtId="3" fontId="10" fillId="0" borderId="15" xfId="0" applyFont="1" applyBorder="1" applyAlignment="1">
      <alignment vertical="center" wrapText="1"/>
    </xf>
    <xf numFmtId="164" fontId="10" fillId="0" borderId="16" xfId="0" applyNumberFormat="1" applyFont="1" applyBorder="1" applyAlignment="1" applyProtection="1">
      <alignment horizontal="right" vertical="center"/>
      <protection hidden="1"/>
    </xf>
    <xf numFmtId="164" fontId="10" fillId="0" borderId="15" xfId="0" applyNumberFormat="1" applyFont="1" applyBorder="1" applyAlignment="1" applyProtection="1">
      <alignment horizontal="right" vertical="center"/>
      <protection hidden="1"/>
    </xf>
    <xf numFmtId="165" fontId="10" fillId="0" borderId="15" xfId="3" applyNumberFormat="1" applyFont="1" applyBorder="1" applyAlignment="1">
      <alignment horizontal="right" vertical="center" wrapText="1"/>
    </xf>
    <xf numFmtId="165" fontId="10" fillId="0" borderId="17" xfId="3" applyNumberFormat="1" applyFont="1" applyBorder="1" applyAlignment="1">
      <alignment horizontal="right" vertical="center" wrapText="1"/>
    </xf>
    <xf numFmtId="3" fontId="2" fillId="3" borderId="0" xfId="2" applyFont="1" applyFill="1" applyAlignment="1">
      <alignment horizontal="center" vertical="center" wrapText="1"/>
    </xf>
    <xf numFmtId="165" fontId="5" fillId="2" borderId="9" xfId="3" applyNumberFormat="1" applyFont="1" applyFill="1" applyBorder="1" applyAlignment="1">
      <alignment horizontal="right" vertical="center" wrapText="1"/>
    </xf>
    <xf numFmtId="165" fontId="11" fillId="0" borderId="15" xfId="3" applyNumberFormat="1" applyFont="1" applyBorder="1" applyAlignment="1">
      <alignment horizontal="right" vertical="center" wrapText="1"/>
    </xf>
    <xf numFmtId="3" fontId="10" fillId="0" borderId="0" xfId="0" applyFont="1" applyAlignment="1">
      <alignment vertical="center" wrapText="1"/>
    </xf>
    <xf numFmtId="164" fontId="10" fillId="0" borderId="0" xfId="0" applyNumberFormat="1" applyFont="1" applyProtection="1">
      <alignment vertical="center"/>
      <protection hidden="1"/>
    </xf>
    <xf numFmtId="165" fontId="10" fillId="0" borderId="0" xfId="3" applyNumberFormat="1" applyFont="1" applyAlignment="1">
      <alignment vertical="center" wrapText="1"/>
    </xf>
    <xf numFmtId="0" fontId="5" fillId="2" borderId="11" xfId="4" applyFont="1" applyFill="1" applyBorder="1" applyAlignment="1">
      <alignment horizontal="left" vertical="center" wrapText="1"/>
    </xf>
    <xf numFmtId="0" fontId="5" fillId="2" borderId="11" xfId="4" applyFont="1" applyFill="1" applyBorder="1" applyAlignment="1">
      <alignment vertical="center" wrapText="1"/>
    </xf>
    <xf numFmtId="3" fontId="12" fillId="0" borderId="0" xfId="0" applyFont="1">
      <alignment vertical="center"/>
    </xf>
    <xf numFmtId="164" fontId="6" fillId="0" borderId="0" xfId="0" applyNumberFormat="1" applyFont="1" applyAlignment="1" applyProtection="1">
      <alignment horizontal="right" vertical="center" wrapText="1"/>
      <protection hidden="1"/>
    </xf>
    <xf numFmtId="165" fontId="12" fillId="0" borderId="0" xfId="1" applyNumberFormat="1" applyFont="1" applyBorder="1" applyAlignment="1">
      <alignment vertical="center"/>
    </xf>
    <xf numFmtId="166" fontId="12" fillId="0" borderId="0" xfId="0" applyNumberFormat="1" applyFont="1">
      <alignment vertical="center"/>
    </xf>
    <xf numFmtId="165" fontId="12" fillId="0" borderId="0" xfId="1" applyNumberFormat="1" applyFont="1" applyAlignment="1">
      <alignment vertical="center"/>
    </xf>
    <xf numFmtId="3" fontId="2" fillId="0" borderId="0" xfId="2" applyFont="1" applyAlignment="1">
      <alignment horizontal="left" vertical="center" wrapText="1"/>
    </xf>
    <xf numFmtId="49" fontId="3" fillId="2" borderId="14" xfId="2" applyNumberFormat="1" applyFont="1" applyFill="1" applyBorder="1" applyAlignment="1">
      <alignment horizontal="center" vertical="center" wrapText="1"/>
    </xf>
    <xf numFmtId="49" fontId="3" fillId="2" borderId="0" xfId="2" applyNumberFormat="1" applyFont="1" applyFill="1" applyAlignment="1">
      <alignment horizontal="center" vertical="center" wrapText="1"/>
    </xf>
    <xf numFmtId="49" fontId="3" fillId="3" borderId="14" xfId="2" applyNumberFormat="1" applyFont="1" applyFill="1" applyBorder="1" applyAlignment="1">
      <alignment horizontal="center" vertical="center" wrapText="1"/>
    </xf>
    <xf numFmtId="49" fontId="3" fillId="3" borderId="0" xfId="2" applyNumberFormat="1" applyFont="1" applyFill="1" applyAlignment="1">
      <alignment horizontal="center" vertical="center" wrapText="1"/>
    </xf>
    <xf numFmtId="164" fontId="5" fillId="0" borderId="12" xfId="0" applyNumberFormat="1" applyFont="1" applyBorder="1" applyProtection="1">
      <alignment vertical="center"/>
      <protection hidden="1"/>
    </xf>
    <xf numFmtId="164" fontId="5" fillId="0" borderId="11" xfId="0" applyNumberFormat="1" applyFont="1" applyBorder="1" applyProtection="1">
      <alignment vertical="center"/>
      <protection hidden="1"/>
    </xf>
    <xf numFmtId="164" fontId="5" fillId="0" borderId="14" xfId="0" applyNumberFormat="1" applyFont="1" applyBorder="1" applyProtection="1">
      <alignment vertical="center"/>
      <protection hidden="1"/>
    </xf>
    <xf numFmtId="164" fontId="5" fillId="0" borderId="0" xfId="0" applyNumberFormat="1" applyFont="1" applyProtection="1">
      <alignment vertical="center"/>
      <protection hidden="1"/>
    </xf>
    <xf numFmtId="164" fontId="6" fillId="0" borderId="16" xfId="0" applyNumberFormat="1" applyFont="1" applyBorder="1" applyProtection="1">
      <alignment vertical="center"/>
      <protection hidden="1"/>
    </xf>
    <xf numFmtId="164" fontId="6" fillId="0" borderId="15" xfId="0" applyNumberFormat="1" applyFont="1" applyBorder="1" applyProtection="1">
      <alignment vertical="center"/>
      <protection hidden="1"/>
    </xf>
    <xf numFmtId="164" fontId="8" fillId="4" borderId="16" xfId="0" applyNumberFormat="1" applyFont="1" applyFill="1" applyBorder="1" applyProtection="1">
      <alignment vertical="center"/>
      <protection hidden="1"/>
    </xf>
    <xf numFmtId="164" fontId="8" fillId="4" borderId="15" xfId="0" applyNumberFormat="1" applyFont="1" applyFill="1" applyBorder="1" applyProtection="1">
      <alignment vertical="center"/>
      <protection hidden="1"/>
    </xf>
    <xf numFmtId="164" fontId="6" fillId="0" borderId="16" xfId="0" applyNumberFormat="1" applyFont="1" applyBorder="1" applyAlignment="1" applyProtection="1">
      <alignment vertical="center" wrapText="1"/>
      <protection hidden="1"/>
    </xf>
    <xf numFmtId="164" fontId="6" fillId="0" borderId="15" xfId="0" applyNumberFormat="1" applyFont="1" applyBorder="1" applyAlignment="1" applyProtection="1">
      <alignment vertical="center" wrapText="1"/>
      <protection hidden="1"/>
    </xf>
    <xf numFmtId="164" fontId="10" fillId="0" borderId="16" xfId="0" applyNumberFormat="1" applyFont="1" applyBorder="1" applyProtection="1">
      <alignment vertical="center"/>
      <protection hidden="1"/>
    </xf>
    <xf numFmtId="164" fontId="10" fillId="0" borderId="15" xfId="0" applyNumberFormat="1" applyFont="1" applyBorder="1" applyProtection="1">
      <alignment vertical="center"/>
      <protection hidden="1"/>
    </xf>
    <xf numFmtId="165" fontId="0" fillId="0" borderId="0" xfId="1" applyNumberFormat="1" applyFont="1" applyAlignment="1">
      <alignment vertical="center"/>
    </xf>
    <xf numFmtId="166" fontId="0" fillId="0" borderId="0" xfId="0" applyNumberFormat="1">
      <alignment vertical="center"/>
    </xf>
    <xf numFmtId="3" fontId="3" fillId="5" borderId="22" xfId="0" applyFont="1" applyFill="1" applyBorder="1" applyAlignment="1" applyProtection="1">
      <alignment horizontal="center" vertical="center" wrapText="1"/>
      <protection hidden="1"/>
    </xf>
    <xf numFmtId="3" fontId="3" fillId="5" borderId="23" xfId="0" applyFont="1" applyFill="1" applyBorder="1" applyAlignment="1" applyProtection="1">
      <alignment horizontal="center" vertical="center" wrapText="1"/>
      <protection hidden="1"/>
    </xf>
    <xf numFmtId="3" fontId="3" fillId="2" borderId="23" xfId="0" applyFont="1" applyFill="1" applyBorder="1" applyAlignment="1" applyProtection="1">
      <alignment horizontal="center" vertical="center" wrapText="1"/>
      <protection hidden="1"/>
    </xf>
    <xf numFmtId="165" fontId="4" fillId="0" borderId="0" xfId="3" applyNumberFormat="1" applyFont="1" applyBorder="1" applyAlignment="1">
      <alignment horizontal="right" vertical="center" wrapText="1"/>
    </xf>
    <xf numFmtId="165" fontId="5" fillId="0" borderId="0" xfId="3" applyNumberFormat="1" applyFont="1" applyBorder="1" applyAlignment="1">
      <alignment horizontal="right" vertical="center" wrapText="1"/>
    </xf>
    <xf numFmtId="165" fontId="3" fillId="0" borderId="0" xfId="3" applyNumberFormat="1" applyFont="1" applyBorder="1" applyAlignment="1">
      <alignment horizontal="right" vertical="center" wrapText="1"/>
    </xf>
    <xf numFmtId="165" fontId="3" fillId="4" borderId="0" xfId="3" applyNumberFormat="1" applyFont="1" applyFill="1" applyBorder="1" applyAlignment="1">
      <alignment horizontal="right" vertical="center" wrapText="1"/>
    </xf>
    <xf numFmtId="165" fontId="5" fillId="4" borderId="0" xfId="3" applyNumberFormat="1" applyFont="1" applyFill="1" applyBorder="1" applyAlignment="1">
      <alignment horizontal="right" vertical="center" wrapText="1"/>
    </xf>
    <xf numFmtId="165" fontId="2" fillId="0" borderId="1" xfId="5" applyNumberFormat="1" applyFont="1" applyBorder="1" applyAlignment="1">
      <alignment horizontal="left" vertical="center" wrapText="1"/>
    </xf>
    <xf numFmtId="9" fontId="0" fillId="0" borderId="0" xfId="5" applyFont="1" applyAlignment="1">
      <alignment vertical="center"/>
    </xf>
    <xf numFmtId="3" fontId="5" fillId="0" borderId="24" xfId="0" applyFont="1" applyBorder="1" applyAlignment="1">
      <alignment vertical="center" wrapText="1"/>
    </xf>
    <xf numFmtId="164" fontId="5" fillId="2" borderId="25" xfId="0" applyNumberFormat="1" applyFont="1" applyFill="1" applyBorder="1" applyAlignment="1" applyProtection="1">
      <alignment horizontal="right" vertical="center"/>
      <protection hidden="1"/>
    </xf>
    <xf numFmtId="164" fontId="5" fillId="0" borderId="25" xfId="0" applyNumberFormat="1" applyFont="1" applyBorder="1" applyAlignment="1" applyProtection="1">
      <alignment horizontal="right" vertical="center"/>
      <protection hidden="1"/>
    </xf>
    <xf numFmtId="165" fontId="3" fillId="0" borderId="25" xfId="3" applyNumberFormat="1" applyFont="1" applyBorder="1" applyAlignment="1">
      <alignment horizontal="right" vertical="center" wrapText="1"/>
    </xf>
    <xf numFmtId="165" fontId="5" fillId="0" borderId="25" xfId="3" applyNumberFormat="1" applyFont="1" applyBorder="1" applyAlignment="1">
      <alignment horizontal="right" vertical="center" wrapText="1"/>
    </xf>
    <xf numFmtId="3" fontId="5" fillId="4" borderId="24" xfId="0" applyFont="1" applyFill="1" applyBorder="1" applyAlignment="1">
      <alignment vertical="center" wrapText="1"/>
    </xf>
    <xf numFmtId="164" fontId="5" fillId="4" borderId="25" xfId="0" applyNumberFormat="1" applyFont="1" applyFill="1" applyBorder="1" applyAlignment="1" applyProtection="1">
      <alignment horizontal="right" vertical="center"/>
      <protection hidden="1"/>
    </xf>
    <xf numFmtId="165" fontId="3" fillId="4" borderId="25" xfId="3" applyNumberFormat="1" applyFont="1" applyFill="1" applyBorder="1" applyAlignment="1">
      <alignment horizontal="right" vertical="center" wrapText="1"/>
    </xf>
    <xf numFmtId="165" fontId="5" fillId="4" borderId="25" xfId="3" applyNumberFormat="1" applyFont="1" applyFill="1" applyBorder="1" applyAlignment="1">
      <alignment horizontal="right" vertical="center" wrapText="1"/>
    </xf>
    <xf numFmtId="3" fontId="5" fillId="0" borderId="24" xfId="0" applyFont="1" applyBorder="1" applyAlignment="1">
      <alignment horizontal="right" vertical="center" wrapText="1"/>
    </xf>
    <xf numFmtId="3" fontId="5" fillId="4" borderId="24" xfId="0" applyFont="1" applyFill="1" applyBorder="1" applyAlignment="1">
      <alignment horizontal="right" vertical="center" wrapText="1"/>
    </xf>
    <xf numFmtId="165" fontId="12" fillId="0" borderId="0" xfId="5" applyNumberFormat="1" applyFont="1" applyAlignment="1">
      <alignment vertical="center"/>
    </xf>
    <xf numFmtId="167" fontId="6" fillId="0" borderId="0" xfId="0" applyNumberFormat="1" applyFont="1" applyAlignment="1" applyProtection="1">
      <alignment horizontal="right" vertical="center" wrapText="1"/>
      <protection hidden="1"/>
    </xf>
    <xf numFmtId="165" fontId="12" fillId="0" borderId="0" xfId="5" applyNumberFormat="1" applyFont="1" applyBorder="1" applyAlignment="1">
      <alignment vertical="center"/>
    </xf>
    <xf numFmtId="0" fontId="5" fillId="2" borderId="11" xfId="4" applyFont="1" applyFill="1" applyBorder="1" applyAlignment="1">
      <alignment horizontal="left" vertical="center" wrapText="1"/>
    </xf>
    <xf numFmtId="3" fontId="2" fillId="0" borderId="1" xfId="2" applyFont="1" applyBorder="1" applyAlignment="1">
      <alignment horizontal="left" vertical="center" wrapText="1"/>
    </xf>
    <xf numFmtId="1" fontId="3" fillId="2" borderId="2" xfId="2" applyNumberFormat="1" applyFont="1" applyFill="1" applyBorder="1" applyAlignment="1">
      <alignment horizontal="left" vertical="center" wrapText="1"/>
    </xf>
    <xf numFmtId="1" fontId="3" fillId="2" borderId="7" xfId="2" applyNumberFormat="1" applyFont="1" applyFill="1" applyBorder="1" applyAlignment="1">
      <alignment horizontal="left" vertical="center" wrapText="1"/>
    </xf>
    <xf numFmtId="1" fontId="3" fillId="2" borderId="5" xfId="2" applyNumberFormat="1" applyFont="1" applyFill="1" applyBorder="1" applyAlignment="1">
      <alignment horizontal="center" vertical="center" wrapText="1"/>
    </xf>
    <xf numFmtId="1" fontId="3" fillId="2" borderId="3" xfId="2" applyNumberFormat="1" applyFont="1" applyFill="1" applyBorder="1" applyAlignment="1">
      <alignment horizontal="center" vertical="center" wrapText="1"/>
    </xf>
    <xf numFmtId="49" fontId="3" fillId="3" borderId="6" xfId="2" applyNumberFormat="1" applyFont="1" applyFill="1" applyBorder="1" applyAlignment="1">
      <alignment horizontal="center" vertical="center" wrapText="1"/>
    </xf>
    <xf numFmtId="49" fontId="3" fillId="3" borderId="18" xfId="2" applyNumberFormat="1" applyFont="1" applyFill="1" applyBorder="1" applyAlignment="1">
      <alignment horizontal="center" vertical="center" wrapText="1"/>
    </xf>
    <xf numFmtId="1" fontId="3" fillId="2" borderId="4" xfId="2" applyNumberFormat="1" applyFont="1" applyFill="1" applyBorder="1" applyAlignment="1">
      <alignment horizontal="center" vertical="center" wrapText="1"/>
    </xf>
    <xf numFmtId="1" fontId="3" fillId="3" borderId="5" xfId="2" applyNumberFormat="1" applyFont="1" applyFill="1" applyBorder="1" applyAlignment="1">
      <alignment horizontal="center" vertical="center" wrapText="1"/>
    </xf>
    <xf numFmtId="1" fontId="3" fillId="3" borderId="3" xfId="2" applyNumberFormat="1" applyFont="1" applyFill="1" applyBorder="1" applyAlignment="1">
      <alignment horizontal="center" vertical="center" wrapText="1"/>
    </xf>
    <xf numFmtId="1" fontId="3" fillId="3" borderId="4" xfId="2" applyNumberFormat="1" applyFont="1" applyFill="1" applyBorder="1" applyAlignment="1">
      <alignment horizontal="center" vertical="center" wrapText="1"/>
    </xf>
    <xf numFmtId="1" fontId="3" fillId="2" borderId="6" xfId="2" applyNumberFormat="1" applyFont="1" applyFill="1" applyBorder="1" applyAlignment="1">
      <alignment horizontal="left" vertical="center" wrapText="1"/>
    </xf>
    <xf numFmtId="1" fontId="3" fillId="2" borderId="10" xfId="2" applyNumberFormat="1" applyFont="1" applyFill="1" applyBorder="1" applyAlignment="1">
      <alignment horizontal="left" vertical="center" wrapText="1"/>
    </xf>
    <xf numFmtId="1" fontId="3" fillId="2" borderId="2" xfId="2" applyNumberFormat="1" applyFont="1" applyFill="1" applyBorder="1" applyAlignment="1">
      <alignment horizontal="center" vertical="center" wrapText="1"/>
    </xf>
    <xf numFmtId="1" fontId="3" fillId="2" borderId="7" xfId="2" applyNumberFormat="1" applyFont="1" applyFill="1" applyBorder="1" applyAlignment="1">
      <alignment horizontal="center" vertical="center" wrapText="1"/>
    </xf>
    <xf numFmtId="1" fontId="3" fillId="2" borderId="19" xfId="2" applyNumberFormat="1" applyFont="1" applyFill="1" applyBorder="1" applyAlignment="1">
      <alignment horizontal="center" vertical="center" wrapText="1"/>
    </xf>
    <xf numFmtId="1" fontId="3" fillId="2" borderId="20" xfId="2" applyNumberFormat="1" applyFont="1" applyFill="1" applyBorder="1" applyAlignment="1">
      <alignment horizontal="center" vertical="center" wrapText="1"/>
    </xf>
    <xf numFmtId="1" fontId="3" fillId="2" borderId="21" xfId="2" applyNumberFormat="1" applyFont="1" applyFill="1" applyBorder="1" applyAlignment="1">
      <alignment horizontal="center" vertical="center" wrapText="1"/>
    </xf>
    <xf numFmtId="10" fontId="3" fillId="4" borderId="0" xfId="3" applyNumberFormat="1" applyFont="1" applyFill="1" applyBorder="1" applyAlignment="1">
      <alignment horizontal="right" vertical="center" wrapText="1"/>
    </xf>
  </cellXfs>
  <cellStyles count="6">
    <cellStyle name="Normal" xfId="0" builtinId="0"/>
    <cellStyle name="Normal_CANARIAS E ISLAS 2004" xfId="4" xr:uid="{E593EB48-3EC9-483B-8668-CBEFF3C85604}"/>
    <cellStyle name="Normal_Datos para el Boletín resumen 2004" xfId="2" xr:uid="{26D6CEB7-0D7A-45C2-9BF4-66933724F8C5}"/>
    <cellStyle name="Porcentaje" xfId="1" builtinId="5"/>
    <cellStyle name="Porcentaje 3" xfId="5" xr:uid="{075BC1DF-6537-42E2-A7B8-A9A15E248E4E}"/>
    <cellStyle name="Porcentual_Series anuales Estadísticas de Turismo" xfId="3" xr:uid="{CCD0548C-3BDB-497D-AE9A-AFA2CD8E52C4}"/>
  </cellStyles>
  <dxfs count="1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246530</xdr:colOff>
      <xdr:row>1</xdr:row>
      <xdr:rowOff>22411</xdr:rowOff>
    </xdr:from>
    <xdr:to>
      <xdr:col>20</xdr:col>
      <xdr:colOff>1496184</xdr:colOff>
      <xdr:row>2</xdr:row>
      <xdr:rowOff>368613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2068A6A-FF09-47E9-ABCF-1B61C03A34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34605" y="212911"/>
          <a:ext cx="1964029" cy="5367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246530</xdr:colOff>
      <xdr:row>1</xdr:row>
      <xdr:rowOff>22411</xdr:rowOff>
    </xdr:from>
    <xdr:to>
      <xdr:col>20</xdr:col>
      <xdr:colOff>1496184</xdr:colOff>
      <xdr:row>2</xdr:row>
      <xdr:rowOff>368613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87A5FBB-ECD6-4C44-AF35-3958A25254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34605" y="212911"/>
          <a:ext cx="1964029" cy="53670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31</xdr:col>
      <xdr:colOff>246530</xdr:colOff>
      <xdr:row>1</xdr:row>
      <xdr:rowOff>22411</xdr:rowOff>
    </xdr:from>
    <xdr:ext cx="1966830" cy="536702"/>
    <xdr:pic>
      <xdr:nvPicPr>
        <xdr:cNvPr id="2" name="Imagen 1">
          <a:extLst>
            <a:ext uri="{FF2B5EF4-FFF2-40B4-BE49-F238E27FC236}">
              <a16:creationId xmlns:a16="http://schemas.microsoft.com/office/drawing/2014/main" id="{F7A0CCD8-816A-46D9-8EA1-35FD8C49C6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431130" y="212911"/>
          <a:ext cx="1966830" cy="536702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31</xdr:col>
      <xdr:colOff>246530</xdr:colOff>
      <xdr:row>1</xdr:row>
      <xdr:rowOff>22411</xdr:rowOff>
    </xdr:from>
    <xdr:ext cx="1966830" cy="536702"/>
    <xdr:pic>
      <xdr:nvPicPr>
        <xdr:cNvPr id="2" name="Imagen 1">
          <a:extLst>
            <a:ext uri="{FF2B5EF4-FFF2-40B4-BE49-F238E27FC236}">
              <a16:creationId xmlns:a16="http://schemas.microsoft.com/office/drawing/2014/main" id="{04AA5459-0D6F-4E29-B299-034D8BCBD6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431130" y="212911"/>
          <a:ext cx="1966830" cy="536702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INVESTIGACION/Documentos%20compartidos/General/Transporte%20a&#233;reo/ESTADISTICAS%20ELABORADAS/2022/Plantilla%20Pasajeros%20Canarias%20e%20islas%20por%20mercado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rcados recuperados por isla"/>
      <sheetName val="ocupaciones"/>
      <sheetName val="dinamica graficos mes"/>
      <sheetName val="dinamica graficos acumulado"/>
      <sheetName val="Tabla dinamica islas ext"/>
      <sheetName val="ACTUALIZACIONES"/>
      <sheetName val="Hoja4"/>
      <sheetName val="Tabla pasajeros mes"/>
      <sheetName val="tabla pasajero  con 2019"/>
      <sheetName val="Tabla dinamica islas ext invier"/>
      <sheetName val="Tabla pasajeros inv"/>
      <sheetName val="Gráfica"/>
      <sheetName val="Gráfica (inv)"/>
      <sheetName val="Tabla pasajeros inv 1819"/>
      <sheetName val="diciembre 2022"/>
      <sheetName val="diciembre 2019-2022"/>
      <sheetName val="año 2022"/>
      <sheetName val="años 2019-2022"/>
      <sheetName val="noviembre 2022"/>
      <sheetName val="acum nov 2022"/>
      <sheetName val="noviembre 2022 con 2019"/>
      <sheetName val="ac nov 2022 con 2019 "/>
      <sheetName val="octubre22"/>
      <sheetName val="octubre19-22"/>
      <sheetName val="acum otubre 2022"/>
      <sheetName val="acum octubre 19-22"/>
      <sheetName val="verano corto julio-sept 19-22"/>
      <sheetName val="verano corto 2022"/>
      <sheetName val="septiembre 22"/>
      <sheetName val="acum sept 22"/>
      <sheetName val="sept 19-22"/>
      <sheetName val="acum sept 2019-2022"/>
      <sheetName val="agosto22"/>
      <sheetName val="acumulado agosto22"/>
      <sheetName val="evo acum agosto19-22"/>
      <sheetName val="evo agosto 19-22"/>
      <sheetName val="junio 2022"/>
      <sheetName val="Tabla pasajeros junio con 2019"/>
      <sheetName val="I semestre 2022"/>
      <sheetName val="Tabla pasajeros I semestre 2019"/>
      <sheetName val="mayo2022"/>
      <sheetName val="acum mayo 2022"/>
      <sheetName val="año 2019"/>
      <sheetName val="verano 2019"/>
      <sheetName val="dic y año 20"/>
      <sheetName val="año 2020"/>
      <sheetName val="enero 2022"/>
      <sheetName val="marzo 2022"/>
      <sheetName val="I trimestre 2022"/>
    </sheetNames>
    <sheetDataSet>
      <sheetData sheetId="0"/>
      <sheetData sheetId="1"/>
      <sheetData sheetId="2"/>
      <sheetData sheetId="3"/>
      <sheetData sheetId="4"/>
      <sheetData sheetId="5">
        <row r="9">
          <cell r="V9" t="str">
            <v>Total</v>
          </cell>
          <cell r="W9">
            <v>119379</v>
          </cell>
          <cell r="X9">
            <v>37475</v>
          </cell>
          <cell r="Y9">
            <v>37827</v>
          </cell>
          <cell r="Z9">
            <v>44077</v>
          </cell>
        </row>
        <row r="10">
          <cell r="V10" t="str">
            <v>GRAN CANARIA</v>
          </cell>
          <cell r="W10">
            <v>59319</v>
          </cell>
          <cell r="X10">
            <v>19076</v>
          </cell>
          <cell r="Y10">
            <v>18760</v>
          </cell>
          <cell r="Z10">
            <v>21483</v>
          </cell>
        </row>
        <row r="11">
          <cell r="V11" t="str">
            <v>MADRID /BARAJAS</v>
          </cell>
          <cell r="W11">
            <v>33826</v>
          </cell>
          <cell r="X11">
            <v>10178</v>
          </cell>
          <cell r="Y11">
            <v>10916</v>
          </cell>
          <cell r="Z11">
            <v>12732</v>
          </cell>
        </row>
        <row r="12">
          <cell r="V12" t="str">
            <v>TENERIFE NORTE/ LOS RODEOS</v>
          </cell>
          <cell r="W12">
            <v>16361</v>
          </cell>
          <cell r="X12">
            <v>5041</v>
          </cell>
          <cell r="Y12">
            <v>5259</v>
          </cell>
          <cell r="Z12">
            <v>6061</v>
          </cell>
        </row>
        <row r="13">
          <cell r="V13" t="str">
            <v>LANZAROTE</v>
          </cell>
          <cell r="W13">
            <v>4932</v>
          </cell>
          <cell r="X13">
            <v>1651</v>
          </cell>
          <cell r="Y13">
            <v>1742</v>
          </cell>
          <cell r="Z13">
            <v>1539</v>
          </cell>
        </row>
        <row r="14">
          <cell r="V14" t="str">
            <v>TENERIFE SUR/ REINA SOFIA</v>
          </cell>
          <cell r="W14">
            <v>1669</v>
          </cell>
          <cell r="X14">
            <v>458</v>
          </cell>
          <cell r="Y14">
            <v>305</v>
          </cell>
          <cell r="Z14">
            <v>906</v>
          </cell>
        </row>
        <row r="15">
          <cell r="V15" t="str">
            <v>SANTIAGO DE COMPOSTELA</v>
          </cell>
          <cell r="W15">
            <v>1655</v>
          </cell>
          <cell r="X15">
            <v>745</v>
          </cell>
          <cell r="Y15">
            <v>336</v>
          </cell>
          <cell r="Z15">
            <v>574</v>
          </cell>
        </row>
        <row r="16">
          <cell r="V16" t="str">
            <v>BILBAO</v>
          </cell>
          <cell r="W16">
            <v>980</v>
          </cell>
          <cell r="X16">
            <v>118</v>
          </cell>
          <cell r="Y16">
            <v>402</v>
          </cell>
          <cell r="Z16">
            <v>460</v>
          </cell>
        </row>
        <row r="17">
          <cell r="V17" t="str">
            <v>FUERTEVENTURA</v>
          </cell>
          <cell r="W17">
            <v>183</v>
          </cell>
          <cell r="X17">
            <v>0</v>
          </cell>
          <cell r="Y17">
            <v>0</v>
          </cell>
          <cell r="Z17">
            <v>183</v>
          </cell>
        </row>
        <row r="18">
          <cell r="V18" t="str">
            <v>EL HIERRO / VALVERDE</v>
          </cell>
          <cell r="W18">
            <v>177</v>
          </cell>
          <cell r="X18">
            <v>105</v>
          </cell>
          <cell r="Y18">
            <v>36</v>
          </cell>
          <cell r="Z18">
            <v>36</v>
          </cell>
        </row>
        <row r="19">
          <cell r="V19" t="str">
            <v>SEVILLA</v>
          </cell>
          <cell r="W19">
            <v>103</v>
          </cell>
          <cell r="X19">
            <v>103</v>
          </cell>
          <cell r="Y19">
            <v>0</v>
          </cell>
          <cell r="Z19">
            <v>0</v>
          </cell>
        </row>
        <row r="20">
          <cell r="V20" t="str">
            <v>MALAGA</v>
          </cell>
          <cell r="W20">
            <v>72</v>
          </cell>
          <cell r="X20">
            <v>0</v>
          </cell>
          <cell r="Y20">
            <v>36</v>
          </cell>
          <cell r="Z20">
            <v>36</v>
          </cell>
        </row>
        <row r="21">
          <cell r="V21" t="str">
            <v>BARCELONA</v>
          </cell>
          <cell r="W21">
            <v>55</v>
          </cell>
          <cell r="X21">
            <v>0</v>
          </cell>
          <cell r="Y21">
            <v>0</v>
          </cell>
          <cell r="Z21">
            <v>55</v>
          </cell>
        </row>
        <row r="22">
          <cell r="V22" t="str">
            <v>LA GOMERA</v>
          </cell>
          <cell r="W22">
            <v>35</v>
          </cell>
          <cell r="X22">
            <v>0</v>
          </cell>
          <cell r="Y22">
            <v>35</v>
          </cell>
          <cell r="Z22">
            <v>0</v>
          </cell>
        </row>
        <row r="23">
          <cell r="V23" t="str">
            <v>MURCIA/ SAN JAVIER</v>
          </cell>
          <cell r="W23">
            <v>12</v>
          </cell>
          <cell r="X23">
            <v>0</v>
          </cell>
          <cell r="Y23">
            <v>0</v>
          </cell>
          <cell r="Z23">
            <v>12</v>
          </cell>
        </row>
        <row r="46">
          <cell r="V46" t="str">
            <v>Total</v>
          </cell>
          <cell r="W46">
            <v>456857</v>
          </cell>
          <cell r="X46">
            <v>144724</v>
          </cell>
          <cell r="Y46">
            <v>146682</v>
          </cell>
          <cell r="Z46">
            <v>165451</v>
          </cell>
        </row>
        <row r="47">
          <cell r="V47" t="str">
            <v>MADRID /BARAJAS</v>
          </cell>
          <cell r="W47">
            <v>161438</v>
          </cell>
          <cell r="X47">
            <v>49270</v>
          </cell>
          <cell r="Y47">
            <v>54800</v>
          </cell>
          <cell r="Z47">
            <v>57368</v>
          </cell>
        </row>
        <row r="48">
          <cell r="V48" t="str">
            <v>TENERIFE NORTE/ LOS RODEOS</v>
          </cell>
          <cell r="W48">
            <v>83131</v>
          </cell>
          <cell r="X48">
            <v>24919</v>
          </cell>
          <cell r="Y48">
            <v>26172</v>
          </cell>
          <cell r="Z48">
            <v>32040</v>
          </cell>
        </row>
        <row r="49">
          <cell r="V49" t="str">
            <v>LANZAROTE</v>
          </cell>
          <cell r="W49">
            <v>62252</v>
          </cell>
          <cell r="X49">
            <v>20099</v>
          </cell>
          <cell r="Y49">
            <v>19442</v>
          </cell>
          <cell r="Z49">
            <v>22711</v>
          </cell>
        </row>
        <row r="50">
          <cell r="V50" t="str">
            <v>FUERTEVENTURA</v>
          </cell>
          <cell r="W50">
            <v>59979</v>
          </cell>
          <cell r="X50">
            <v>19658</v>
          </cell>
          <cell r="Y50">
            <v>18907</v>
          </cell>
          <cell r="Z50">
            <v>21414</v>
          </cell>
        </row>
        <row r="51">
          <cell r="V51" t="str">
            <v>BARCELONA</v>
          </cell>
          <cell r="W51">
            <v>29674</v>
          </cell>
          <cell r="X51">
            <v>9686</v>
          </cell>
          <cell r="Y51">
            <v>9388</v>
          </cell>
          <cell r="Z51">
            <v>10600</v>
          </cell>
        </row>
        <row r="52">
          <cell r="V52" t="str">
            <v>SEVILLA</v>
          </cell>
          <cell r="W52">
            <v>15171</v>
          </cell>
          <cell r="X52">
            <v>4919</v>
          </cell>
          <cell r="Y52">
            <v>4545</v>
          </cell>
          <cell r="Z52">
            <v>5707</v>
          </cell>
        </row>
        <row r="53">
          <cell r="V53" t="str">
            <v>LA PALMA /STA.CRUZ DE LA PALMA</v>
          </cell>
          <cell r="W53">
            <v>12335</v>
          </cell>
          <cell r="X53">
            <v>4062</v>
          </cell>
          <cell r="Y53">
            <v>3993</v>
          </cell>
          <cell r="Z53">
            <v>4280</v>
          </cell>
        </row>
        <row r="54">
          <cell r="V54" t="str">
            <v>TENERIFE SUR/ REINA SOFIA</v>
          </cell>
          <cell r="W54">
            <v>11575</v>
          </cell>
          <cell r="X54">
            <v>3707</v>
          </cell>
          <cell r="Y54">
            <v>3492</v>
          </cell>
          <cell r="Z54">
            <v>4376</v>
          </cell>
        </row>
        <row r="55">
          <cell r="V55" t="str">
            <v>SANTIAGO DE COMPOSTELA</v>
          </cell>
          <cell r="W55">
            <v>7264</v>
          </cell>
          <cell r="X55">
            <v>2894</v>
          </cell>
          <cell r="Y55">
            <v>2329</v>
          </cell>
          <cell r="Z55">
            <v>2041</v>
          </cell>
        </row>
        <row r="56">
          <cell r="V56" t="str">
            <v>BILBAO</v>
          </cell>
          <cell r="W56">
            <v>4589</v>
          </cell>
          <cell r="X56">
            <v>1590</v>
          </cell>
          <cell r="Y56">
            <v>1016</v>
          </cell>
          <cell r="Z56">
            <v>1983</v>
          </cell>
        </row>
        <row r="57">
          <cell r="V57" t="str">
            <v>EL HIERRO / VALVERDE</v>
          </cell>
          <cell r="W57">
            <v>2438</v>
          </cell>
          <cell r="X57">
            <v>850</v>
          </cell>
          <cell r="Y57">
            <v>775</v>
          </cell>
          <cell r="Z57">
            <v>813</v>
          </cell>
        </row>
        <row r="58">
          <cell r="V58" t="str">
            <v>MALAGA</v>
          </cell>
          <cell r="W58">
            <v>2173</v>
          </cell>
          <cell r="X58">
            <v>1006</v>
          </cell>
          <cell r="Y58">
            <v>474</v>
          </cell>
          <cell r="Z58">
            <v>693</v>
          </cell>
        </row>
        <row r="59">
          <cell r="V59" t="str">
            <v>LA GOMERA</v>
          </cell>
          <cell r="W59">
            <v>1137</v>
          </cell>
          <cell r="X59">
            <v>510</v>
          </cell>
          <cell r="Y59">
            <v>600</v>
          </cell>
          <cell r="Z59">
            <v>27</v>
          </cell>
        </row>
        <row r="60">
          <cell r="V60" t="str">
            <v>SANTANDER</v>
          </cell>
          <cell r="W60">
            <v>893</v>
          </cell>
          <cell r="X60">
            <v>319</v>
          </cell>
          <cell r="Y60">
            <v>293</v>
          </cell>
          <cell r="Z60">
            <v>281</v>
          </cell>
        </row>
        <row r="61">
          <cell r="V61" t="str">
            <v>VALENCIA</v>
          </cell>
          <cell r="W61">
            <v>667</v>
          </cell>
          <cell r="X61">
            <v>357</v>
          </cell>
          <cell r="Y61">
            <v>133</v>
          </cell>
          <cell r="Z61">
            <v>177</v>
          </cell>
        </row>
        <row r="62">
          <cell r="V62" t="str">
            <v>ALICANTE</v>
          </cell>
          <cell r="W62">
            <v>589</v>
          </cell>
          <cell r="X62">
            <v>292</v>
          </cell>
          <cell r="Y62">
            <v>139</v>
          </cell>
          <cell r="Z62">
            <v>158</v>
          </cell>
        </row>
        <row r="63">
          <cell r="V63" t="str">
            <v>CIUDAD REAL</v>
          </cell>
          <cell r="W63">
            <v>427</v>
          </cell>
          <cell r="X63">
            <v>144</v>
          </cell>
          <cell r="Y63">
            <v>169</v>
          </cell>
          <cell r="Z63">
            <v>114</v>
          </cell>
        </row>
        <row r="64">
          <cell r="V64" t="str">
            <v>VALLADOLID</v>
          </cell>
          <cell r="W64">
            <v>333</v>
          </cell>
          <cell r="X64">
            <v>0</v>
          </cell>
          <cell r="Y64">
            <v>0</v>
          </cell>
          <cell r="Z64">
            <v>333</v>
          </cell>
        </row>
        <row r="65">
          <cell r="V65" t="str">
            <v>F.G.L. GRANADA - JAEN</v>
          </cell>
          <cell r="W65">
            <v>291</v>
          </cell>
          <cell r="X65">
            <v>291</v>
          </cell>
          <cell r="Y65">
            <v>0</v>
          </cell>
          <cell r="Z65">
            <v>0</v>
          </cell>
        </row>
        <row r="66">
          <cell r="V66" t="str">
            <v>HUESCA - PIRINEOS</v>
          </cell>
          <cell r="W66">
            <v>224</v>
          </cell>
          <cell r="X66">
            <v>0</v>
          </cell>
          <cell r="Y66">
            <v>0</v>
          </cell>
          <cell r="Z66">
            <v>224</v>
          </cell>
        </row>
        <row r="67">
          <cell r="V67" t="str">
            <v>GRAN CANARIA</v>
          </cell>
          <cell r="W67">
            <v>112</v>
          </cell>
          <cell r="X67">
            <v>97</v>
          </cell>
          <cell r="Y67">
            <v>15</v>
          </cell>
          <cell r="Z67">
            <v>0</v>
          </cell>
        </row>
        <row r="68">
          <cell r="V68" t="str">
            <v>JEREZ DE LA FRONTERA/ LA PARRA</v>
          </cell>
          <cell r="W68">
            <v>111</v>
          </cell>
          <cell r="X68">
            <v>0</v>
          </cell>
          <cell r="Y68">
            <v>0</v>
          </cell>
          <cell r="Z68">
            <v>111</v>
          </cell>
        </row>
        <row r="69">
          <cell r="V69" t="str">
            <v>PALMA DE MALLORCA</v>
          </cell>
          <cell r="W69">
            <v>52</v>
          </cell>
          <cell r="X69">
            <v>52</v>
          </cell>
          <cell r="Y69">
            <v>0</v>
          </cell>
          <cell r="Z69">
            <v>0</v>
          </cell>
        </row>
        <row r="70">
          <cell r="V70" t="str">
            <v>MADRID/CUATRO VIENTOS</v>
          </cell>
          <cell r="W70">
            <v>2</v>
          </cell>
          <cell r="X70">
            <v>2</v>
          </cell>
          <cell r="Y70">
            <v>0</v>
          </cell>
          <cell r="Z70">
            <v>0</v>
          </cell>
        </row>
        <row r="85">
          <cell r="V85" t="str">
            <v>Total</v>
          </cell>
          <cell r="W85">
            <v>84118</v>
          </cell>
          <cell r="X85">
            <v>26108</v>
          </cell>
          <cell r="Y85">
            <v>28241</v>
          </cell>
          <cell r="Z85">
            <v>29769</v>
          </cell>
        </row>
        <row r="86">
          <cell r="V86" t="str">
            <v>TENERIFE NORTE/ LOS RODEOS</v>
          </cell>
          <cell r="W86">
            <v>64634</v>
          </cell>
          <cell r="X86">
            <v>19554</v>
          </cell>
          <cell r="Y86">
            <v>22087</v>
          </cell>
          <cell r="Z86">
            <v>22993</v>
          </cell>
        </row>
        <row r="87">
          <cell r="V87" t="str">
            <v>GRAN CANARIA</v>
          </cell>
          <cell r="W87">
            <v>12003</v>
          </cell>
          <cell r="X87">
            <v>3762</v>
          </cell>
          <cell r="Y87">
            <v>4184</v>
          </cell>
          <cell r="Z87">
            <v>4057</v>
          </cell>
        </row>
        <row r="88">
          <cell r="V88" t="str">
            <v>MADRID /BARAJAS</v>
          </cell>
          <cell r="W88">
            <v>5624</v>
          </cell>
          <cell r="X88">
            <v>1767</v>
          </cell>
          <cell r="Y88">
            <v>1776</v>
          </cell>
          <cell r="Z88">
            <v>2081</v>
          </cell>
        </row>
        <row r="89">
          <cell r="V89" t="str">
            <v>LANZAROTE</v>
          </cell>
          <cell r="W89">
            <v>964</v>
          </cell>
          <cell r="X89">
            <v>444</v>
          </cell>
          <cell r="Y89">
            <v>74</v>
          </cell>
          <cell r="Z89">
            <v>446</v>
          </cell>
        </row>
        <row r="90">
          <cell r="V90" t="str">
            <v>FUERTEVENTURA</v>
          </cell>
          <cell r="W90">
            <v>534</v>
          </cell>
          <cell r="X90">
            <v>422</v>
          </cell>
          <cell r="Y90">
            <v>112</v>
          </cell>
          <cell r="Z90">
            <v>0</v>
          </cell>
        </row>
        <row r="91">
          <cell r="V91" t="str">
            <v>TENERIFE SUR/ REINA SOFIA</v>
          </cell>
          <cell r="W91">
            <v>200</v>
          </cell>
          <cell r="X91">
            <v>0</v>
          </cell>
          <cell r="Y91">
            <v>8</v>
          </cell>
          <cell r="Z91">
            <v>192</v>
          </cell>
        </row>
        <row r="92">
          <cell r="V92" t="str">
            <v>LA PALMA /STA.CRUZ DE LA PALMA</v>
          </cell>
          <cell r="W92">
            <v>124</v>
          </cell>
          <cell r="X92">
            <v>124</v>
          </cell>
          <cell r="Y92">
            <v>0</v>
          </cell>
          <cell r="Z92">
            <v>0</v>
          </cell>
        </row>
        <row r="93">
          <cell r="V93" t="str">
            <v>SEVILLA</v>
          </cell>
          <cell r="W93">
            <v>35</v>
          </cell>
          <cell r="X93">
            <v>35</v>
          </cell>
          <cell r="Y93">
            <v>0</v>
          </cell>
          <cell r="Z93">
            <v>0</v>
          </cell>
        </row>
        <row r="108">
          <cell r="V108" t="str">
            <v>Total</v>
          </cell>
          <cell r="W108">
            <v>161444</v>
          </cell>
          <cell r="X108">
            <v>51402</v>
          </cell>
          <cell r="Y108">
            <v>51425</v>
          </cell>
          <cell r="Z108">
            <v>58617</v>
          </cell>
        </row>
        <row r="109">
          <cell r="V109" t="str">
            <v>GRAN CANARIA</v>
          </cell>
          <cell r="W109">
            <v>58730</v>
          </cell>
          <cell r="X109">
            <v>18937</v>
          </cell>
          <cell r="Y109">
            <v>18583</v>
          </cell>
          <cell r="Z109">
            <v>21210</v>
          </cell>
        </row>
        <row r="110">
          <cell r="V110" t="str">
            <v>MADRID /BARAJAS</v>
          </cell>
          <cell r="W110">
            <v>44428</v>
          </cell>
          <cell r="X110">
            <v>14011</v>
          </cell>
          <cell r="Y110">
            <v>14284</v>
          </cell>
          <cell r="Z110">
            <v>16133</v>
          </cell>
        </row>
        <row r="111">
          <cell r="V111" t="str">
            <v>TENERIFE NORTE/ LOS RODEOS</v>
          </cell>
          <cell r="W111">
            <v>24738</v>
          </cell>
          <cell r="X111">
            <v>7505</v>
          </cell>
          <cell r="Y111">
            <v>8154</v>
          </cell>
          <cell r="Z111">
            <v>9079</v>
          </cell>
        </row>
        <row r="112">
          <cell r="V112" t="str">
            <v>BARCELONA</v>
          </cell>
          <cell r="W112">
            <v>15042</v>
          </cell>
          <cell r="X112">
            <v>5045</v>
          </cell>
          <cell r="Y112">
            <v>4746</v>
          </cell>
          <cell r="Z112">
            <v>5251</v>
          </cell>
        </row>
        <row r="113">
          <cell r="V113" t="str">
            <v>BILBAO</v>
          </cell>
          <cell r="W113">
            <v>8513</v>
          </cell>
          <cell r="X113">
            <v>2541</v>
          </cell>
          <cell r="Y113">
            <v>2513</v>
          </cell>
          <cell r="Z113">
            <v>3459</v>
          </cell>
        </row>
        <row r="114">
          <cell r="V114" t="str">
            <v>ASTURIAS</v>
          </cell>
          <cell r="W114">
            <v>3503</v>
          </cell>
          <cell r="X114">
            <v>1005</v>
          </cell>
          <cell r="Y114">
            <v>1158</v>
          </cell>
          <cell r="Z114">
            <v>1340</v>
          </cell>
        </row>
        <row r="115">
          <cell r="V115" t="str">
            <v>SEVILLA</v>
          </cell>
          <cell r="W115">
            <v>1893</v>
          </cell>
          <cell r="X115">
            <v>622</v>
          </cell>
          <cell r="Y115">
            <v>625</v>
          </cell>
          <cell r="Z115">
            <v>646</v>
          </cell>
        </row>
        <row r="116">
          <cell r="V116" t="str">
            <v>SANTIAGO DE COMPOSTELA</v>
          </cell>
          <cell r="W116">
            <v>1472</v>
          </cell>
          <cell r="X116">
            <v>851</v>
          </cell>
          <cell r="Y116">
            <v>621</v>
          </cell>
          <cell r="Z116">
            <v>0</v>
          </cell>
        </row>
        <row r="117">
          <cell r="V117" t="str">
            <v>ZARAGOZA</v>
          </cell>
          <cell r="W117">
            <v>876</v>
          </cell>
          <cell r="X117">
            <v>294</v>
          </cell>
          <cell r="Y117">
            <v>259</v>
          </cell>
          <cell r="Z117">
            <v>323</v>
          </cell>
        </row>
        <row r="118">
          <cell r="V118" t="str">
            <v>TENERIFE SUR/ REINA SOFIA</v>
          </cell>
          <cell r="W118">
            <v>747</v>
          </cell>
          <cell r="X118">
            <v>191</v>
          </cell>
          <cell r="Y118">
            <v>213</v>
          </cell>
          <cell r="Z118">
            <v>343</v>
          </cell>
        </row>
        <row r="119">
          <cell r="V119" t="str">
            <v>VALENCIA</v>
          </cell>
          <cell r="W119">
            <v>630</v>
          </cell>
          <cell r="X119">
            <v>100</v>
          </cell>
          <cell r="Y119">
            <v>121</v>
          </cell>
          <cell r="Z119">
            <v>409</v>
          </cell>
        </row>
        <row r="120">
          <cell r="V120" t="str">
            <v>VIGO</v>
          </cell>
          <cell r="W120">
            <v>518</v>
          </cell>
          <cell r="X120">
            <v>109</v>
          </cell>
          <cell r="Y120">
            <v>142</v>
          </cell>
          <cell r="Z120">
            <v>267</v>
          </cell>
        </row>
        <row r="121">
          <cell r="V121" t="str">
            <v>MALAGA</v>
          </cell>
          <cell r="W121">
            <v>191</v>
          </cell>
          <cell r="X121">
            <v>191</v>
          </cell>
          <cell r="Y121">
            <v>0</v>
          </cell>
          <cell r="Z121">
            <v>0</v>
          </cell>
        </row>
        <row r="122">
          <cell r="V122" t="str">
            <v>ALICANTE</v>
          </cell>
          <cell r="W122">
            <v>154</v>
          </cell>
          <cell r="X122">
            <v>0</v>
          </cell>
          <cell r="Y122">
            <v>0</v>
          </cell>
          <cell r="Z122">
            <v>154</v>
          </cell>
        </row>
        <row r="123">
          <cell r="V123" t="str">
            <v>MADRID /TORREJON</v>
          </cell>
          <cell r="W123">
            <v>6</v>
          </cell>
          <cell r="X123">
            <v>0</v>
          </cell>
          <cell r="Y123">
            <v>6</v>
          </cell>
          <cell r="Z123">
            <v>0</v>
          </cell>
        </row>
        <row r="124">
          <cell r="V124" t="str">
            <v>EL BERRIEL (GRAN CANARIA)</v>
          </cell>
          <cell r="W124">
            <v>2</v>
          </cell>
          <cell r="X124">
            <v>0</v>
          </cell>
          <cell r="Y124">
            <v>0</v>
          </cell>
          <cell r="Z124">
            <v>2</v>
          </cell>
        </row>
        <row r="125">
          <cell r="V125" t="str">
            <v>GIRONA</v>
          </cell>
          <cell r="W125">
            <v>1</v>
          </cell>
          <cell r="X125">
            <v>0</v>
          </cell>
          <cell r="Y125">
            <v>0</v>
          </cell>
          <cell r="Z125">
            <v>1</v>
          </cell>
        </row>
        <row r="138">
          <cell r="V138" t="str">
            <v>Total</v>
          </cell>
          <cell r="W138">
            <v>419990</v>
          </cell>
          <cell r="X138">
            <v>129910</v>
          </cell>
          <cell r="Y138">
            <v>139040</v>
          </cell>
          <cell r="Z138">
            <v>151040</v>
          </cell>
        </row>
        <row r="139">
          <cell r="V139" t="str">
            <v>MADRID /BARAJAS</v>
          </cell>
          <cell r="W139">
            <v>134825</v>
          </cell>
          <cell r="X139">
            <v>39703</v>
          </cell>
          <cell r="Y139">
            <v>47288</v>
          </cell>
          <cell r="Z139">
            <v>47834</v>
          </cell>
        </row>
        <row r="140">
          <cell r="V140" t="str">
            <v>GRAN CANARIA</v>
          </cell>
          <cell r="W140">
            <v>82953</v>
          </cell>
          <cell r="X140">
            <v>24590</v>
          </cell>
          <cell r="Y140">
            <v>26452</v>
          </cell>
          <cell r="Z140">
            <v>31911</v>
          </cell>
        </row>
        <row r="141">
          <cell r="V141" t="str">
            <v>LA PALMA /STA.CRUZ DE LA PALMA</v>
          </cell>
          <cell r="W141">
            <v>68256</v>
          </cell>
          <cell r="X141">
            <v>22390</v>
          </cell>
          <cell r="Y141">
            <v>22441</v>
          </cell>
          <cell r="Z141">
            <v>23425</v>
          </cell>
        </row>
        <row r="142">
          <cell r="V142" t="str">
            <v>BARCELONA</v>
          </cell>
          <cell r="W142">
            <v>33128</v>
          </cell>
          <cell r="X142">
            <v>10982</v>
          </cell>
          <cell r="Y142">
            <v>10621</v>
          </cell>
          <cell r="Z142">
            <v>11525</v>
          </cell>
        </row>
        <row r="143">
          <cell r="V143" t="str">
            <v>LANZAROTE</v>
          </cell>
          <cell r="W143">
            <v>25153</v>
          </cell>
          <cell r="X143">
            <v>7970</v>
          </cell>
          <cell r="Y143">
            <v>8156</v>
          </cell>
          <cell r="Z143">
            <v>9027</v>
          </cell>
        </row>
        <row r="144">
          <cell r="V144" t="str">
            <v>SEVILLA</v>
          </cell>
          <cell r="W144">
            <v>20007</v>
          </cell>
          <cell r="X144">
            <v>6059</v>
          </cell>
          <cell r="Y144">
            <v>6543</v>
          </cell>
          <cell r="Z144">
            <v>7405</v>
          </cell>
        </row>
        <row r="145">
          <cell r="V145" t="str">
            <v>EL HIERRO / VALVERDE</v>
          </cell>
          <cell r="W145">
            <v>17595</v>
          </cell>
          <cell r="X145">
            <v>5934</v>
          </cell>
          <cell r="Y145">
            <v>5349</v>
          </cell>
          <cell r="Z145">
            <v>6312</v>
          </cell>
        </row>
        <row r="146">
          <cell r="V146" t="str">
            <v>FUERTEVENTURA</v>
          </cell>
          <cell r="W146">
            <v>16412</v>
          </cell>
          <cell r="X146">
            <v>5187</v>
          </cell>
          <cell r="Y146">
            <v>5266</v>
          </cell>
          <cell r="Z146">
            <v>5959</v>
          </cell>
        </row>
        <row r="147">
          <cell r="V147" t="str">
            <v>BILBAO</v>
          </cell>
          <cell r="W147">
            <v>7801</v>
          </cell>
          <cell r="X147">
            <v>2259</v>
          </cell>
          <cell r="Y147">
            <v>2660</v>
          </cell>
          <cell r="Z147">
            <v>2882</v>
          </cell>
        </row>
        <row r="148">
          <cell r="V148" t="str">
            <v>MALAGA</v>
          </cell>
          <cell r="W148">
            <v>6642</v>
          </cell>
          <cell r="X148">
            <v>2419</v>
          </cell>
          <cell r="Y148">
            <v>2151</v>
          </cell>
          <cell r="Z148">
            <v>2072</v>
          </cell>
        </row>
        <row r="149">
          <cell r="V149" t="str">
            <v>VALENCIA</v>
          </cell>
          <cell r="W149">
            <v>2969</v>
          </cell>
          <cell r="X149">
            <v>1046</v>
          </cell>
          <cell r="Y149">
            <v>867</v>
          </cell>
          <cell r="Z149">
            <v>1056</v>
          </cell>
        </row>
        <row r="150">
          <cell r="V150" t="str">
            <v>LA GOMERA</v>
          </cell>
          <cell r="W150">
            <v>2836</v>
          </cell>
          <cell r="X150">
            <v>699</v>
          </cell>
          <cell r="Y150">
            <v>648</v>
          </cell>
          <cell r="Z150">
            <v>1489</v>
          </cell>
        </row>
        <row r="151">
          <cell r="V151" t="str">
            <v>ALICANTE</v>
          </cell>
          <cell r="W151">
            <v>574</v>
          </cell>
          <cell r="X151">
            <v>296</v>
          </cell>
          <cell r="Y151">
            <v>155</v>
          </cell>
          <cell r="Z151">
            <v>123</v>
          </cell>
        </row>
        <row r="152">
          <cell r="V152" t="str">
            <v>TENERIFE NORTE/ LOS RODEOS</v>
          </cell>
          <cell r="W152">
            <v>277</v>
          </cell>
          <cell r="X152">
            <v>127</v>
          </cell>
          <cell r="Y152">
            <v>138</v>
          </cell>
          <cell r="Z152">
            <v>12</v>
          </cell>
        </row>
        <row r="153">
          <cell r="V153" t="str">
            <v>F.G.L. GRANADA - JAEN</v>
          </cell>
          <cell r="W153">
            <v>182</v>
          </cell>
          <cell r="X153">
            <v>182</v>
          </cell>
          <cell r="Y153">
            <v>0</v>
          </cell>
          <cell r="Z153">
            <v>0</v>
          </cell>
        </row>
        <row r="154">
          <cell r="V154" t="str">
            <v>VITORIA</v>
          </cell>
          <cell r="W154">
            <v>180</v>
          </cell>
          <cell r="X154">
            <v>0</v>
          </cell>
          <cell r="Y154">
            <v>180</v>
          </cell>
          <cell r="Z154">
            <v>0</v>
          </cell>
        </row>
        <row r="155">
          <cell r="V155" t="str">
            <v>PALMA DE MALLORCA</v>
          </cell>
          <cell r="W155">
            <v>120</v>
          </cell>
          <cell r="X155">
            <v>0</v>
          </cell>
          <cell r="Y155">
            <v>120</v>
          </cell>
          <cell r="Z155">
            <v>0</v>
          </cell>
        </row>
        <row r="156">
          <cell r="V156" t="str">
            <v>TENERIFE SUR/ REINA SOFIA</v>
          </cell>
          <cell r="W156">
            <v>71</v>
          </cell>
          <cell r="X156">
            <v>67</v>
          </cell>
          <cell r="Y156">
            <v>3</v>
          </cell>
          <cell r="Z156">
            <v>1</v>
          </cell>
        </row>
        <row r="157">
          <cell r="V157" t="str">
            <v>SANTANDER</v>
          </cell>
          <cell r="W157">
            <v>5</v>
          </cell>
          <cell r="X157">
            <v>0</v>
          </cell>
          <cell r="Y157">
            <v>0</v>
          </cell>
          <cell r="Z157">
            <v>5</v>
          </cell>
        </row>
        <row r="158">
          <cell r="V158" t="str">
            <v>SAN SEBASTIAN DE LA GOMERA HEL</v>
          </cell>
          <cell r="W158">
            <v>4</v>
          </cell>
          <cell r="X158">
            <v>0</v>
          </cell>
          <cell r="Y158">
            <v>2</v>
          </cell>
          <cell r="Z158">
            <v>2</v>
          </cell>
        </row>
        <row r="168">
          <cell r="V168" t="str">
            <v>Total</v>
          </cell>
          <cell r="W168">
            <v>98406</v>
          </cell>
          <cell r="X168">
            <v>34109</v>
          </cell>
          <cell r="Y168">
            <v>29200</v>
          </cell>
          <cell r="Z168">
            <v>35097</v>
          </cell>
        </row>
        <row r="169">
          <cell r="V169" t="str">
            <v>MADRID /BARAJAS</v>
          </cell>
          <cell r="W169">
            <v>38718</v>
          </cell>
          <cell r="X169">
            <v>13468</v>
          </cell>
          <cell r="Y169">
            <v>11791</v>
          </cell>
          <cell r="Z169">
            <v>13459</v>
          </cell>
        </row>
        <row r="170">
          <cell r="V170" t="str">
            <v>GRAN CANARIA</v>
          </cell>
          <cell r="W170">
            <v>9558</v>
          </cell>
          <cell r="X170">
            <v>3495</v>
          </cell>
          <cell r="Y170">
            <v>2764</v>
          </cell>
          <cell r="Z170">
            <v>3299</v>
          </cell>
        </row>
        <row r="171">
          <cell r="V171" t="str">
            <v>BILBAO</v>
          </cell>
          <cell r="W171">
            <v>8538</v>
          </cell>
          <cell r="X171">
            <v>3323</v>
          </cell>
          <cell r="Y171">
            <v>2587</v>
          </cell>
          <cell r="Z171">
            <v>2628</v>
          </cell>
        </row>
        <row r="172">
          <cell r="V172" t="str">
            <v>SANTIAGO DE COMPOSTELA</v>
          </cell>
          <cell r="W172">
            <v>7945</v>
          </cell>
          <cell r="X172">
            <v>2304</v>
          </cell>
          <cell r="Y172">
            <v>2464</v>
          </cell>
          <cell r="Z172">
            <v>3177</v>
          </cell>
        </row>
        <row r="173">
          <cell r="V173" t="str">
            <v>ASTURIAS</v>
          </cell>
          <cell r="W173">
            <v>6124</v>
          </cell>
          <cell r="X173">
            <v>2063</v>
          </cell>
          <cell r="Y173">
            <v>1815</v>
          </cell>
          <cell r="Z173">
            <v>2246</v>
          </cell>
        </row>
        <row r="174">
          <cell r="V174" t="str">
            <v>ZARAGOZA</v>
          </cell>
          <cell r="W174">
            <v>4961</v>
          </cell>
          <cell r="X174">
            <v>1766</v>
          </cell>
          <cell r="Y174">
            <v>1644</v>
          </cell>
          <cell r="Z174">
            <v>1551</v>
          </cell>
        </row>
        <row r="175">
          <cell r="V175" t="str">
            <v>ALICANTE</v>
          </cell>
          <cell r="W175">
            <v>4395</v>
          </cell>
          <cell r="X175">
            <v>1392</v>
          </cell>
          <cell r="Y175">
            <v>1357</v>
          </cell>
          <cell r="Z175">
            <v>1646</v>
          </cell>
        </row>
        <row r="176">
          <cell r="V176" t="str">
            <v>SEVILLA</v>
          </cell>
          <cell r="W176">
            <v>3580</v>
          </cell>
          <cell r="X176">
            <v>1674</v>
          </cell>
          <cell r="Y176">
            <v>1139</v>
          </cell>
          <cell r="Z176">
            <v>767</v>
          </cell>
        </row>
        <row r="177">
          <cell r="V177" t="str">
            <v>BARCELONA</v>
          </cell>
          <cell r="W177">
            <v>3457</v>
          </cell>
          <cell r="X177">
            <v>1115</v>
          </cell>
          <cell r="Y177">
            <v>773</v>
          </cell>
          <cell r="Z177">
            <v>1569</v>
          </cell>
        </row>
        <row r="178">
          <cell r="V178" t="str">
            <v>VALENCIA</v>
          </cell>
          <cell r="W178">
            <v>2539</v>
          </cell>
          <cell r="X178">
            <v>609</v>
          </cell>
          <cell r="Y178">
            <v>730</v>
          </cell>
          <cell r="Z178">
            <v>1200</v>
          </cell>
        </row>
        <row r="179">
          <cell r="V179" t="str">
            <v>VALLADOLID</v>
          </cell>
          <cell r="W179">
            <v>2231</v>
          </cell>
          <cell r="X179">
            <v>694</v>
          </cell>
          <cell r="Y179">
            <v>688</v>
          </cell>
          <cell r="Z179">
            <v>849</v>
          </cell>
        </row>
        <row r="180">
          <cell r="V180" t="str">
            <v>VIGO</v>
          </cell>
          <cell r="W180">
            <v>1847</v>
          </cell>
          <cell r="X180">
            <v>627</v>
          </cell>
          <cell r="Y180">
            <v>585</v>
          </cell>
          <cell r="Z180">
            <v>635</v>
          </cell>
        </row>
        <row r="181">
          <cell r="V181" t="str">
            <v>MALAGA</v>
          </cell>
          <cell r="W181">
            <v>1164</v>
          </cell>
          <cell r="X181">
            <v>307</v>
          </cell>
          <cell r="Y181">
            <v>379</v>
          </cell>
          <cell r="Z181">
            <v>478</v>
          </cell>
        </row>
        <row r="182">
          <cell r="V182" t="str">
            <v>LANZAROTE</v>
          </cell>
          <cell r="W182">
            <v>1153</v>
          </cell>
          <cell r="X182">
            <v>421</v>
          </cell>
          <cell r="Y182">
            <v>253</v>
          </cell>
          <cell r="Z182">
            <v>479</v>
          </cell>
        </row>
        <row r="183">
          <cell r="V183" t="str">
            <v>VITORIA</v>
          </cell>
          <cell r="W183">
            <v>1051</v>
          </cell>
          <cell r="X183">
            <v>0</v>
          </cell>
          <cell r="Y183">
            <v>179</v>
          </cell>
          <cell r="Z183">
            <v>872</v>
          </cell>
        </row>
        <row r="184">
          <cell r="V184" t="str">
            <v>LA PALMA /STA.CRUZ DE LA PALMA</v>
          </cell>
          <cell r="W184">
            <v>569</v>
          </cell>
          <cell r="X184">
            <v>397</v>
          </cell>
          <cell r="Y184">
            <v>45</v>
          </cell>
          <cell r="Z184">
            <v>127</v>
          </cell>
        </row>
        <row r="185">
          <cell r="V185" t="str">
            <v>FUERTEVENTURA</v>
          </cell>
          <cell r="W185">
            <v>240</v>
          </cell>
          <cell r="X185">
            <v>143</v>
          </cell>
          <cell r="Y185">
            <v>0</v>
          </cell>
          <cell r="Z185">
            <v>97</v>
          </cell>
        </row>
        <row r="186">
          <cell r="V186" t="str">
            <v>EL HIERRO / VALVERDE</v>
          </cell>
          <cell r="W186">
            <v>144</v>
          </cell>
          <cell r="X186">
            <v>144</v>
          </cell>
          <cell r="Y186">
            <v>0</v>
          </cell>
          <cell r="Z186">
            <v>0</v>
          </cell>
        </row>
        <row r="187">
          <cell r="V187" t="str">
            <v>JEREZ DE LA FRONTERA/ LA PARRA</v>
          </cell>
          <cell r="W187">
            <v>87</v>
          </cell>
          <cell r="X187">
            <v>87</v>
          </cell>
          <cell r="Y187">
            <v>0</v>
          </cell>
          <cell r="Z187">
            <v>0</v>
          </cell>
        </row>
        <row r="188">
          <cell r="V188" t="str">
            <v>TENERIFE NORTE/ LOS RODEOS</v>
          </cell>
          <cell r="W188">
            <v>37</v>
          </cell>
          <cell r="X188">
            <v>37</v>
          </cell>
          <cell r="Y188">
            <v>0</v>
          </cell>
          <cell r="Z188">
            <v>0</v>
          </cell>
        </row>
        <row r="189">
          <cell r="V189" t="str">
            <v>LA GOMERA</v>
          </cell>
          <cell r="W189">
            <v>36</v>
          </cell>
          <cell r="X189">
            <v>36</v>
          </cell>
          <cell r="Y189">
            <v>0</v>
          </cell>
          <cell r="Z189">
            <v>0</v>
          </cell>
        </row>
        <row r="190">
          <cell r="V190" t="str">
            <v>MADRID /TORREJON</v>
          </cell>
          <cell r="W190">
            <v>25</v>
          </cell>
          <cell r="X190">
            <v>5</v>
          </cell>
          <cell r="Y190">
            <v>7</v>
          </cell>
          <cell r="Z190">
            <v>13</v>
          </cell>
        </row>
        <row r="191">
          <cell r="V191" t="str">
            <v>IBIZA</v>
          </cell>
          <cell r="W191">
            <v>5</v>
          </cell>
          <cell r="X191">
            <v>0</v>
          </cell>
          <cell r="Y191">
            <v>0</v>
          </cell>
          <cell r="Z191">
            <v>5</v>
          </cell>
        </row>
        <row r="192">
          <cell r="V192" t="str">
            <v>TENERIFE SUR/ REINA SOFIA</v>
          </cell>
          <cell r="W192">
            <v>2</v>
          </cell>
          <cell r="X192">
            <v>2</v>
          </cell>
          <cell r="Y192">
            <v>0</v>
          </cell>
          <cell r="Z192">
            <v>0</v>
          </cell>
        </row>
        <row r="223">
          <cell r="U223" t="str">
            <v>Total</v>
          </cell>
          <cell r="V223">
            <v>738395</v>
          </cell>
          <cell r="W223">
            <v>50924</v>
          </cell>
          <cell r="X223">
            <v>53241</v>
          </cell>
          <cell r="Y223">
            <v>63316</v>
          </cell>
          <cell r="Z223">
            <v>57561</v>
          </cell>
          <cell r="AA223">
            <v>58276</v>
          </cell>
          <cell r="AB223">
            <v>63841</v>
          </cell>
          <cell r="AC223">
            <v>83968</v>
          </cell>
          <cell r="AD223">
            <v>96748</v>
          </cell>
          <cell r="AE223">
            <v>64873</v>
          </cell>
          <cell r="AF223">
            <v>53761</v>
          </cell>
          <cell r="AG223">
            <v>43901</v>
          </cell>
          <cell r="AH223">
            <v>47985</v>
          </cell>
          <cell r="AI223">
            <v>145647</v>
          </cell>
        </row>
        <row r="224">
          <cell r="U224" t="str">
            <v>GRAN CANARIA</v>
          </cell>
          <cell r="V224">
            <v>297632</v>
          </cell>
          <cell r="W224">
            <v>22760</v>
          </cell>
          <cell r="X224">
            <v>23755</v>
          </cell>
          <cell r="Y224">
            <v>26891</v>
          </cell>
          <cell r="Z224">
            <v>25637</v>
          </cell>
          <cell r="AA224">
            <v>26028</v>
          </cell>
          <cell r="AB224">
            <v>25501</v>
          </cell>
          <cell r="AC224">
            <v>27524</v>
          </cell>
          <cell r="AD224">
            <v>26770</v>
          </cell>
          <cell r="AE224">
            <v>23373</v>
          </cell>
          <cell r="AF224">
            <v>23965</v>
          </cell>
          <cell r="AG224">
            <v>22081</v>
          </cell>
          <cell r="AH224">
            <v>23347</v>
          </cell>
          <cell r="AI224">
            <v>69393</v>
          </cell>
        </row>
        <row r="225">
          <cell r="U225" t="str">
            <v>MADRID /BARAJAS</v>
          </cell>
          <cell r="V225">
            <v>194776</v>
          </cell>
          <cell r="W225">
            <v>12154</v>
          </cell>
          <cell r="X225">
            <v>12563</v>
          </cell>
          <cell r="Y225">
            <v>15613</v>
          </cell>
          <cell r="Z225">
            <v>14904</v>
          </cell>
          <cell r="AA225">
            <v>15134</v>
          </cell>
          <cell r="AB225">
            <v>15798</v>
          </cell>
          <cell r="AC225">
            <v>23586</v>
          </cell>
          <cell r="AD225">
            <v>26362</v>
          </cell>
          <cell r="AE225">
            <v>17212</v>
          </cell>
          <cell r="AF225">
            <v>16313</v>
          </cell>
          <cell r="AG225">
            <v>11623</v>
          </cell>
          <cell r="AH225">
            <v>13514</v>
          </cell>
          <cell r="AI225">
            <v>41450</v>
          </cell>
        </row>
        <row r="226">
          <cell r="U226" t="str">
            <v>TENERIFE NORTE/ LOS RODEOS</v>
          </cell>
          <cell r="V226">
            <v>109572</v>
          </cell>
          <cell r="W226">
            <v>6044</v>
          </cell>
          <cell r="X226">
            <v>7403</v>
          </cell>
          <cell r="Y226">
            <v>9649</v>
          </cell>
          <cell r="Z226">
            <v>7954</v>
          </cell>
          <cell r="AA226">
            <v>9655</v>
          </cell>
          <cell r="AB226">
            <v>9561</v>
          </cell>
          <cell r="AC226">
            <v>12176</v>
          </cell>
          <cell r="AD226">
            <v>14471</v>
          </cell>
          <cell r="AE226">
            <v>10470</v>
          </cell>
          <cell r="AF226">
            <v>8279</v>
          </cell>
          <cell r="AG226">
            <v>6842</v>
          </cell>
          <cell r="AH226">
            <v>7068</v>
          </cell>
          <cell r="AI226">
            <v>22189</v>
          </cell>
        </row>
        <row r="227">
          <cell r="U227" t="str">
            <v>BILBAO</v>
          </cell>
          <cell r="V227">
            <v>22748</v>
          </cell>
          <cell r="W227">
            <v>764</v>
          </cell>
          <cell r="X227">
            <v>1218</v>
          </cell>
          <cell r="Y227">
            <v>2009</v>
          </cell>
          <cell r="Z227">
            <v>1140</v>
          </cell>
          <cell r="AA227">
            <v>1329</v>
          </cell>
          <cell r="AB227">
            <v>2335</v>
          </cell>
          <cell r="AC227">
            <v>3790</v>
          </cell>
          <cell r="AD227">
            <v>5075</v>
          </cell>
          <cell r="AE227">
            <v>2256</v>
          </cell>
          <cell r="AF227">
            <v>1265</v>
          </cell>
          <cell r="AG227">
            <v>909</v>
          </cell>
          <cell r="AH227">
            <v>658</v>
          </cell>
          <cell r="AI227">
            <v>2832</v>
          </cell>
        </row>
        <row r="228">
          <cell r="U228" t="str">
            <v>SANTIAGO DE COMPOSTELA</v>
          </cell>
          <cell r="V228">
            <v>21315</v>
          </cell>
          <cell r="W228">
            <v>1494</v>
          </cell>
          <cell r="X228">
            <v>1361</v>
          </cell>
          <cell r="Y228">
            <v>1495</v>
          </cell>
          <cell r="Z228">
            <v>761</v>
          </cell>
          <cell r="AA228">
            <v>1380</v>
          </cell>
          <cell r="AB228">
            <v>2166</v>
          </cell>
          <cell r="AC228">
            <v>3236</v>
          </cell>
          <cell r="AD228">
            <v>3533</v>
          </cell>
          <cell r="AE228">
            <v>2819</v>
          </cell>
          <cell r="AF228">
            <v>1395</v>
          </cell>
          <cell r="AG228">
            <v>934</v>
          </cell>
          <cell r="AH228">
            <v>741</v>
          </cell>
          <cell r="AI228">
            <v>3070</v>
          </cell>
        </row>
        <row r="229">
          <cell r="U229" t="str">
            <v>LANZAROTE</v>
          </cell>
          <cell r="V229">
            <v>21182</v>
          </cell>
          <cell r="W229">
            <v>4198</v>
          </cell>
          <cell r="X229">
            <v>3542</v>
          </cell>
          <cell r="Y229">
            <v>3182</v>
          </cell>
          <cell r="Z229">
            <v>2678</v>
          </cell>
          <cell r="AA229">
            <v>919</v>
          </cell>
          <cell r="AB229">
            <v>1304</v>
          </cell>
          <cell r="AC229">
            <v>661</v>
          </cell>
          <cell r="AD229">
            <v>563</v>
          </cell>
          <cell r="AE229">
            <v>975</v>
          </cell>
          <cell r="AF229">
            <v>906</v>
          </cell>
          <cell r="AG229">
            <v>751</v>
          </cell>
          <cell r="AH229">
            <v>1503</v>
          </cell>
          <cell r="AI229">
            <v>3160</v>
          </cell>
        </row>
        <row r="230">
          <cell r="U230" t="str">
            <v>BARCELONA</v>
          </cell>
          <cell r="V230">
            <v>19987</v>
          </cell>
          <cell r="W230">
            <v>440</v>
          </cell>
          <cell r="X230">
            <v>579</v>
          </cell>
          <cell r="Y230">
            <v>901</v>
          </cell>
          <cell r="Z230">
            <v>1515</v>
          </cell>
          <cell r="AA230">
            <v>1138</v>
          </cell>
          <cell r="AB230">
            <v>2182</v>
          </cell>
          <cell r="AC230">
            <v>3485</v>
          </cell>
          <cell r="AD230">
            <v>7539</v>
          </cell>
          <cell r="AE230">
            <v>2208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</row>
        <row r="231">
          <cell r="U231" t="str">
            <v>GIRONA</v>
          </cell>
          <cell r="V231">
            <v>12806</v>
          </cell>
          <cell r="W231">
            <v>1731</v>
          </cell>
          <cell r="X231">
            <v>1584</v>
          </cell>
          <cell r="Y231">
            <v>1747</v>
          </cell>
          <cell r="Z231">
            <v>1330</v>
          </cell>
          <cell r="AA231">
            <v>1079</v>
          </cell>
          <cell r="AB231">
            <v>1386</v>
          </cell>
          <cell r="AC231">
            <v>1351</v>
          </cell>
          <cell r="AD231">
            <v>1445</v>
          </cell>
          <cell r="AE231">
            <v>1153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</row>
        <row r="232">
          <cell r="U232" t="str">
            <v>ASTURIAS</v>
          </cell>
          <cell r="V232">
            <v>10858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1154</v>
          </cell>
          <cell r="AB232">
            <v>1970</v>
          </cell>
          <cell r="AC232">
            <v>2343</v>
          </cell>
          <cell r="AD232">
            <v>2556</v>
          </cell>
          <cell r="AE232">
            <v>1891</v>
          </cell>
          <cell r="AF232">
            <v>944</v>
          </cell>
          <cell r="AG232">
            <v>0</v>
          </cell>
          <cell r="AH232">
            <v>0</v>
          </cell>
          <cell r="AI232">
            <v>944</v>
          </cell>
        </row>
        <row r="233">
          <cell r="U233" t="str">
            <v>SEVILLA</v>
          </cell>
          <cell r="V233">
            <v>7959</v>
          </cell>
          <cell r="W233">
            <v>266</v>
          </cell>
          <cell r="X233">
            <v>125</v>
          </cell>
          <cell r="Y233">
            <v>324</v>
          </cell>
          <cell r="Z233">
            <v>118</v>
          </cell>
          <cell r="AA233">
            <v>188</v>
          </cell>
          <cell r="AB233">
            <v>1330</v>
          </cell>
          <cell r="AC233">
            <v>1676</v>
          </cell>
          <cell r="AD233">
            <v>2626</v>
          </cell>
          <cell r="AE233">
            <v>1097</v>
          </cell>
          <cell r="AF233">
            <v>0</v>
          </cell>
          <cell r="AG233">
            <v>0</v>
          </cell>
          <cell r="AH233">
            <v>209</v>
          </cell>
          <cell r="AI233">
            <v>209</v>
          </cell>
        </row>
        <row r="234">
          <cell r="U234" t="str">
            <v>TENERIFE SUR/ REINA SOFIA</v>
          </cell>
          <cell r="V234">
            <v>6103</v>
          </cell>
          <cell r="W234">
            <v>426</v>
          </cell>
          <cell r="X234">
            <v>451</v>
          </cell>
          <cell r="Y234">
            <v>1079</v>
          </cell>
          <cell r="Z234">
            <v>1035</v>
          </cell>
          <cell r="AA234">
            <v>72</v>
          </cell>
          <cell r="AB234">
            <v>74</v>
          </cell>
          <cell r="AC234">
            <v>451</v>
          </cell>
          <cell r="AD234">
            <v>471</v>
          </cell>
          <cell r="AE234">
            <v>251</v>
          </cell>
          <cell r="AF234">
            <v>659</v>
          </cell>
          <cell r="AG234">
            <v>460</v>
          </cell>
          <cell r="AH234">
            <v>674</v>
          </cell>
          <cell r="AI234">
            <v>1793</v>
          </cell>
        </row>
        <row r="235">
          <cell r="U235" t="str">
            <v>MALAGA</v>
          </cell>
          <cell r="V235">
            <v>3588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56</v>
          </cell>
          <cell r="AB235">
            <v>0</v>
          </cell>
          <cell r="AC235">
            <v>1009</v>
          </cell>
          <cell r="AD235">
            <v>1860</v>
          </cell>
          <cell r="AE235">
            <v>456</v>
          </cell>
          <cell r="AF235">
            <v>35</v>
          </cell>
          <cell r="AG235">
            <v>86</v>
          </cell>
          <cell r="AH235">
            <v>86</v>
          </cell>
          <cell r="AI235">
            <v>207</v>
          </cell>
        </row>
        <row r="236">
          <cell r="U236" t="str">
            <v>LA PALMA /STA.CRUZ DE LA PALMA</v>
          </cell>
          <cell r="V236">
            <v>2406</v>
          </cell>
          <cell r="W236">
            <v>573</v>
          </cell>
          <cell r="X236">
            <v>660</v>
          </cell>
          <cell r="Y236">
            <v>426</v>
          </cell>
          <cell r="Z236">
            <v>343</v>
          </cell>
          <cell r="AA236">
            <v>0</v>
          </cell>
          <cell r="AB236">
            <v>0</v>
          </cell>
          <cell r="AC236">
            <v>188</v>
          </cell>
          <cell r="AD236">
            <v>31</v>
          </cell>
          <cell r="AE236">
            <v>0</v>
          </cell>
          <cell r="AF236">
            <v>0</v>
          </cell>
          <cell r="AG236">
            <v>0</v>
          </cell>
          <cell r="AH236">
            <v>185</v>
          </cell>
          <cell r="AI236">
            <v>185</v>
          </cell>
        </row>
        <row r="237">
          <cell r="U237" t="str">
            <v>ZARAGOZA</v>
          </cell>
          <cell r="V237">
            <v>1781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726</v>
          </cell>
          <cell r="AD237">
            <v>851</v>
          </cell>
          <cell r="AE237">
            <v>204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</row>
        <row r="238">
          <cell r="U238" t="str">
            <v>VALENCIA</v>
          </cell>
          <cell r="V238">
            <v>1499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651</v>
          </cell>
          <cell r="AD238">
            <v>702</v>
          </cell>
          <cell r="AE238">
            <v>146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</row>
        <row r="239">
          <cell r="U239" t="str">
            <v>VALLADOLID</v>
          </cell>
          <cell r="V239">
            <v>1168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534</v>
          </cell>
          <cell r="AD239">
            <v>622</v>
          </cell>
          <cell r="AE239">
            <v>12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</row>
        <row r="240">
          <cell r="U240" t="str">
            <v>F.G.L. GRANADA - JAEN</v>
          </cell>
          <cell r="V240">
            <v>1038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86</v>
          </cell>
          <cell r="AC240">
            <v>400</v>
          </cell>
          <cell r="AD240">
            <v>542</v>
          </cell>
          <cell r="AE240">
            <v>10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</row>
        <row r="241">
          <cell r="U241" t="str">
            <v>ALICANTE</v>
          </cell>
          <cell r="V241">
            <v>675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583</v>
          </cell>
          <cell r="AE241">
            <v>92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</row>
        <row r="242">
          <cell r="U242" t="str">
            <v>LA GOMERA</v>
          </cell>
          <cell r="V242">
            <v>649</v>
          </cell>
          <cell r="W242">
            <v>0</v>
          </cell>
          <cell r="X242">
            <v>0</v>
          </cell>
          <cell r="Y242">
            <v>0</v>
          </cell>
          <cell r="Z242">
            <v>36</v>
          </cell>
          <cell r="AA242">
            <v>36</v>
          </cell>
          <cell r="AB242">
            <v>74</v>
          </cell>
          <cell r="AC242">
            <v>146</v>
          </cell>
          <cell r="AD242">
            <v>72</v>
          </cell>
          <cell r="AE242">
            <v>177</v>
          </cell>
          <cell r="AF242">
            <v>0</v>
          </cell>
          <cell r="AG242">
            <v>108</v>
          </cell>
          <cell r="AH242">
            <v>0</v>
          </cell>
          <cell r="AI242">
            <v>108</v>
          </cell>
        </row>
        <row r="243">
          <cell r="U243" t="str">
            <v>EL HIERRO / VALVERDE</v>
          </cell>
          <cell r="V243">
            <v>472</v>
          </cell>
          <cell r="W243">
            <v>74</v>
          </cell>
          <cell r="X243">
            <v>0</v>
          </cell>
          <cell r="Y243">
            <v>0</v>
          </cell>
          <cell r="Z243">
            <v>36</v>
          </cell>
          <cell r="AA243">
            <v>108</v>
          </cell>
          <cell r="AB243">
            <v>74</v>
          </cell>
          <cell r="AC243">
            <v>0</v>
          </cell>
          <cell r="AD243">
            <v>37</v>
          </cell>
          <cell r="AE243">
            <v>36</v>
          </cell>
          <cell r="AF243">
            <v>0</v>
          </cell>
          <cell r="AG243">
            <v>107</v>
          </cell>
          <cell r="AH243">
            <v>0</v>
          </cell>
          <cell r="AI243">
            <v>107</v>
          </cell>
        </row>
        <row r="244">
          <cell r="U244" t="str">
            <v>FUERTEVENTURA</v>
          </cell>
          <cell r="V244">
            <v>74</v>
          </cell>
          <cell r="W244">
            <v>0</v>
          </cell>
          <cell r="X244">
            <v>0</v>
          </cell>
          <cell r="Y244">
            <v>0</v>
          </cell>
          <cell r="Z244">
            <v>74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</row>
        <row r="245">
          <cell r="U245" t="str">
            <v>LA GOMERA</v>
          </cell>
          <cell r="V245">
            <v>70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35</v>
          </cell>
          <cell r="AD245">
            <v>0</v>
          </cell>
          <cell r="AE245">
            <v>35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</row>
        <row r="246">
          <cell r="U246" t="str">
            <v>MELILLA</v>
          </cell>
          <cell r="V246">
            <v>37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37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</row>
        <row r="257">
          <cell r="U257" t="str">
            <v>Total</v>
          </cell>
          <cell r="V257">
            <v>2304932</v>
          </cell>
          <cell r="W257">
            <v>163859</v>
          </cell>
          <cell r="X257">
            <v>177528</v>
          </cell>
          <cell r="Y257">
            <v>203901</v>
          </cell>
          <cell r="Z257">
            <v>190876</v>
          </cell>
          <cell r="AA257">
            <v>196801</v>
          </cell>
          <cell r="AB257">
            <v>202541</v>
          </cell>
          <cell r="AC257">
            <v>218050</v>
          </cell>
          <cell r="AD257">
            <v>230174</v>
          </cell>
          <cell r="AE257">
            <v>188181</v>
          </cell>
          <cell r="AF257">
            <v>186860</v>
          </cell>
          <cell r="AG257">
            <v>165852</v>
          </cell>
          <cell r="AH257">
            <v>180309</v>
          </cell>
          <cell r="AI257">
            <v>533021</v>
          </cell>
        </row>
        <row r="258">
          <cell r="U258" t="str">
            <v>MADRID /BARAJAS</v>
          </cell>
          <cell r="V258">
            <v>805954</v>
          </cell>
          <cell r="W258">
            <v>54096</v>
          </cell>
          <cell r="X258">
            <v>57997</v>
          </cell>
          <cell r="Y258">
            <v>66712</v>
          </cell>
          <cell r="Z258">
            <v>63442</v>
          </cell>
          <cell r="AA258">
            <v>68671</v>
          </cell>
          <cell r="AB258">
            <v>72306</v>
          </cell>
          <cell r="AC258">
            <v>79835</v>
          </cell>
          <cell r="AD258">
            <v>82640</v>
          </cell>
          <cell r="AE258">
            <v>66483</v>
          </cell>
          <cell r="AF258">
            <v>68442</v>
          </cell>
          <cell r="AG258">
            <v>57385</v>
          </cell>
          <cell r="AH258">
            <v>67945</v>
          </cell>
          <cell r="AI258">
            <v>193772</v>
          </cell>
        </row>
        <row r="259">
          <cell r="U259" t="str">
            <v>TENERIFE NORTE/ LOS RODEOS</v>
          </cell>
          <cell r="V259">
            <v>358198</v>
          </cell>
          <cell r="W259">
            <v>28109</v>
          </cell>
          <cell r="X259">
            <v>30246</v>
          </cell>
          <cell r="Y259">
            <v>31503</v>
          </cell>
          <cell r="Z259">
            <v>34547</v>
          </cell>
          <cell r="AA259">
            <v>33353</v>
          </cell>
          <cell r="AB259">
            <v>32683</v>
          </cell>
          <cell r="AC259">
            <v>30746</v>
          </cell>
          <cell r="AD259">
            <v>20750</v>
          </cell>
          <cell r="AE259">
            <v>26229</v>
          </cell>
          <cell r="AF259">
            <v>31324</v>
          </cell>
          <cell r="AG259">
            <v>30469</v>
          </cell>
          <cell r="AH259">
            <v>28239</v>
          </cell>
          <cell r="AI259">
            <v>90032</v>
          </cell>
        </row>
        <row r="260">
          <cell r="U260" t="str">
            <v>LANZAROTE</v>
          </cell>
          <cell r="V260">
            <v>298911</v>
          </cell>
          <cell r="W260">
            <v>22801</v>
          </cell>
          <cell r="X260">
            <v>23827</v>
          </cell>
          <cell r="Y260">
            <v>27816</v>
          </cell>
          <cell r="Z260">
            <v>24926</v>
          </cell>
          <cell r="AA260">
            <v>26175</v>
          </cell>
          <cell r="AB260">
            <v>27587</v>
          </cell>
          <cell r="AC260">
            <v>25334</v>
          </cell>
          <cell r="AD260">
            <v>26976</v>
          </cell>
          <cell r="AE260">
            <v>24689</v>
          </cell>
          <cell r="AF260">
            <v>23628</v>
          </cell>
          <cell r="AG260">
            <v>22802</v>
          </cell>
          <cell r="AH260">
            <v>22350</v>
          </cell>
          <cell r="AI260">
            <v>68780</v>
          </cell>
        </row>
        <row r="261">
          <cell r="U261" t="str">
            <v>FUERTEVENTURA</v>
          </cell>
          <cell r="V261">
            <v>294721</v>
          </cell>
          <cell r="W261">
            <v>22372</v>
          </cell>
          <cell r="X261">
            <v>23244</v>
          </cell>
          <cell r="Y261">
            <v>26560</v>
          </cell>
          <cell r="Z261">
            <v>25126</v>
          </cell>
          <cell r="AA261">
            <v>25972</v>
          </cell>
          <cell r="AB261">
            <v>25780</v>
          </cell>
          <cell r="AC261">
            <v>25455</v>
          </cell>
          <cell r="AD261">
            <v>27280</v>
          </cell>
          <cell r="AE261">
            <v>24000</v>
          </cell>
          <cell r="AF261">
            <v>24072</v>
          </cell>
          <cell r="AG261">
            <v>22116</v>
          </cell>
          <cell r="AH261">
            <v>22744</v>
          </cell>
          <cell r="AI261">
            <v>68932</v>
          </cell>
        </row>
        <row r="262">
          <cell r="U262" t="str">
            <v>BARCELONA</v>
          </cell>
          <cell r="V262">
            <v>168650</v>
          </cell>
          <cell r="W262">
            <v>11066</v>
          </cell>
          <cell r="X262">
            <v>13209</v>
          </cell>
          <cell r="Y262">
            <v>15126</v>
          </cell>
          <cell r="Z262">
            <v>13351</v>
          </cell>
          <cell r="AA262">
            <v>13726</v>
          </cell>
          <cell r="AB262">
            <v>14279</v>
          </cell>
          <cell r="AC262">
            <v>18144</v>
          </cell>
          <cell r="AD262">
            <v>21148</v>
          </cell>
          <cell r="AE262">
            <v>13317</v>
          </cell>
          <cell r="AF262">
            <v>13070</v>
          </cell>
          <cell r="AG262">
            <v>10025</v>
          </cell>
          <cell r="AH262">
            <v>12189</v>
          </cell>
          <cell r="AI262">
            <v>35284</v>
          </cell>
        </row>
        <row r="263">
          <cell r="U263" t="str">
            <v>SEVILLA</v>
          </cell>
          <cell r="V263">
            <v>86253</v>
          </cell>
          <cell r="W263">
            <v>5262</v>
          </cell>
          <cell r="X263">
            <v>5466</v>
          </cell>
          <cell r="Y263">
            <v>7721</v>
          </cell>
          <cell r="Z263">
            <v>6375</v>
          </cell>
          <cell r="AA263">
            <v>6783</v>
          </cell>
          <cell r="AB263">
            <v>6972</v>
          </cell>
          <cell r="AC263">
            <v>9680</v>
          </cell>
          <cell r="AD263">
            <v>10436</v>
          </cell>
          <cell r="AE263">
            <v>7899</v>
          </cell>
          <cell r="AF263">
            <v>6723</v>
          </cell>
          <cell r="AG263">
            <v>5597</v>
          </cell>
          <cell r="AH263">
            <v>7339</v>
          </cell>
          <cell r="AI263">
            <v>19659</v>
          </cell>
        </row>
        <row r="264">
          <cell r="U264" t="str">
            <v>LA PALMA /STA.CRUZ DE LA PALMA</v>
          </cell>
          <cell r="V264">
            <v>64331</v>
          </cell>
          <cell r="W264">
            <v>4345</v>
          </cell>
          <cell r="X264">
            <v>4744</v>
          </cell>
          <cell r="Y264">
            <v>5726</v>
          </cell>
          <cell r="Z264">
            <v>4269</v>
          </cell>
          <cell r="AA264">
            <v>5275</v>
          </cell>
          <cell r="AB264">
            <v>5332</v>
          </cell>
          <cell r="AC264">
            <v>6325</v>
          </cell>
          <cell r="AD264">
            <v>7651</v>
          </cell>
          <cell r="AE264">
            <v>6182</v>
          </cell>
          <cell r="AF264">
            <v>5082</v>
          </cell>
          <cell r="AG264">
            <v>4598</v>
          </cell>
          <cell r="AH264">
            <v>4802</v>
          </cell>
          <cell r="AI264">
            <v>14482</v>
          </cell>
        </row>
        <row r="265">
          <cell r="U265" t="str">
            <v>SANTIAGO DE COMPOSTELA</v>
          </cell>
          <cell r="V265">
            <v>46325</v>
          </cell>
          <cell r="W265">
            <v>2883</v>
          </cell>
          <cell r="X265">
            <v>3875</v>
          </cell>
          <cell r="Y265">
            <v>4626</v>
          </cell>
          <cell r="Z265">
            <v>2877</v>
          </cell>
          <cell r="AA265">
            <v>3110</v>
          </cell>
          <cell r="AB265">
            <v>3618</v>
          </cell>
          <cell r="AC265">
            <v>4122</v>
          </cell>
          <cell r="AD265">
            <v>5752</v>
          </cell>
          <cell r="AE265">
            <v>4050</v>
          </cell>
          <cell r="AF265">
            <v>3863</v>
          </cell>
          <cell r="AG265">
            <v>4175</v>
          </cell>
          <cell r="AH265">
            <v>3374</v>
          </cell>
          <cell r="AI265">
            <v>11412</v>
          </cell>
        </row>
        <row r="266">
          <cell r="U266" t="str">
            <v>BILBAO</v>
          </cell>
          <cell r="V266">
            <v>45859</v>
          </cell>
          <cell r="W266">
            <v>2731</v>
          </cell>
          <cell r="X266">
            <v>3335</v>
          </cell>
          <cell r="Y266">
            <v>4390</v>
          </cell>
          <cell r="Z266">
            <v>3655</v>
          </cell>
          <cell r="AA266">
            <v>3910</v>
          </cell>
          <cell r="AB266">
            <v>4833</v>
          </cell>
          <cell r="AC266">
            <v>4834</v>
          </cell>
          <cell r="AD266">
            <v>5212</v>
          </cell>
          <cell r="AE266">
            <v>4028</v>
          </cell>
          <cell r="AF266">
            <v>3466</v>
          </cell>
          <cell r="AG266">
            <v>2694</v>
          </cell>
          <cell r="AH266">
            <v>2771</v>
          </cell>
          <cell r="AI266">
            <v>8931</v>
          </cell>
        </row>
        <row r="267">
          <cell r="U267" t="str">
            <v>TENERIFE SUR/ REINA SOFIA</v>
          </cell>
          <cell r="V267">
            <v>42947</v>
          </cell>
          <cell r="W267">
            <v>3854</v>
          </cell>
          <cell r="X267">
            <v>4129</v>
          </cell>
          <cell r="Y267">
            <v>4214</v>
          </cell>
          <cell r="Z267">
            <v>4614</v>
          </cell>
          <cell r="AA267">
            <v>3493</v>
          </cell>
          <cell r="AB267">
            <v>4043</v>
          </cell>
          <cell r="AC267">
            <v>3002</v>
          </cell>
          <cell r="AD267">
            <v>3673</v>
          </cell>
          <cell r="AE267">
            <v>2545</v>
          </cell>
          <cell r="AF267">
            <v>3216</v>
          </cell>
          <cell r="AG267">
            <v>3077</v>
          </cell>
          <cell r="AH267">
            <v>3087</v>
          </cell>
          <cell r="AI267">
            <v>9380</v>
          </cell>
        </row>
        <row r="268">
          <cell r="U268" t="str">
            <v>MALAGA</v>
          </cell>
          <cell r="V268">
            <v>27306</v>
          </cell>
          <cell r="W268">
            <v>2723</v>
          </cell>
          <cell r="X268">
            <v>3258</v>
          </cell>
          <cell r="Y268">
            <v>4076</v>
          </cell>
          <cell r="Z268">
            <v>2604</v>
          </cell>
          <cell r="AA268">
            <v>2199</v>
          </cell>
          <cell r="AB268">
            <v>815</v>
          </cell>
          <cell r="AC268">
            <v>2111</v>
          </cell>
          <cell r="AD268">
            <v>5300</v>
          </cell>
          <cell r="AE268">
            <v>1815</v>
          </cell>
          <cell r="AF268">
            <v>291</v>
          </cell>
          <cell r="AG268">
            <v>548</v>
          </cell>
          <cell r="AH268">
            <v>1566</v>
          </cell>
          <cell r="AI268">
            <v>2405</v>
          </cell>
        </row>
        <row r="269">
          <cell r="U269" t="str">
            <v>EL HIERRO / VALVERDE</v>
          </cell>
          <cell r="V269">
            <v>12793</v>
          </cell>
          <cell r="W269">
            <v>692</v>
          </cell>
          <cell r="X269">
            <v>865</v>
          </cell>
          <cell r="Y269">
            <v>1108</v>
          </cell>
          <cell r="Z269">
            <v>823</v>
          </cell>
          <cell r="AA269">
            <v>942</v>
          </cell>
          <cell r="AB269">
            <v>1264</v>
          </cell>
          <cell r="AC269">
            <v>1197</v>
          </cell>
          <cell r="AD269">
            <v>1691</v>
          </cell>
          <cell r="AE269">
            <v>1271</v>
          </cell>
          <cell r="AF269">
            <v>1014</v>
          </cell>
          <cell r="AG269">
            <v>888</v>
          </cell>
          <cell r="AH269">
            <v>1038</v>
          </cell>
          <cell r="AI269">
            <v>2940</v>
          </cell>
        </row>
        <row r="270">
          <cell r="U270" t="str">
            <v>LA GOMERA</v>
          </cell>
          <cell r="V270">
            <v>11668</v>
          </cell>
          <cell r="W270">
            <v>786</v>
          </cell>
          <cell r="X270">
            <v>818</v>
          </cell>
          <cell r="Y270">
            <v>965</v>
          </cell>
          <cell r="Z270">
            <v>963</v>
          </cell>
          <cell r="AA270">
            <v>987</v>
          </cell>
          <cell r="AB270">
            <v>1092</v>
          </cell>
          <cell r="AC270">
            <v>1182</v>
          </cell>
          <cell r="AD270">
            <v>1425</v>
          </cell>
          <cell r="AE270">
            <v>1002</v>
          </cell>
          <cell r="AF270">
            <v>1076</v>
          </cell>
          <cell r="AG270">
            <v>792</v>
          </cell>
          <cell r="AH270">
            <v>580</v>
          </cell>
          <cell r="AI270">
            <v>2448</v>
          </cell>
        </row>
        <row r="271">
          <cell r="U271" t="str">
            <v>VALENCIA</v>
          </cell>
          <cell r="V271">
            <v>11030</v>
          </cell>
          <cell r="W271">
            <v>578</v>
          </cell>
          <cell r="X271">
            <v>528</v>
          </cell>
          <cell r="Y271">
            <v>922</v>
          </cell>
          <cell r="Z271">
            <v>680</v>
          </cell>
          <cell r="AA271">
            <v>417</v>
          </cell>
          <cell r="AB271">
            <v>508</v>
          </cell>
          <cell r="AC271">
            <v>1776</v>
          </cell>
          <cell r="AD271">
            <v>3020</v>
          </cell>
          <cell r="AE271">
            <v>1372</v>
          </cell>
          <cell r="AF271">
            <v>276</v>
          </cell>
          <cell r="AG271">
            <v>210</v>
          </cell>
          <cell r="AH271">
            <v>743</v>
          </cell>
          <cell r="AI271">
            <v>1229</v>
          </cell>
        </row>
        <row r="272">
          <cell r="U272" t="str">
            <v>ALICANTE</v>
          </cell>
          <cell r="V272">
            <v>8464</v>
          </cell>
          <cell r="W272">
            <v>378</v>
          </cell>
          <cell r="X272">
            <v>735</v>
          </cell>
          <cell r="Y272">
            <v>781</v>
          </cell>
          <cell r="Z272">
            <v>629</v>
          </cell>
          <cell r="AA272">
            <v>366</v>
          </cell>
          <cell r="AB272">
            <v>261</v>
          </cell>
          <cell r="AC272">
            <v>1400</v>
          </cell>
          <cell r="AD272">
            <v>2210</v>
          </cell>
          <cell r="AE272">
            <v>776</v>
          </cell>
          <cell r="AF272">
            <v>168</v>
          </cell>
          <cell r="AG272">
            <v>209</v>
          </cell>
          <cell r="AH272">
            <v>551</v>
          </cell>
          <cell r="AI272">
            <v>928</v>
          </cell>
        </row>
        <row r="273">
          <cell r="U273" t="str">
            <v>VIGO</v>
          </cell>
          <cell r="V273">
            <v>5883</v>
          </cell>
          <cell r="W273">
            <v>569</v>
          </cell>
          <cell r="X273">
            <v>464</v>
          </cell>
          <cell r="Y273">
            <v>550</v>
          </cell>
          <cell r="Z273">
            <v>577</v>
          </cell>
          <cell r="AA273">
            <v>616</v>
          </cell>
          <cell r="AB273">
            <v>587</v>
          </cell>
          <cell r="AC273">
            <v>701</v>
          </cell>
          <cell r="AD273">
            <v>695</v>
          </cell>
          <cell r="AE273">
            <v>608</v>
          </cell>
          <cell r="AF273">
            <v>516</v>
          </cell>
          <cell r="AG273">
            <v>0</v>
          </cell>
          <cell r="AH273">
            <v>0</v>
          </cell>
          <cell r="AI273">
            <v>516</v>
          </cell>
        </row>
        <row r="274">
          <cell r="U274" t="str">
            <v>SANTANDER</v>
          </cell>
          <cell r="V274">
            <v>4344</v>
          </cell>
          <cell r="W274">
            <v>312</v>
          </cell>
          <cell r="X274">
            <v>235</v>
          </cell>
          <cell r="Y274">
            <v>307</v>
          </cell>
          <cell r="Z274">
            <v>354</v>
          </cell>
          <cell r="AA274">
            <v>393</v>
          </cell>
          <cell r="AB274">
            <v>346</v>
          </cell>
          <cell r="AC274">
            <v>399</v>
          </cell>
          <cell r="AD274">
            <v>667</v>
          </cell>
          <cell r="AE274">
            <v>420</v>
          </cell>
          <cell r="AF274">
            <v>379</v>
          </cell>
          <cell r="AG274">
            <v>259</v>
          </cell>
          <cell r="AH274">
            <v>273</v>
          </cell>
          <cell r="AI274">
            <v>911</v>
          </cell>
        </row>
        <row r="275">
          <cell r="U275" t="str">
            <v>VALLADOLID</v>
          </cell>
          <cell r="V275">
            <v>3234</v>
          </cell>
          <cell r="W275">
            <v>35</v>
          </cell>
          <cell r="X275">
            <v>0</v>
          </cell>
          <cell r="Y275">
            <v>169</v>
          </cell>
          <cell r="Z275">
            <v>927</v>
          </cell>
          <cell r="AA275">
            <v>125</v>
          </cell>
          <cell r="AB275">
            <v>111</v>
          </cell>
          <cell r="AC275">
            <v>562</v>
          </cell>
          <cell r="AD275">
            <v>886</v>
          </cell>
          <cell r="AE275">
            <v>294</v>
          </cell>
          <cell r="AF275">
            <v>125</v>
          </cell>
          <cell r="AG275">
            <v>0</v>
          </cell>
          <cell r="AH275">
            <v>0</v>
          </cell>
          <cell r="AI275">
            <v>125</v>
          </cell>
        </row>
        <row r="276">
          <cell r="U276" t="str">
            <v>F.G.L. GRANADA - JAEN</v>
          </cell>
          <cell r="V276">
            <v>3077</v>
          </cell>
          <cell r="W276">
            <v>266</v>
          </cell>
          <cell r="X276">
            <v>0</v>
          </cell>
          <cell r="Y276">
            <v>253</v>
          </cell>
          <cell r="Z276">
            <v>0</v>
          </cell>
          <cell r="AA276">
            <v>129</v>
          </cell>
          <cell r="AB276">
            <v>124</v>
          </cell>
          <cell r="AC276">
            <v>303</v>
          </cell>
          <cell r="AD276">
            <v>1153</v>
          </cell>
          <cell r="AE276">
            <v>262</v>
          </cell>
          <cell r="AF276">
            <v>0</v>
          </cell>
          <cell r="AG276">
            <v>0</v>
          </cell>
          <cell r="AH276">
            <v>587</v>
          </cell>
          <cell r="AI276">
            <v>587</v>
          </cell>
        </row>
        <row r="277">
          <cell r="U277" t="str">
            <v>ZARAGOZA</v>
          </cell>
          <cell r="V277">
            <v>1995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773</v>
          </cell>
          <cell r="AD277">
            <v>708</v>
          </cell>
          <cell r="AE277">
            <v>405</v>
          </cell>
          <cell r="AF277">
            <v>109</v>
          </cell>
          <cell r="AG277">
            <v>0</v>
          </cell>
          <cell r="AH277">
            <v>0</v>
          </cell>
          <cell r="AI277">
            <v>109</v>
          </cell>
        </row>
        <row r="278">
          <cell r="U278" t="str">
            <v>ASTURIAS</v>
          </cell>
          <cell r="V278">
            <v>1476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167</v>
          </cell>
          <cell r="AD278">
            <v>891</v>
          </cell>
          <cell r="AE278">
            <v>418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</row>
        <row r="279">
          <cell r="U279" t="str">
            <v>PALMA DE MALLORCA</v>
          </cell>
          <cell r="V279">
            <v>1041</v>
          </cell>
          <cell r="W279">
            <v>1</v>
          </cell>
          <cell r="X279">
            <v>553</v>
          </cell>
          <cell r="Y279">
            <v>180</v>
          </cell>
          <cell r="Z279">
            <v>137</v>
          </cell>
          <cell r="AA279">
            <v>157</v>
          </cell>
          <cell r="AB279">
            <v>0</v>
          </cell>
          <cell r="AC279">
            <v>0</v>
          </cell>
          <cell r="AD279">
            <v>0</v>
          </cell>
          <cell r="AE279">
            <v>12</v>
          </cell>
          <cell r="AF279">
            <v>1</v>
          </cell>
          <cell r="AG279">
            <v>0</v>
          </cell>
          <cell r="AH279">
            <v>0</v>
          </cell>
          <cell r="AI279">
            <v>1</v>
          </cell>
        </row>
        <row r="280">
          <cell r="U280" t="str">
            <v>GRAN CANARIA</v>
          </cell>
          <cell r="V280">
            <v>319</v>
          </cell>
          <cell r="W280">
            <v>0</v>
          </cell>
          <cell r="X280">
            <v>0</v>
          </cell>
          <cell r="Y280">
            <v>132</v>
          </cell>
          <cell r="Z280">
            <v>0</v>
          </cell>
          <cell r="AA280">
            <v>2</v>
          </cell>
          <cell r="AB280">
            <v>0</v>
          </cell>
          <cell r="AC280">
            <v>0</v>
          </cell>
          <cell r="AD280">
            <v>0</v>
          </cell>
          <cell r="AE280">
            <v>104</v>
          </cell>
          <cell r="AF280">
            <v>19</v>
          </cell>
          <cell r="AG280">
            <v>4</v>
          </cell>
          <cell r="AH280">
            <v>58</v>
          </cell>
          <cell r="AI280">
            <v>81</v>
          </cell>
        </row>
        <row r="281">
          <cell r="U281" t="str">
            <v>CIUDAD REAL</v>
          </cell>
          <cell r="V281">
            <v>73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73</v>
          </cell>
          <cell r="AI281">
            <v>73</v>
          </cell>
        </row>
        <row r="282">
          <cell r="U282" t="str">
            <v>MURCIA/ SAN JAVIER</v>
          </cell>
          <cell r="V282">
            <v>64</v>
          </cell>
          <cell r="W282">
            <v>0</v>
          </cell>
          <cell r="X282">
            <v>0</v>
          </cell>
          <cell r="Y282">
            <v>64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</row>
        <row r="283">
          <cell r="U283" t="str">
            <v>MADRID /TORREJON</v>
          </cell>
          <cell r="V283">
            <v>6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2</v>
          </cell>
          <cell r="AE283">
            <v>0</v>
          </cell>
          <cell r="AF283">
            <v>0</v>
          </cell>
          <cell r="AG283">
            <v>4</v>
          </cell>
          <cell r="AH283">
            <v>0</v>
          </cell>
          <cell r="AI283">
            <v>4</v>
          </cell>
        </row>
        <row r="284">
          <cell r="U284" t="str">
            <v>MADRID/CUATRO VIENTOS</v>
          </cell>
          <cell r="V284">
            <v>4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2</v>
          </cell>
          <cell r="AD284">
            <v>2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</row>
        <row r="285">
          <cell r="U285" t="str">
            <v>A CORUÑA</v>
          </cell>
          <cell r="V285">
            <v>2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2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</row>
        <row r="286">
          <cell r="U286" t="str">
            <v>BADAJOZ/ TALAVERA LA REAL</v>
          </cell>
          <cell r="V286">
            <v>2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2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</row>
        <row r="287">
          <cell r="U287" t="str">
            <v>JEREZ DE LA FRONTERA/ LA PARRA</v>
          </cell>
          <cell r="V287">
            <v>2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2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</row>
        <row r="306">
          <cell r="U306" t="str">
            <v>Total</v>
          </cell>
          <cell r="V306">
            <v>434744</v>
          </cell>
          <cell r="W306">
            <v>29367</v>
          </cell>
          <cell r="X306">
            <v>32836</v>
          </cell>
          <cell r="Y306">
            <v>37625</v>
          </cell>
          <cell r="Z306">
            <v>31735</v>
          </cell>
          <cell r="AA306">
            <v>37132</v>
          </cell>
          <cell r="AB306">
            <v>37555</v>
          </cell>
          <cell r="AC306">
            <v>44200</v>
          </cell>
          <cell r="AD306">
            <v>47278</v>
          </cell>
          <cell r="AE306">
            <v>35587</v>
          </cell>
          <cell r="AF306">
            <v>34835</v>
          </cell>
          <cell r="AG306">
            <v>31335</v>
          </cell>
          <cell r="AH306">
            <v>35259</v>
          </cell>
          <cell r="AI306">
            <v>101429</v>
          </cell>
        </row>
        <row r="307">
          <cell r="U307" t="str">
            <v>TENERIFE NORTE/ LOS RODEOS</v>
          </cell>
          <cell r="V307">
            <v>310405</v>
          </cell>
          <cell r="W307">
            <v>21502</v>
          </cell>
          <cell r="X307">
            <v>24514</v>
          </cell>
          <cell r="Y307">
            <v>27418</v>
          </cell>
          <cell r="Z307">
            <v>23928</v>
          </cell>
          <cell r="AA307">
            <v>28596</v>
          </cell>
          <cell r="AB307">
            <v>27576</v>
          </cell>
          <cell r="AC307">
            <v>28639</v>
          </cell>
          <cell r="AD307">
            <v>27451</v>
          </cell>
          <cell r="AE307">
            <v>23954</v>
          </cell>
          <cell r="AF307">
            <v>25829</v>
          </cell>
          <cell r="AG307">
            <v>23864</v>
          </cell>
          <cell r="AH307">
            <v>27134</v>
          </cell>
          <cell r="AI307">
            <v>76827</v>
          </cell>
        </row>
        <row r="308">
          <cell r="U308" t="str">
            <v>GRAN CANARIA</v>
          </cell>
          <cell r="V308">
            <v>66686</v>
          </cell>
          <cell r="W308">
            <v>3843</v>
          </cell>
          <cell r="X308">
            <v>4762</v>
          </cell>
          <cell r="Y308">
            <v>5855</v>
          </cell>
          <cell r="Z308">
            <v>4524</v>
          </cell>
          <cell r="AA308">
            <v>5408</v>
          </cell>
          <cell r="AB308">
            <v>5589</v>
          </cell>
          <cell r="AC308">
            <v>7212</v>
          </cell>
          <cell r="AD308">
            <v>7908</v>
          </cell>
          <cell r="AE308">
            <v>5996</v>
          </cell>
          <cell r="AF308">
            <v>5666</v>
          </cell>
          <cell r="AG308">
            <v>4652</v>
          </cell>
          <cell r="AH308">
            <v>5271</v>
          </cell>
          <cell r="AI308">
            <v>15589</v>
          </cell>
        </row>
        <row r="309">
          <cell r="U309" t="str">
            <v>MADRID /BARAJAS</v>
          </cell>
          <cell r="V309">
            <v>42236</v>
          </cell>
          <cell r="W309">
            <v>2622</v>
          </cell>
          <cell r="X309">
            <v>2323</v>
          </cell>
          <cell r="Y309">
            <v>3113</v>
          </cell>
          <cell r="Z309">
            <v>2486</v>
          </cell>
          <cell r="AA309">
            <v>3032</v>
          </cell>
          <cell r="AB309">
            <v>3689</v>
          </cell>
          <cell r="AC309">
            <v>5483</v>
          </cell>
          <cell r="AD309">
            <v>7407</v>
          </cell>
          <cell r="AE309">
            <v>4305</v>
          </cell>
          <cell r="AF309">
            <v>3208</v>
          </cell>
          <cell r="AG309">
            <v>2263</v>
          </cell>
          <cell r="AH309">
            <v>2305</v>
          </cell>
          <cell r="AI309">
            <v>7776</v>
          </cell>
        </row>
        <row r="310">
          <cell r="U310" t="str">
            <v>LANZAROTE</v>
          </cell>
          <cell r="V310">
            <v>6141</v>
          </cell>
          <cell r="W310">
            <v>996</v>
          </cell>
          <cell r="X310">
            <v>860</v>
          </cell>
          <cell r="Y310">
            <v>660</v>
          </cell>
          <cell r="Z310">
            <v>620</v>
          </cell>
          <cell r="AA310">
            <v>30</v>
          </cell>
          <cell r="AB310">
            <v>42</v>
          </cell>
          <cell r="AC310">
            <v>832</v>
          </cell>
          <cell r="AD310">
            <v>879</v>
          </cell>
          <cell r="AE310">
            <v>473</v>
          </cell>
          <cell r="AF310">
            <v>62</v>
          </cell>
          <cell r="AG310">
            <v>358</v>
          </cell>
          <cell r="AH310">
            <v>329</v>
          </cell>
          <cell r="AI310">
            <v>749</v>
          </cell>
        </row>
        <row r="311">
          <cell r="U311" t="str">
            <v>BARCELONA</v>
          </cell>
          <cell r="V311">
            <v>3941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153</v>
          </cell>
          <cell r="AC311">
            <v>1146</v>
          </cell>
          <cell r="AD311">
            <v>2221</v>
          </cell>
          <cell r="AE311">
            <v>421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</row>
        <row r="312">
          <cell r="U312" t="str">
            <v>BILBAO</v>
          </cell>
          <cell r="V312">
            <v>1969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305</v>
          </cell>
          <cell r="AC312">
            <v>635</v>
          </cell>
          <cell r="AD312">
            <v>726</v>
          </cell>
          <cell r="AE312">
            <v>303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</row>
        <row r="313">
          <cell r="U313" t="str">
            <v>TENERIFE SUR/ REINA SOFIA</v>
          </cell>
          <cell r="V313">
            <v>1479</v>
          </cell>
          <cell r="W313">
            <v>384</v>
          </cell>
          <cell r="X313">
            <v>373</v>
          </cell>
          <cell r="Y313">
            <v>295</v>
          </cell>
          <cell r="Z313">
            <v>2</v>
          </cell>
          <cell r="AA313">
            <v>0</v>
          </cell>
          <cell r="AB313">
            <v>30</v>
          </cell>
          <cell r="AC313">
            <v>0</v>
          </cell>
          <cell r="AD313">
            <v>0</v>
          </cell>
          <cell r="AE313">
            <v>0</v>
          </cell>
          <cell r="AF313">
            <v>68</v>
          </cell>
          <cell r="AG313">
            <v>198</v>
          </cell>
          <cell r="AH313">
            <v>129</v>
          </cell>
          <cell r="AI313">
            <v>395</v>
          </cell>
        </row>
        <row r="314">
          <cell r="U314" t="str">
            <v>SEVILLA</v>
          </cell>
          <cell r="V314">
            <v>1159</v>
          </cell>
          <cell r="W314">
            <v>20</v>
          </cell>
          <cell r="X314">
            <v>0</v>
          </cell>
          <cell r="Y314">
            <v>75</v>
          </cell>
          <cell r="Z314">
            <v>65</v>
          </cell>
          <cell r="AA314">
            <v>66</v>
          </cell>
          <cell r="AB314">
            <v>102</v>
          </cell>
          <cell r="AC314">
            <v>149</v>
          </cell>
          <cell r="AD314">
            <v>470</v>
          </cell>
          <cell r="AE314">
            <v>131</v>
          </cell>
          <cell r="AF314">
            <v>0</v>
          </cell>
          <cell r="AG314">
            <v>0</v>
          </cell>
          <cell r="AH314">
            <v>81</v>
          </cell>
          <cell r="AI314">
            <v>81</v>
          </cell>
        </row>
        <row r="315">
          <cell r="U315" t="str">
            <v>EL HIERRO / VALVERDE</v>
          </cell>
          <cell r="V315">
            <v>334</v>
          </cell>
          <cell r="W315">
            <v>0</v>
          </cell>
          <cell r="X315">
            <v>4</v>
          </cell>
          <cell r="Y315">
            <v>0</v>
          </cell>
          <cell r="Z315">
            <v>4</v>
          </cell>
          <cell r="AA315">
            <v>0</v>
          </cell>
          <cell r="AB315">
            <v>0</v>
          </cell>
          <cell r="AC315">
            <v>104</v>
          </cell>
          <cell r="AD315">
            <v>216</v>
          </cell>
          <cell r="AE315">
            <v>4</v>
          </cell>
          <cell r="AF315">
            <v>2</v>
          </cell>
          <cell r="AG315">
            <v>0</v>
          </cell>
          <cell r="AH315">
            <v>0</v>
          </cell>
          <cell r="AI315">
            <v>2</v>
          </cell>
        </row>
        <row r="316">
          <cell r="U316" t="str">
            <v>FUERTEVENTURA</v>
          </cell>
          <cell r="V316">
            <v>319</v>
          </cell>
          <cell r="W316">
            <v>0</v>
          </cell>
          <cell r="X316">
            <v>0</v>
          </cell>
          <cell r="Y316">
            <v>144</v>
          </cell>
          <cell r="Z316">
            <v>106</v>
          </cell>
          <cell r="AA316">
            <v>0</v>
          </cell>
          <cell r="AB316">
            <v>69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</row>
        <row r="317">
          <cell r="U317" t="str">
            <v>LA PALMA /STA.CRUZ DE LA PALMA</v>
          </cell>
          <cell r="V317">
            <v>65</v>
          </cell>
          <cell r="W317">
            <v>0</v>
          </cell>
          <cell r="X317">
            <v>0</v>
          </cell>
          <cell r="Y317">
            <v>65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</row>
        <row r="318">
          <cell r="U318" t="str">
            <v>LA GOMERA</v>
          </cell>
          <cell r="V318">
            <v>10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10</v>
          </cell>
          <cell r="AI318">
            <v>10</v>
          </cell>
        </row>
        <row r="327">
          <cell r="U327" t="str">
            <v>Total</v>
          </cell>
          <cell r="V327">
            <v>1056663</v>
          </cell>
          <cell r="W327">
            <v>64571</v>
          </cell>
          <cell r="X327">
            <v>69643</v>
          </cell>
          <cell r="Y327">
            <v>84624</v>
          </cell>
          <cell r="Z327">
            <v>79151</v>
          </cell>
          <cell r="AA327">
            <v>86136</v>
          </cell>
          <cell r="AB327">
            <v>97642</v>
          </cell>
          <cell r="AC327">
            <v>122606</v>
          </cell>
          <cell r="AD327">
            <v>146154</v>
          </cell>
          <cell r="AE327">
            <v>95290</v>
          </cell>
          <cell r="AF327">
            <v>78190</v>
          </cell>
          <cell r="AG327">
            <v>64887</v>
          </cell>
          <cell r="AH327">
            <v>67769</v>
          </cell>
          <cell r="AI327">
            <v>210846</v>
          </cell>
        </row>
        <row r="328">
          <cell r="U328" t="str">
            <v>MADRID /BARAJAS</v>
          </cell>
          <cell r="V328">
            <v>301716</v>
          </cell>
          <cell r="W328">
            <v>18495</v>
          </cell>
          <cell r="X328">
            <v>19686</v>
          </cell>
          <cell r="Y328">
            <v>23630</v>
          </cell>
          <cell r="Z328">
            <v>23614</v>
          </cell>
          <cell r="AA328">
            <v>24711</v>
          </cell>
          <cell r="AB328">
            <v>27152</v>
          </cell>
          <cell r="AC328">
            <v>35326</v>
          </cell>
          <cell r="AD328">
            <v>42413</v>
          </cell>
          <cell r="AE328">
            <v>25952</v>
          </cell>
          <cell r="AF328">
            <v>21628</v>
          </cell>
          <cell r="AG328">
            <v>18852</v>
          </cell>
          <cell r="AH328">
            <v>20257</v>
          </cell>
          <cell r="AI328">
            <v>60737</v>
          </cell>
        </row>
        <row r="329">
          <cell r="U329" t="str">
            <v>GRAN CANARIA</v>
          </cell>
          <cell r="V329">
            <v>294268</v>
          </cell>
          <cell r="W329">
            <v>21803</v>
          </cell>
          <cell r="X329">
            <v>23362</v>
          </cell>
          <cell r="Y329">
            <v>27383</v>
          </cell>
          <cell r="Z329">
            <v>24900</v>
          </cell>
          <cell r="AA329">
            <v>26037</v>
          </cell>
          <cell r="AB329">
            <v>26771</v>
          </cell>
          <cell r="AC329">
            <v>26102</v>
          </cell>
          <cell r="AD329">
            <v>25930</v>
          </cell>
          <cell r="AE329">
            <v>23688</v>
          </cell>
          <cell r="AF329">
            <v>23454</v>
          </cell>
          <cell r="AG329">
            <v>21966</v>
          </cell>
          <cell r="AH329">
            <v>22872</v>
          </cell>
          <cell r="AI329">
            <v>68292</v>
          </cell>
        </row>
        <row r="330">
          <cell r="U330" t="str">
            <v>TENERIFE NORTE/ LOS RODEOS</v>
          </cell>
          <cell r="V330">
            <v>146633</v>
          </cell>
          <cell r="W330">
            <v>9156</v>
          </cell>
          <cell r="X330">
            <v>10791</v>
          </cell>
          <cell r="Y330">
            <v>13351</v>
          </cell>
          <cell r="Z330">
            <v>12247</v>
          </cell>
          <cell r="AA330">
            <v>13748</v>
          </cell>
          <cell r="AB330">
            <v>13616</v>
          </cell>
          <cell r="AC330">
            <v>14491</v>
          </cell>
          <cell r="AD330">
            <v>16011</v>
          </cell>
          <cell r="AE330">
            <v>12618</v>
          </cell>
          <cell r="AF330">
            <v>11596</v>
          </cell>
          <cell r="AG330">
            <v>9282</v>
          </cell>
          <cell r="AH330">
            <v>9726</v>
          </cell>
          <cell r="AI330">
            <v>30604</v>
          </cell>
        </row>
        <row r="331">
          <cell r="U331" t="str">
            <v>BARCELONA</v>
          </cell>
          <cell r="V331">
            <v>101854</v>
          </cell>
          <cell r="W331">
            <v>5305</v>
          </cell>
          <cell r="X331">
            <v>6076</v>
          </cell>
          <cell r="Y331">
            <v>6925</v>
          </cell>
          <cell r="Z331">
            <v>6636</v>
          </cell>
          <cell r="AA331">
            <v>7312</v>
          </cell>
          <cell r="AB331">
            <v>8605</v>
          </cell>
          <cell r="AC331">
            <v>12795</v>
          </cell>
          <cell r="AD331">
            <v>19660</v>
          </cell>
          <cell r="AE331">
            <v>8725</v>
          </cell>
          <cell r="AF331">
            <v>7792</v>
          </cell>
          <cell r="AG331">
            <v>5773</v>
          </cell>
          <cell r="AH331">
            <v>6250</v>
          </cell>
          <cell r="AI331">
            <v>19815</v>
          </cell>
        </row>
        <row r="332">
          <cell r="U332" t="str">
            <v>BILBAO</v>
          </cell>
          <cell r="V332">
            <v>72458</v>
          </cell>
          <cell r="W332">
            <v>3594</v>
          </cell>
          <cell r="X332">
            <v>4244</v>
          </cell>
          <cell r="Y332">
            <v>5876</v>
          </cell>
          <cell r="Z332">
            <v>5162</v>
          </cell>
          <cell r="AA332">
            <v>5696</v>
          </cell>
          <cell r="AB332">
            <v>7881</v>
          </cell>
          <cell r="AC332">
            <v>9247</v>
          </cell>
          <cell r="AD332">
            <v>9980</v>
          </cell>
          <cell r="AE332">
            <v>6840</v>
          </cell>
          <cell r="AF332">
            <v>5898</v>
          </cell>
          <cell r="AG332">
            <v>4300</v>
          </cell>
          <cell r="AH332">
            <v>3740</v>
          </cell>
          <cell r="AI332">
            <v>13938</v>
          </cell>
        </row>
        <row r="333">
          <cell r="U333" t="str">
            <v>SANTIAGO DE COMPOSTELA</v>
          </cell>
          <cell r="V333">
            <v>26367</v>
          </cell>
          <cell r="W333">
            <v>1665</v>
          </cell>
          <cell r="X333">
            <v>1001</v>
          </cell>
          <cell r="Y333">
            <v>2273</v>
          </cell>
          <cell r="Z333">
            <v>1440</v>
          </cell>
          <cell r="AA333">
            <v>2443</v>
          </cell>
          <cell r="AB333">
            <v>2827</v>
          </cell>
          <cell r="AC333">
            <v>3203</v>
          </cell>
          <cell r="AD333">
            <v>3763</v>
          </cell>
          <cell r="AE333">
            <v>3171</v>
          </cell>
          <cell r="AF333">
            <v>1808</v>
          </cell>
          <cell r="AG333">
            <v>1394</v>
          </cell>
          <cell r="AH333">
            <v>1379</v>
          </cell>
          <cell r="AI333">
            <v>4581</v>
          </cell>
        </row>
        <row r="334">
          <cell r="U334" t="str">
            <v>SEVILLA</v>
          </cell>
          <cell r="V334">
            <v>25180</v>
          </cell>
          <cell r="W334">
            <v>870</v>
          </cell>
          <cell r="X334">
            <v>969</v>
          </cell>
          <cell r="Y334">
            <v>979</v>
          </cell>
          <cell r="Z334">
            <v>1013</v>
          </cell>
          <cell r="AA334">
            <v>1489</v>
          </cell>
          <cell r="AB334">
            <v>2740</v>
          </cell>
          <cell r="AC334">
            <v>4783</v>
          </cell>
          <cell r="AD334">
            <v>5725</v>
          </cell>
          <cell r="AE334">
            <v>3424</v>
          </cell>
          <cell r="AF334">
            <v>1551</v>
          </cell>
          <cell r="AG334">
            <v>752</v>
          </cell>
          <cell r="AH334">
            <v>885</v>
          </cell>
          <cell r="AI334">
            <v>3188</v>
          </cell>
        </row>
        <row r="335">
          <cell r="U335" t="str">
            <v>ASTURIAS</v>
          </cell>
          <cell r="V335">
            <v>21763</v>
          </cell>
          <cell r="W335">
            <v>1122</v>
          </cell>
          <cell r="X335">
            <v>1073</v>
          </cell>
          <cell r="Y335">
            <v>1429</v>
          </cell>
          <cell r="Z335">
            <v>1376</v>
          </cell>
          <cell r="AA335">
            <v>1823</v>
          </cell>
          <cell r="AB335">
            <v>2674</v>
          </cell>
          <cell r="AC335">
            <v>3056</v>
          </cell>
          <cell r="AD335">
            <v>3079</v>
          </cell>
          <cell r="AE335">
            <v>2803</v>
          </cell>
          <cell r="AF335">
            <v>1783</v>
          </cell>
          <cell r="AG335">
            <v>744</v>
          </cell>
          <cell r="AH335">
            <v>801</v>
          </cell>
          <cell r="AI335">
            <v>3328</v>
          </cell>
        </row>
        <row r="336">
          <cell r="U336" t="str">
            <v>TENERIFE SUR/ REINA SOFIA</v>
          </cell>
          <cell r="V336">
            <v>13790</v>
          </cell>
          <cell r="W336">
            <v>1231</v>
          </cell>
          <cell r="X336">
            <v>1067</v>
          </cell>
          <cell r="Y336">
            <v>874</v>
          </cell>
          <cell r="Z336">
            <v>930</v>
          </cell>
          <cell r="AA336">
            <v>1634</v>
          </cell>
          <cell r="AB336">
            <v>1582</v>
          </cell>
          <cell r="AC336">
            <v>1683</v>
          </cell>
          <cell r="AD336">
            <v>1772</v>
          </cell>
          <cell r="AE336">
            <v>1213</v>
          </cell>
          <cell r="AF336">
            <v>1150</v>
          </cell>
          <cell r="AG336">
            <v>347</v>
          </cell>
          <cell r="AH336">
            <v>307</v>
          </cell>
          <cell r="AI336">
            <v>1804</v>
          </cell>
        </row>
        <row r="337">
          <cell r="U337" t="str">
            <v>VALENCIA</v>
          </cell>
          <cell r="V337">
            <v>12521</v>
          </cell>
          <cell r="W337">
            <v>28</v>
          </cell>
          <cell r="X337">
            <v>302</v>
          </cell>
          <cell r="Y337">
            <v>444</v>
          </cell>
          <cell r="Z337">
            <v>439</v>
          </cell>
          <cell r="AA337">
            <v>340</v>
          </cell>
          <cell r="AB337">
            <v>843</v>
          </cell>
          <cell r="AC337">
            <v>2520</v>
          </cell>
          <cell r="AD337">
            <v>4316</v>
          </cell>
          <cell r="AE337">
            <v>1098</v>
          </cell>
          <cell r="AF337">
            <v>669</v>
          </cell>
          <cell r="AG337">
            <v>983</v>
          </cell>
          <cell r="AH337">
            <v>539</v>
          </cell>
          <cell r="AI337">
            <v>2191</v>
          </cell>
        </row>
        <row r="338">
          <cell r="U338" t="str">
            <v>ZARAGOZA</v>
          </cell>
          <cell r="V338">
            <v>11342</v>
          </cell>
          <cell r="W338">
            <v>687</v>
          </cell>
          <cell r="X338">
            <v>604</v>
          </cell>
          <cell r="Y338">
            <v>809</v>
          </cell>
          <cell r="Z338">
            <v>872</v>
          </cell>
          <cell r="AA338">
            <v>614</v>
          </cell>
          <cell r="AB338">
            <v>1082</v>
          </cell>
          <cell r="AC338">
            <v>1679</v>
          </cell>
          <cell r="AD338">
            <v>2345</v>
          </cell>
          <cell r="AE338">
            <v>1197</v>
          </cell>
          <cell r="AF338">
            <v>663</v>
          </cell>
          <cell r="AG338">
            <v>356</v>
          </cell>
          <cell r="AH338">
            <v>434</v>
          </cell>
          <cell r="AI338">
            <v>1453</v>
          </cell>
        </row>
        <row r="339">
          <cell r="U339" t="str">
            <v>MALAGA</v>
          </cell>
          <cell r="V339">
            <v>9667</v>
          </cell>
          <cell r="W339">
            <v>313</v>
          </cell>
          <cell r="X339">
            <v>183</v>
          </cell>
          <cell r="Y339">
            <v>296</v>
          </cell>
          <cell r="Z339">
            <v>239</v>
          </cell>
          <cell r="AA339">
            <v>289</v>
          </cell>
          <cell r="AB339">
            <v>1003</v>
          </cell>
          <cell r="AC339">
            <v>2337</v>
          </cell>
          <cell r="AD339">
            <v>3514</v>
          </cell>
          <cell r="AE339">
            <v>1024</v>
          </cell>
          <cell r="AF339">
            <v>0</v>
          </cell>
          <cell r="AG339">
            <v>0</v>
          </cell>
          <cell r="AH339">
            <v>469</v>
          </cell>
          <cell r="AI339">
            <v>469</v>
          </cell>
        </row>
        <row r="340">
          <cell r="U340" t="str">
            <v>ALICANTE</v>
          </cell>
          <cell r="V340">
            <v>4511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485</v>
          </cell>
          <cell r="AC340">
            <v>1293</v>
          </cell>
          <cell r="AD340">
            <v>1781</v>
          </cell>
          <cell r="AE340">
            <v>754</v>
          </cell>
          <cell r="AF340">
            <v>198</v>
          </cell>
          <cell r="AG340">
            <v>0</v>
          </cell>
          <cell r="AH340">
            <v>0</v>
          </cell>
          <cell r="AI340">
            <v>198</v>
          </cell>
        </row>
        <row r="341">
          <cell r="U341" t="str">
            <v>VALLADOLID</v>
          </cell>
          <cell r="V341">
            <v>3293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199</v>
          </cell>
          <cell r="AC341">
            <v>913</v>
          </cell>
          <cell r="AD341">
            <v>1498</v>
          </cell>
          <cell r="AE341">
            <v>683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</row>
        <row r="342">
          <cell r="U342" t="str">
            <v>VIGO</v>
          </cell>
          <cell r="V342">
            <v>3276</v>
          </cell>
          <cell r="W342">
            <v>302</v>
          </cell>
          <cell r="X342">
            <v>285</v>
          </cell>
          <cell r="Y342">
            <v>343</v>
          </cell>
          <cell r="Z342">
            <v>189</v>
          </cell>
          <cell r="AA342">
            <v>0</v>
          </cell>
          <cell r="AB342">
            <v>0</v>
          </cell>
          <cell r="AC342">
            <v>699</v>
          </cell>
          <cell r="AD342">
            <v>667</v>
          </cell>
          <cell r="AE342">
            <v>562</v>
          </cell>
          <cell r="AF342">
            <v>0</v>
          </cell>
          <cell r="AG342">
            <v>138</v>
          </cell>
          <cell r="AH342">
            <v>91</v>
          </cell>
          <cell r="AI342">
            <v>229</v>
          </cell>
        </row>
        <row r="343">
          <cell r="U343" t="str">
            <v>VITORIA</v>
          </cell>
          <cell r="V343">
            <v>2011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182</v>
          </cell>
          <cell r="AC343">
            <v>619</v>
          </cell>
          <cell r="AD343">
            <v>876</v>
          </cell>
          <cell r="AE343">
            <v>334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</row>
        <row r="344">
          <cell r="U344" t="str">
            <v>LA PALMA /STA.CRUZ DE LA PALMA</v>
          </cell>
          <cell r="V344">
            <v>1791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584</v>
          </cell>
          <cell r="AD344">
            <v>712</v>
          </cell>
          <cell r="AE344">
            <v>495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</row>
        <row r="345">
          <cell r="U345" t="str">
            <v>SALAMANCA/ MATACAN</v>
          </cell>
          <cell r="V345">
            <v>1494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492</v>
          </cell>
          <cell r="AD345">
            <v>658</v>
          </cell>
          <cell r="AE345">
            <v>344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</row>
        <row r="346">
          <cell r="U346" t="str">
            <v>F.G.L. GRANADA - JAEN</v>
          </cell>
          <cell r="V346">
            <v>1241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354</v>
          </cell>
          <cell r="AD346">
            <v>707</v>
          </cell>
          <cell r="AE346">
            <v>180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</row>
        <row r="347">
          <cell r="U347" t="str">
            <v>PAMPLONA</v>
          </cell>
          <cell r="V347">
            <v>1199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428</v>
          </cell>
          <cell r="AD347">
            <v>588</v>
          </cell>
          <cell r="AE347">
            <v>183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</row>
        <row r="348">
          <cell r="U348" t="str">
            <v>ALBACETE / LOS LLANOS</v>
          </cell>
          <cell r="V348">
            <v>178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159</v>
          </cell>
          <cell r="AE348">
            <v>0</v>
          </cell>
          <cell r="AF348">
            <v>0</v>
          </cell>
          <cell r="AG348">
            <v>0</v>
          </cell>
          <cell r="AH348">
            <v>19</v>
          </cell>
          <cell r="AI348">
            <v>19</v>
          </cell>
        </row>
        <row r="349">
          <cell r="U349" t="str">
            <v>FUERTEVENTURA</v>
          </cell>
          <cell r="V349">
            <v>100</v>
          </cell>
          <cell r="W349">
            <v>0</v>
          </cell>
          <cell r="X349">
            <v>0</v>
          </cell>
          <cell r="Y349">
            <v>2</v>
          </cell>
          <cell r="Z349">
            <v>94</v>
          </cell>
          <cell r="AA349">
            <v>0</v>
          </cell>
          <cell r="AB349">
            <v>0</v>
          </cell>
          <cell r="AC349">
            <v>2</v>
          </cell>
          <cell r="AD349">
            <v>0</v>
          </cell>
          <cell r="AE349">
            <v>2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</row>
        <row r="350">
          <cell r="U350" t="str">
            <v>LANZAROTE</v>
          </cell>
          <cell r="V350">
            <v>10</v>
          </cell>
          <cell r="W350">
            <v>0</v>
          </cell>
          <cell r="X350">
            <v>0</v>
          </cell>
          <cell r="Y350">
            <v>10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</row>
        <row r="356">
          <cell r="U356" t="str">
            <v>Total</v>
          </cell>
          <cell r="V356">
            <v>2066561</v>
          </cell>
          <cell r="W356">
            <v>142515</v>
          </cell>
          <cell r="X356">
            <v>150257</v>
          </cell>
          <cell r="Y356">
            <v>172231</v>
          </cell>
          <cell r="Z356">
            <v>164318</v>
          </cell>
          <cell r="AA356">
            <v>180504</v>
          </cell>
          <cell r="AB356">
            <v>185587</v>
          </cell>
          <cell r="AC356">
            <v>201137</v>
          </cell>
          <cell r="AD356">
            <v>206220</v>
          </cell>
          <cell r="AE356">
            <v>172005</v>
          </cell>
          <cell r="AF356">
            <v>172552</v>
          </cell>
          <cell r="AG356">
            <v>157041</v>
          </cell>
          <cell r="AH356">
            <v>162194</v>
          </cell>
          <cell r="AI356">
            <v>491787</v>
          </cell>
        </row>
        <row r="357">
          <cell r="U357" t="str">
            <v>MADRID /BARAJAS</v>
          </cell>
          <cell r="V357">
            <v>669360</v>
          </cell>
          <cell r="W357">
            <v>44231</v>
          </cell>
          <cell r="X357">
            <v>46928</v>
          </cell>
          <cell r="Y357">
            <v>53409</v>
          </cell>
          <cell r="Z357">
            <v>50900</v>
          </cell>
          <cell r="AA357">
            <v>55751</v>
          </cell>
          <cell r="AB357">
            <v>61840</v>
          </cell>
          <cell r="AC357">
            <v>71091</v>
          </cell>
          <cell r="AD357">
            <v>70034</v>
          </cell>
          <cell r="AE357">
            <v>53803</v>
          </cell>
          <cell r="AF357">
            <v>55623</v>
          </cell>
          <cell r="AG357">
            <v>49438</v>
          </cell>
          <cell r="AH357">
            <v>56312</v>
          </cell>
          <cell r="AI357">
            <v>161373</v>
          </cell>
        </row>
        <row r="358">
          <cell r="U358" t="str">
            <v>GRAN CANARIA</v>
          </cell>
          <cell r="V358">
            <v>360069</v>
          </cell>
          <cell r="W358">
            <v>28573</v>
          </cell>
          <cell r="X358">
            <v>29808</v>
          </cell>
          <cell r="Y358">
            <v>31348</v>
          </cell>
          <cell r="Z358">
            <v>33975</v>
          </cell>
          <cell r="AA358">
            <v>33985</v>
          </cell>
          <cell r="AB358">
            <v>32149</v>
          </cell>
          <cell r="AC358">
            <v>30568</v>
          </cell>
          <cell r="AD358">
            <v>20714</v>
          </cell>
          <cell r="AE358">
            <v>26584</v>
          </cell>
          <cell r="AF358">
            <v>32659</v>
          </cell>
          <cell r="AG358">
            <v>31284</v>
          </cell>
          <cell r="AH358">
            <v>28422</v>
          </cell>
          <cell r="AI358">
            <v>92365</v>
          </cell>
        </row>
        <row r="359">
          <cell r="U359" t="str">
            <v>LA PALMA /STA.CRUZ DE LA PALMA</v>
          </cell>
          <cell r="V359">
            <v>314593</v>
          </cell>
          <cell r="W359">
            <v>24751</v>
          </cell>
          <cell r="X359">
            <v>24755</v>
          </cell>
          <cell r="Y359">
            <v>27494</v>
          </cell>
          <cell r="Z359">
            <v>23421</v>
          </cell>
          <cell r="AA359">
            <v>28868</v>
          </cell>
          <cell r="AB359">
            <v>27969</v>
          </cell>
          <cell r="AC359">
            <v>26800</v>
          </cell>
          <cell r="AD359">
            <v>29025</v>
          </cell>
          <cell r="AE359">
            <v>26255</v>
          </cell>
          <cell r="AF359">
            <v>25824</v>
          </cell>
          <cell r="AG359">
            <v>24896</v>
          </cell>
          <cell r="AH359">
            <v>24535</v>
          </cell>
          <cell r="AI359">
            <v>75255</v>
          </cell>
        </row>
        <row r="360">
          <cell r="U360" t="str">
            <v>BARCELONA</v>
          </cell>
          <cell r="V360">
            <v>184569</v>
          </cell>
          <cell r="W360">
            <v>10592</v>
          </cell>
          <cell r="X360">
            <v>13551</v>
          </cell>
          <cell r="Y360">
            <v>15462</v>
          </cell>
          <cell r="Z360">
            <v>14169</v>
          </cell>
          <cell r="AA360">
            <v>15834</v>
          </cell>
          <cell r="AB360">
            <v>17399</v>
          </cell>
          <cell r="AC360">
            <v>18843</v>
          </cell>
          <cell r="AD360">
            <v>21866</v>
          </cell>
          <cell r="AE360">
            <v>15409</v>
          </cell>
          <cell r="AF360">
            <v>15477</v>
          </cell>
          <cell r="AG360">
            <v>12679</v>
          </cell>
          <cell r="AH360">
            <v>13288</v>
          </cell>
          <cell r="AI360">
            <v>41444</v>
          </cell>
        </row>
        <row r="361">
          <cell r="U361" t="str">
            <v>LANZAROTE</v>
          </cell>
          <cell r="V361">
            <v>143084</v>
          </cell>
          <cell r="W361">
            <v>9943</v>
          </cell>
          <cell r="X361">
            <v>10360</v>
          </cell>
          <cell r="Y361">
            <v>13578</v>
          </cell>
          <cell r="Z361">
            <v>11469</v>
          </cell>
          <cell r="AA361">
            <v>13572</v>
          </cell>
          <cell r="AB361">
            <v>13447</v>
          </cell>
          <cell r="AC361">
            <v>12933</v>
          </cell>
          <cell r="AD361">
            <v>15432</v>
          </cell>
          <cell r="AE361">
            <v>12751</v>
          </cell>
          <cell r="AF361">
            <v>11495</v>
          </cell>
          <cell r="AG361">
            <v>9333</v>
          </cell>
          <cell r="AH361">
            <v>8771</v>
          </cell>
          <cell r="AI361">
            <v>29599</v>
          </cell>
        </row>
        <row r="362">
          <cell r="U362" t="str">
            <v>FUERTEVENTURA</v>
          </cell>
          <cell r="V362">
            <v>107943</v>
          </cell>
          <cell r="W362">
            <v>6490</v>
          </cell>
          <cell r="X362">
            <v>7230</v>
          </cell>
          <cell r="Y362">
            <v>9475</v>
          </cell>
          <cell r="Z362">
            <v>7593</v>
          </cell>
          <cell r="AA362">
            <v>9309</v>
          </cell>
          <cell r="AB362">
            <v>9345</v>
          </cell>
          <cell r="AC362">
            <v>11490</v>
          </cell>
          <cell r="AD362">
            <v>14537</v>
          </cell>
          <cell r="AE362">
            <v>11114</v>
          </cell>
          <cell r="AF362">
            <v>8413</v>
          </cell>
          <cell r="AG362">
            <v>6680</v>
          </cell>
          <cell r="AH362">
            <v>6267</v>
          </cell>
          <cell r="AI362">
            <v>21360</v>
          </cell>
        </row>
        <row r="363">
          <cell r="U363" t="str">
            <v>SEVILLA</v>
          </cell>
          <cell r="V363">
            <v>107777</v>
          </cell>
          <cell r="W363">
            <v>6476</v>
          </cell>
          <cell r="X363">
            <v>6392</v>
          </cell>
          <cell r="Y363">
            <v>7488</v>
          </cell>
          <cell r="Z363">
            <v>7593</v>
          </cell>
          <cell r="AA363">
            <v>9815</v>
          </cell>
          <cell r="AB363">
            <v>10160</v>
          </cell>
          <cell r="AC363">
            <v>14378</v>
          </cell>
          <cell r="AD363">
            <v>13873</v>
          </cell>
          <cell r="AE363">
            <v>10752</v>
          </cell>
          <cell r="AF363">
            <v>6986</v>
          </cell>
          <cell r="AG363">
            <v>5849</v>
          </cell>
          <cell r="AH363">
            <v>8015</v>
          </cell>
          <cell r="AI363">
            <v>20850</v>
          </cell>
        </row>
        <row r="364">
          <cell r="U364" t="str">
            <v>EL HIERRO / VALVERDE</v>
          </cell>
          <cell r="V364">
            <v>82280</v>
          </cell>
          <cell r="W364">
            <v>6077</v>
          </cell>
          <cell r="X364">
            <v>5995</v>
          </cell>
          <cell r="Y364">
            <v>6893</v>
          </cell>
          <cell r="Z364">
            <v>6542</v>
          </cell>
          <cell r="AA364">
            <v>7081</v>
          </cell>
          <cell r="AB364">
            <v>7378</v>
          </cell>
          <cell r="AC364">
            <v>7125</v>
          </cell>
          <cell r="AD364">
            <v>7576</v>
          </cell>
          <cell r="AE364">
            <v>7236</v>
          </cell>
          <cell r="AF364">
            <v>7314</v>
          </cell>
          <cell r="AG364">
            <v>6766</v>
          </cell>
          <cell r="AH364">
            <v>6297</v>
          </cell>
          <cell r="AI364">
            <v>20377</v>
          </cell>
        </row>
        <row r="365">
          <cell r="U365" t="str">
            <v>MALAGA</v>
          </cell>
          <cell r="V365">
            <v>28003</v>
          </cell>
          <cell r="W365">
            <v>1261</v>
          </cell>
          <cell r="X365">
            <v>1047</v>
          </cell>
          <cell r="Y365">
            <v>1843</v>
          </cell>
          <cell r="Z365">
            <v>1264</v>
          </cell>
          <cell r="AA365">
            <v>2419</v>
          </cell>
          <cell r="AB365">
            <v>2076</v>
          </cell>
          <cell r="AC365">
            <v>2736</v>
          </cell>
          <cell r="AD365">
            <v>4542</v>
          </cell>
          <cell r="AE365">
            <v>2625</v>
          </cell>
          <cell r="AF365">
            <v>2724</v>
          </cell>
          <cell r="AG365">
            <v>2080</v>
          </cell>
          <cell r="AH365">
            <v>3386</v>
          </cell>
          <cell r="AI365">
            <v>8190</v>
          </cell>
        </row>
        <row r="366">
          <cell r="U366" t="str">
            <v>BILBAO</v>
          </cell>
          <cell r="V366">
            <v>25282</v>
          </cell>
          <cell r="W366">
            <v>1861</v>
          </cell>
          <cell r="X366">
            <v>2267</v>
          </cell>
          <cell r="Y366">
            <v>2276</v>
          </cell>
          <cell r="Z366">
            <v>2659</v>
          </cell>
          <cell r="AA366">
            <v>1357</v>
          </cell>
          <cell r="AB366">
            <v>1603</v>
          </cell>
          <cell r="AC366">
            <v>1610</v>
          </cell>
          <cell r="AD366">
            <v>1492</v>
          </cell>
          <cell r="AE366">
            <v>1660</v>
          </cell>
          <cell r="AF366">
            <v>1971</v>
          </cell>
          <cell r="AG366">
            <v>3721</v>
          </cell>
          <cell r="AH366">
            <v>2805</v>
          </cell>
          <cell r="AI366">
            <v>8497</v>
          </cell>
        </row>
        <row r="367">
          <cell r="U367" t="str">
            <v>VALENCIA</v>
          </cell>
          <cell r="V367">
            <v>13692</v>
          </cell>
          <cell r="W367">
            <v>884</v>
          </cell>
          <cell r="X367">
            <v>971</v>
          </cell>
          <cell r="Y367">
            <v>1184</v>
          </cell>
          <cell r="Z367">
            <v>1406</v>
          </cell>
          <cell r="AA367">
            <v>1044</v>
          </cell>
          <cell r="AB367">
            <v>1040</v>
          </cell>
          <cell r="AC367">
            <v>1141</v>
          </cell>
          <cell r="AD367">
            <v>1498</v>
          </cell>
          <cell r="AE367">
            <v>1201</v>
          </cell>
          <cell r="AF367">
            <v>1131</v>
          </cell>
          <cell r="AG367">
            <v>1002</v>
          </cell>
          <cell r="AH367">
            <v>1190</v>
          </cell>
          <cell r="AI367">
            <v>3323</v>
          </cell>
        </row>
        <row r="368">
          <cell r="U368" t="str">
            <v>LA GOMERA</v>
          </cell>
          <cell r="V368">
            <v>9083</v>
          </cell>
          <cell r="W368">
            <v>611</v>
          </cell>
          <cell r="X368">
            <v>634</v>
          </cell>
          <cell r="Y368">
            <v>828</v>
          </cell>
          <cell r="Z368">
            <v>743</v>
          </cell>
          <cell r="AA368">
            <v>793</v>
          </cell>
          <cell r="AB368">
            <v>724</v>
          </cell>
          <cell r="AC368">
            <v>784</v>
          </cell>
          <cell r="AD368">
            <v>855</v>
          </cell>
          <cell r="AE368">
            <v>733</v>
          </cell>
          <cell r="AF368">
            <v>762</v>
          </cell>
          <cell r="AG368">
            <v>811</v>
          </cell>
          <cell r="AH368">
            <v>805</v>
          </cell>
          <cell r="AI368">
            <v>2378</v>
          </cell>
        </row>
        <row r="369">
          <cell r="U369" t="str">
            <v>ALICANTE</v>
          </cell>
          <cell r="V369">
            <v>4748</v>
          </cell>
          <cell r="W369">
            <v>301</v>
          </cell>
          <cell r="X369">
            <v>124</v>
          </cell>
          <cell r="Y369">
            <v>290</v>
          </cell>
          <cell r="Z369">
            <v>771</v>
          </cell>
          <cell r="AA369">
            <v>299</v>
          </cell>
          <cell r="AB369">
            <v>87</v>
          </cell>
          <cell r="AC369">
            <v>363</v>
          </cell>
          <cell r="AD369">
            <v>1345</v>
          </cell>
          <cell r="AE369">
            <v>339</v>
          </cell>
          <cell r="AF369">
            <v>124</v>
          </cell>
          <cell r="AG369">
            <v>130</v>
          </cell>
          <cell r="AH369">
            <v>575</v>
          </cell>
          <cell r="AI369">
            <v>829</v>
          </cell>
        </row>
        <row r="370">
          <cell r="U370" t="str">
            <v>SANTIAGO DE COMPOSTELA</v>
          </cell>
          <cell r="V370">
            <v>3099</v>
          </cell>
          <cell r="W370">
            <v>120</v>
          </cell>
          <cell r="X370">
            <v>0</v>
          </cell>
          <cell r="Y370">
            <v>94</v>
          </cell>
          <cell r="Z370">
            <v>529</v>
          </cell>
          <cell r="AA370">
            <v>30</v>
          </cell>
          <cell r="AB370">
            <v>0</v>
          </cell>
          <cell r="AC370">
            <v>173</v>
          </cell>
          <cell r="AD370">
            <v>939</v>
          </cell>
          <cell r="AE370">
            <v>234</v>
          </cell>
          <cell r="AF370">
            <v>169</v>
          </cell>
          <cell r="AG370">
            <v>514</v>
          </cell>
          <cell r="AH370">
            <v>297</v>
          </cell>
          <cell r="AI370">
            <v>980</v>
          </cell>
        </row>
        <row r="371">
          <cell r="U371" t="str">
            <v>F.G.L. GRANADA - JAEN</v>
          </cell>
          <cell r="V371">
            <v>3033</v>
          </cell>
          <cell r="W371">
            <v>254</v>
          </cell>
          <cell r="X371">
            <v>0</v>
          </cell>
          <cell r="Y371">
            <v>392</v>
          </cell>
          <cell r="Z371">
            <v>337</v>
          </cell>
          <cell r="AA371">
            <v>122</v>
          </cell>
          <cell r="AB371">
            <v>0</v>
          </cell>
          <cell r="AC371">
            <v>190</v>
          </cell>
          <cell r="AD371">
            <v>1046</v>
          </cell>
          <cell r="AE371">
            <v>241</v>
          </cell>
          <cell r="AF371">
            <v>0</v>
          </cell>
          <cell r="AG371">
            <v>0</v>
          </cell>
          <cell r="AH371">
            <v>451</v>
          </cell>
          <cell r="AI371">
            <v>451</v>
          </cell>
        </row>
        <row r="372">
          <cell r="U372" t="str">
            <v>ZARAGOZA</v>
          </cell>
          <cell r="V372">
            <v>2151</v>
          </cell>
          <cell r="W372">
            <v>0</v>
          </cell>
          <cell r="X372">
            <v>0</v>
          </cell>
          <cell r="Y372">
            <v>174</v>
          </cell>
          <cell r="Z372">
            <v>529</v>
          </cell>
          <cell r="AA372">
            <v>146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339</v>
          </cell>
          <cell r="AG372">
            <v>618</v>
          </cell>
          <cell r="AH372">
            <v>345</v>
          </cell>
          <cell r="AI372">
            <v>1302</v>
          </cell>
        </row>
        <row r="373">
          <cell r="U373" t="str">
            <v>LEON</v>
          </cell>
          <cell r="V373">
            <v>1980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744</v>
          </cell>
          <cell r="AD373">
            <v>920</v>
          </cell>
          <cell r="AE373">
            <v>316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</row>
        <row r="374">
          <cell r="U374" t="str">
            <v>VALLADOLID</v>
          </cell>
          <cell r="V374">
            <v>1261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3</v>
          </cell>
          <cell r="AD374">
            <v>206</v>
          </cell>
          <cell r="AE374">
            <v>394</v>
          </cell>
          <cell r="AF374">
            <v>658</v>
          </cell>
          <cell r="AG374">
            <v>0</v>
          </cell>
          <cell r="AH374">
            <v>0</v>
          </cell>
          <cell r="AI374">
            <v>658</v>
          </cell>
        </row>
        <row r="375">
          <cell r="U375" t="str">
            <v>ASTURIAS</v>
          </cell>
          <cell r="V375">
            <v>1173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328</v>
          </cell>
          <cell r="AG375">
            <v>677</v>
          </cell>
          <cell r="AH375">
            <v>168</v>
          </cell>
          <cell r="AI375">
            <v>1173</v>
          </cell>
        </row>
        <row r="376">
          <cell r="U376" t="str">
            <v>SANTANDER</v>
          </cell>
          <cell r="V376">
            <v>1042</v>
          </cell>
          <cell r="W376">
            <v>36</v>
          </cell>
          <cell r="X376">
            <v>0</v>
          </cell>
          <cell r="Y376">
            <v>0</v>
          </cell>
          <cell r="Z376">
            <v>97</v>
          </cell>
          <cell r="AA376">
            <v>70</v>
          </cell>
          <cell r="AB376">
            <v>74</v>
          </cell>
          <cell r="AC376">
            <v>160</v>
          </cell>
          <cell r="AD376">
            <v>315</v>
          </cell>
          <cell r="AE376">
            <v>184</v>
          </cell>
          <cell r="AF376">
            <v>85</v>
          </cell>
          <cell r="AG376">
            <v>0</v>
          </cell>
          <cell r="AH376">
            <v>21</v>
          </cell>
          <cell r="AI376">
            <v>106</v>
          </cell>
        </row>
        <row r="377">
          <cell r="U377" t="str">
            <v>VITORIA</v>
          </cell>
          <cell r="V377">
            <v>1018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351</v>
          </cell>
          <cell r="AG377">
            <v>505</v>
          </cell>
          <cell r="AH377">
            <v>162</v>
          </cell>
          <cell r="AI377">
            <v>1018</v>
          </cell>
        </row>
        <row r="378">
          <cell r="U378" t="str">
            <v>TENERIFE NORTE/ LOS RODEOS</v>
          </cell>
          <cell r="V378">
            <v>882</v>
          </cell>
          <cell r="W378">
            <v>2</v>
          </cell>
          <cell r="X378">
            <v>184</v>
          </cell>
          <cell r="Y378">
            <v>1</v>
          </cell>
          <cell r="Z378">
            <v>316</v>
          </cell>
          <cell r="AA378">
            <v>1</v>
          </cell>
          <cell r="AB378">
            <v>60</v>
          </cell>
          <cell r="AC378">
            <v>0</v>
          </cell>
          <cell r="AD378">
            <v>0</v>
          </cell>
          <cell r="AE378">
            <v>127</v>
          </cell>
          <cell r="AF378">
            <v>112</v>
          </cell>
          <cell r="AG378">
            <v>0</v>
          </cell>
          <cell r="AH378">
            <v>79</v>
          </cell>
          <cell r="AI378">
            <v>191</v>
          </cell>
        </row>
        <row r="379">
          <cell r="U379" t="str">
            <v>TENERIFE SUR/ REINA SOFIA</v>
          </cell>
          <cell r="V379">
            <v>290</v>
          </cell>
          <cell r="W379">
            <v>0</v>
          </cell>
          <cell r="X379">
            <v>0</v>
          </cell>
          <cell r="Y379">
            <v>1</v>
          </cell>
          <cell r="Z379">
            <v>4</v>
          </cell>
          <cell r="AA379">
            <v>0</v>
          </cell>
          <cell r="AB379">
            <v>233</v>
          </cell>
          <cell r="AC379">
            <v>1</v>
          </cell>
          <cell r="AD379">
            <v>1</v>
          </cell>
          <cell r="AE379">
            <v>47</v>
          </cell>
          <cell r="AF379">
            <v>2</v>
          </cell>
          <cell r="AG379">
            <v>1</v>
          </cell>
          <cell r="AH379">
            <v>0</v>
          </cell>
          <cell r="AI379">
            <v>3</v>
          </cell>
        </row>
        <row r="380">
          <cell r="U380" t="str">
            <v>PALMA DE MALLORCA</v>
          </cell>
          <cell r="V380">
            <v>55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3</v>
          </cell>
          <cell r="AG380">
            <v>52</v>
          </cell>
          <cell r="AH380">
            <v>0</v>
          </cell>
          <cell r="AI380">
            <v>55</v>
          </cell>
        </row>
        <row r="381">
          <cell r="U381" t="str">
            <v>MADRID /TORREJON</v>
          </cell>
          <cell r="V381">
            <v>43</v>
          </cell>
          <cell r="W381">
            <v>14</v>
          </cell>
          <cell r="X381">
            <v>11</v>
          </cell>
          <cell r="Y381">
            <v>0</v>
          </cell>
          <cell r="Z381">
            <v>0</v>
          </cell>
          <cell r="AA381">
            <v>8</v>
          </cell>
          <cell r="AB381">
            <v>2</v>
          </cell>
          <cell r="AC381">
            <v>4</v>
          </cell>
          <cell r="AD381">
            <v>0</v>
          </cell>
          <cell r="AE381">
            <v>0</v>
          </cell>
          <cell r="AF381">
            <v>0</v>
          </cell>
          <cell r="AG381">
            <v>1</v>
          </cell>
          <cell r="AH381">
            <v>3</v>
          </cell>
          <cell r="AI381">
            <v>4</v>
          </cell>
        </row>
        <row r="382">
          <cell r="U382" t="str">
            <v>VIGO</v>
          </cell>
          <cell r="V382">
            <v>37</v>
          </cell>
          <cell r="W382">
            <v>37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</row>
        <row r="383">
          <cell r="U383" t="str">
            <v>LA GOMERA</v>
          </cell>
          <cell r="V383">
            <v>4</v>
          </cell>
          <cell r="W383">
            <v>1</v>
          </cell>
          <cell r="X383">
            <v>0</v>
          </cell>
          <cell r="Y383">
            <v>1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1</v>
          </cell>
          <cell r="AE383">
            <v>0</v>
          </cell>
          <cell r="AF383">
            <v>0</v>
          </cell>
          <cell r="AG383">
            <v>1</v>
          </cell>
          <cell r="AH383">
            <v>0</v>
          </cell>
          <cell r="AI383">
            <v>1</v>
          </cell>
        </row>
        <row r="384">
          <cell r="U384" t="str">
            <v>EL BERRIEL (GRAN CANARIA)</v>
          </cell>
          <cell r="V384">
            <v>3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3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</row>
        <row r="385">
          <cell r="U385" t="str">
            <v>MADRID/CUATRO VIENTOS</v>
          </cell>
          <cell r="V385">
            <v>3</v>
          </cell>
          <cell r="W385">
            <v>0</v>
          </cell>
          <cell r="X385">
            <v>0</v>
          </cell>
          <cell r="Y385">
            <v>0</v>
          </cell>
          <cell r="Z385">
            <v>1</v>
          </cell>
          <cell r="AA385">
            <v>0</v>
          </cell>
          <cell r="AB385">
            <v>1</v>
          </cell>
          <cell r="AC385">
            <v>0</v>
          </cell>
          <cell r="AD385">
            <v>0</v>
          </cell>
          <cell r="AE385">
            <v>0</v>
          </cell>
          <cell r="AF385">
            <v>1</v>
          </cell>
          <cell r="AG385">
            <v>0</v>
          </cell>
          <cell r="AH385">
            <v>0</v>
          </cell>
          <cell r="AI385">
            <v>1</v>
          </cell>
        </row>
        <row r="386">
          <cell r="U386" t="str">
            <v>MURCIA/ SAN JAVIER</v>
          </cell>
          <cell r="V386">
            <v>2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2</v>
          </cell>
          <cell r="AH386">
            <v>0</v>
          </cell>
          <cell r="AI386">
            <v>2</v>
          </cell>
        </row>
        <row r="387">
          <cell r="U387" t="str">
            <v>OTROS</v>
          </cell>
          <cell r="V387">
            <v>1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1</v>
          </cell>
          <cell r="AG387">
            <v>0</v>
          </cell>
          <cell r="AH387">
            <v>0</v>
          </cell>
          <cell r="AI387">
            <v>1</v>
          </cell>
        </row>
        <row r="388">
          <cell r="U388" t="str">
            <v>PUERTO SANTA CRUZ DE TENERIFE</v>
          </cell>
          <cell r="V388">
            <v>1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1</v>
          </cell>
          <cell r="AH388">
            <v>0</v>
          </cell>
          <cell r="AI388">
            <v>1</v>
          </cell>
        </row>
        <row r="397">
          <cell r="U397" t="str">
            <v>Total</v>
          </cell>
          <cell r="V397">
            <v>712047</v>
          </cell>
          <cell r="W397">
            <v>42945</v>
          </cell>
          <cell r="X397">
            <v>45842</v>
          </cell>
          <cell r="Y397">
            <v>65523</v>
          </cell>
          <cell r="Z397">
            <v>64555</v>
          </cell>
          <cell r="AA397">
            <v>52602</v>
          </cell>
          <cell r="AB397">
            <v>66379</v>
          </cell>
          <cell r="AC397">
            <v>83897</v>
          </cell>
          <cell r="AD397">
            <v>105004</v>
          </cell>
          <cell r="AE397">
            <v>64277</v>
          </cell>
          <cell r="AF397">
            <v>47182</v>
          </cell>
          <cell r="AG397">
            <v>33973</v>
          </cell>
          <cell r="AH397">
            <v>39868</v>
          </cell>
          <cell r="AI397">
            <v>121023</v>
          </cell>
        </row>
        <row r="398">
          <cell r="U398" t="str">
            <v>MADRID /BARAJAS</v>
          </cell>
          <cell r="V398">
            <v>232562</v>
          </cell>
          <cell r="W398">
            <v>14760</v>
          </cell>
          <cell r="X398">
            <v>15685</v>
          </cell>
          <cell r="Y398">
            <v>20485</v>
          </cell>
          <cell r="Z398">
            <v>19780</v>
          </cell>
          <cell r="AA398">
            <v>18805</v>
          </cell>
          <cell r="AB398">
            <v>19725</v>
          </cell>
          <cell r="AC398">
            <v>25435</v>
          </cell>
          <cell r="AD398">
            <v>31263</v>
          </cell>
          <cell r="AE398">
            <v>19169</v>
          </cell>
          <cell r="AF398">
            <v>18490</v>
          </cell>
          <cell r="AG398">
            <v>12096</v>
          </cell>
          <cell r="AH398">
            <v>16869</v>
          </cell>
          <cell r="AI398">
            <v>47455</v>
          </cell>
        </row>
        <row r="399">
          <cell r="U399" t="str">
            <v>BILBAO</v>
          </cell>
          <cell r="V399">
            <v>78366</v>
          </cell>
          <cell r="W399">
            <v>3604</v>
          </cell>
          <cell r="X399">
            <v>4129</v>
          </cell>
          <cell r="Y399">
            <v>7327</v>
          </cell>
          <cell r="Z399">
            <v>6832</v>
          </cell>
          <cell r="AA399">
            <v>6977</v>
          </cell>
          <cell r="AB399">
            <v>8723</v>
          </cell>
          <cell r="AC399">
            <v>9556</v>
          </cell>
          <cell r="AD399">
            <v>10986</v>
          </cell>
          <cell r="AE399">
            <v>7172</v>
          </cell>
          <cell r="AF399">
            <v>5518</v>
          </cell>
          <cell r="AG399">
            <v>3417</v>
          </cell>
          <cell r="AH399">
            <v>4125</v>
          </cell>
          <cell r="AI399">
            <v>13060</v>
          </cell>
        </row>
        <row r="400">
          <cell r="U400" t="str">
            <v>BARCELONA</v>
          </cell>
          <cell r="V400">
            <v>54872</v>
          </cell>
          <cell r="W400">
            <v>4127</v>
          </cell>
          <cell r="X400">
            <v>4631</v>
          </cell>
          <cell r="Y400">
            <v>6314</v>
          </cell>
          <cell r="Z400">
            <v>6811</v>
          </cell>
          <cell r="AA400">
            <v>3020</v>
          </cell>
          <cell r="AB400">
            <v>4592</v>
          </cell>
          <cell r="AC400">
            <v>5775</v>
          </cell>
          <cell r="AD400">
            <v>9423</v>
          </cell>
          <cell r="AE400">
            <v>3103</v>
          </cell>
          <cell r="AF400">
            <v>2710</v>
          </cell>
          <cell r="AG400">
            <v>2044</v>
          </cell>
          <cell r="AH400">
            <v>2322</v>
          </cell>
          <cell r="AI400">
            <v>7076</v>
          </cell>
        </row>
        <row r="401">
          <cell r="U401" t="str">
            <v>SANTIAGO DE COMPOSTELA</v>
          </cell>
          <cell r="V401">
            <v>46595</v>
          </cell>
          <cell r="W401">
            <v>3177</v>
          </cell>
          <cell r="X401">
            <v>2081</v>
          </cell>
          <cell r="Y401">
            <v>4691</v>
          </cell>
          <cell r="Z401">
            <v>2629</v>
          </cell>
          <cell r="AA401">
            <v>3589</v>
          </cell>
          <cell r="AB401">
            <v>4793</v>
          </cell>
          <cell r="AC401">
            <v>5909</v>
          </cell>
          <cell r="AD401">
            <v>5942</v>
          </cell>
          <cell r="AE401">
            <v>5490</v>
          </cell>
          <cell r="AF401">
            <v>3438</v>
          </cell>
          <cell r="AG401">
            <v>2253</v>
          </cell>
          <cell r="AH401">
            <v>2603</v>
          </cell>
          <cell r="AI401">
            <v>8294</v>
          </cell>
        </row>
        <row r="402">
          <cell r="U402" t="str">
            <v>GRAN CANARIA</v>
          </cell>
          <cell r="V402">
            <v>42158</v>
          </cell>
          <cell r="W402">
            <v>3850</v>
          </cell>
          <cell r="X402">
            <v>3807</v>
          </cell>
          <cell r="Y402">
            <v>4525</v>
          </cell>
          <cell r="Z402">
            <v>3896</v>
          </cell>
          <cell r="AA402">
            <v>3391</v>
          </cell>
          <cell r="AB402">
            <v>3646</v>
          </cell>
          <cell r="AC402">
            <v>3331</v>
          </cell>
          <cell r="AD402">
            <v>3551</v>
          </cell>
          <cell r="AE402">
            <v>2854</v>
          </cell>
          <cell r="AF402">
            <v>3363</v>
          </cell>
          <cell r="AG402">
            <v>3074</v>
          </cell>
          <cell r="AH402">
            <v>2870</v>
          </cell>
          <cell r="AI402">
            <v>9307</v>
          </cell>
        </row>
        <row r="403">
          <cell r="U403" t="str">
            <v>VALENCIA</v>
          </cell>
          <cell r="V403">
            <v>34798</v>
          </cell>
          <cell r="W403">
            <v>1617</v>
          </cell>
          <cell r="X403">
            <v>1607</v>
          </cell>
          <cell r="Y403">
            <v>2539</v>
          </cell>
          <cell r="Z403">
            <v>2545</v>
          </cell>
          <cell r="AA403">
            <v>1691</v>
          </cell>
          <cell r="AB403">
            <v>2862</v>
          </cell>
          <cell r="AC403">
            <v>4846</v>
          </cell>
          <cell r="AD403">
            <v>7675</v>
          </cell>
          <cell r="AE403">
            <v>3080</v>
          </cell>
          <cell r="AF403">
            <v>2238</v>
          </cell>
          <cell r="AG403">
            <v>2157</v>
          </cell>
          <cell r="AH403">
            <v>1941</v>
          </cell>
          <cell r="AI403">
            <v>6336</v>
          </cell>
        </row>
        <row r="404">
          <cell r="U404" t="str">
            <v>ASTURIAS</v>
          </cell>
          <cell r="V404">
            <v>28691</v>
          </cell>
          <cell r="W404">
            <v>1328</v>
          </cell>
          <cell r="X404">
            <v>1124</v>
          </cell>
          <cell r="Y404">
            <v>2152</v>
          </cell>
          <cell r="Z404">
            <v>1872</v>
          </cell>
          <cell r="AA404">
            <v>1399</v>
          </cell>
          <cell r="AB404">
            <v>2810</v>
          </cell>
          <cell r="AC404">
            <v>3941</v>
          </cell>
          <cell r="AD404">
            <v>4484</v>
          </cell>
          <cell r="AE404">
            <v>3679</v>
          </cell>
          <cell r="AF404">
            <v>2345</v>
          </cell>
          <cell r="AG404">
            <v>1445</v>
          </cell>
          <cell r="AH404">
            <v>2112</v>
          </cell>
          <cell r="AI404">
            <v>5902</v>
          </cell>
        </row>
        <row r="405">
          <cell r="U405" t="str">
            <v>SEVILLA</v>
          </cell>
          <cell r="V405">
            <v>28378</v>
          </cell>
          <cell r="W405">
            <v>1054</v>
          </cell>
          <cell r="X405">
            <v>1653</v>
          </cell>
          <cell r="Y405">
            <v>2752</v>
          </cell>
          <cell r="Z405">
            <v>3706</v>
          </cell>
          <cell r="AA405">
            <v>2749</v>
          </cell>
          <cell r="AB405">
            <v>3554</v>
          </cell>
          <cell r="AC405">
            <v>3761</v>
          </cell>
          <cell r="AD405">
            <v>5473</v>
          </cell>
          <cell r="AE405">
            <v>2369</v>
          </cell>
          <cell r="AF405">
            <v>1145</v>
          </cell>
          <cell r="AG405">
            <v>0</v>
          </cell>
          <cell r="AH405">
            <v>162</v>
          </cell>
          <cell r="AI405">
            <v>1307</v>
          </cell>
        </row>
        <row r="406">
          <cell r="U406" t="str">
            <v>ALICANTE</v>
          </cell>
          <cell r="V406">
            <v>27735</v>
          </cell>
          <cell r="W406">
            <v>1421</v>
          </cell>
          <cell r="X406">
            <v>1702</v>
          </cell>
          <cell r="Y406">
            <v>2541</v>
          </cell>
          <cell r="Z406">
            <v>2838</v>
          </cell>
          <cell r="AA406">
            <v>1625</v>
          </cell>
          <cell r="AB406">
            <v>2385</v>
          </cell>
          <cell r="AC406">
            <v>2836</v>
          </cell>
          <cell r="AD406">
            <v>4165</v>
          </cell>
          <cell r="AE406">
            <v>2695</v>
          </cell>
          <cell r="AF406">
            <v>1804</v>
          </cell>
          <cell r="AG406">
            <v>1982</v>
          </cell>
          <cell r="AH406">
            <v>1741</v>
          </cell>
          <cell r="AI406">
            <v>5527</v>
          </cell>
        </row>
        <row r="407">
          <cell r="U407" t="str">
            <v>MALAGA</v>
          </cell>
          <cell r="V407">
            <v>20067</v>
          </cell>
          <cell r="W407">
            <v>1250</v>
          </cell>
          <cell r="X407">
            <v>1930</v>
          </cell>
          <cell r="Y407">
            <v>2250</v>
          </cell>
          <cell r="Z407">
            <v>2883</v>
          </cell>
          <cell r="AA407">
            <v>1465</v>
          </cell>
          <cell r="AB407">
            <v>1532</v>
          </cell>
          <cell r="AC407">
            <v>2434</v>
          </cell>
          <cell r="AD407">
            <v>3151</v>
          </cell>
          <cell r="AE407">
            <v>1575</v>
          </cell>
          <cell r="AF407">
            <v>436</v>
          </cell>
          <cell r="AG407">
            <v>578</v>
          </cell>
          <cell r="AH407">
            <v>583</v>
          </cell>
          <cell r="AI407">
            <v>1597</v>
          </cell>
        </row>
        <row r="408">
          <cell r="U408" t="str">
            <v>VIGO</v>
          </cell>
          <cell r="V408">
            <v>19861</v>
          </cell>
          <cell r="W408">
            <v>1024</v>
          </cell>
          <cell r="X408">
            <v>858</v>
          </cell>
          <cell r="Y408">
            <v>1584</v>
          </cell>
          <cell r="Z408">
            <v>2192</v>
          </cell>
          <cell r="AA408">
            <v>1573</v>
          </cell>
          <cell r="AB408">
            <v>1611</v>
          </cell>
          <cell r="AC408">
            <v>2637</v>
          </cell>
          <cell r="AD408">
            <v>2291</v>
          </cell>
          <cell r="AE408">
            <v>2191</v>
          </cell>
          <cell r="AF408">
            <v>1717</v>
          </cell>
          <cell r="AG408">
            <v>1326</v>
          </cell>
          <cell r="AH408">
            <v>857</v>
          </cell>
          <cell r="AI408">
            <v>3900</v>
          </cell>
        </row>
        <row r="409">
          <cell r="U409" t="str">
            <v>ZARAGOZA</v>
          </cell>
          <cell r="V409">
            <v>17833</v>
          </cell>
          <cell r="W409">
            <v>850</v>
          </cell>
          <cell r="X409">
            <v>704</v>
          </cell>
          <cell r="Y409">
            <v>1268</v>
          </cell>
          <cell r="Z409">
            <v>1521</v>
          </cell>
          <cell r="AA409">
            <v>583</v>
          </cell>
          <cell r="AB409">
            <v>1535</v>
          </cell>
          <cell r="AC409">
            <v>3101</v>
          </cell>
          <cell r="AD409">
            <v>3027</v>
          </cell>
          <cell r="AE409">
            <v>2135</v>
          </cell>
          <cell r="AF409">
            <v>853</v>
          </cell>
          <cell r="AG409">
            <v>935</v>
          </cell>
          <cell r="AH409">
            <v>1321</v>
          </cell>
          <cell r="AI409">
            <v>3109</v>
          </cell>
        </row>
        <row r="410">
          <cell r="U410" t="str">
            <v>VALLADOLID</v>
          </cell>
          <cell r="V410">
            <v>16604</v>
          </cell>
          <cell r="W410">
            <v>962</v>
          </cell>
          <cell r="X410">
            <v>1002</v>
          </cell>
          <cell r="Y410">
            <v>1475</v>
          </cell>
          <cell r="Z410">
            <v>1610</v>
          </cell>
          <cell r="AA410">
            <v>663</v>
          </cell>
          <cell r="AB410">
            <v>1084</v>
          </cell>
          <cell r="AC410">
            <v>1701</v>
          </cell>
          <cell r="AD410">
            <v>2568</v>
          </cell>
          <cell r="AE410">
            <v>2225</v>
          </cell>
          <cell r="AF410">
            <v>1035</v>
          </cell>
          <cell r="AG410">
            <v>1341</v>
          </cell>
          <cell r="AH410">
            <v>938</v>
          </cell>
          <cell r="AI410">
            <v>3314</v>
          </cell>
        </row>
        <row r="411">
          <cell r="U411" t="str">
            <v>GIRONA</v>
          </cell>
          <cell r="V411">
            <v>15121</v>
          </cell>
          <cell r="W411">
            <v>2327</v>
          </cell>
          <cell r="X411">
            <v>2308</v>
          </cell>
          <cell r="Y411">
            <v>2272</v>
          </cell>
          <cell r="Z411">
            <v>1176</v>
          </cell>
          <cell r="AA411">
            <v>1368</v>
          </cell>
          <cell r="AB411">
            <v>1480</v>
          </cell>
          <cell r="AC411">
            <v>1348</v>
          </cell>
          <cell r="AD411">
            <v>1469</v>
          </cell>
          <cell r="AE411">
            <v>1373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</row>
        <row r="412">
          <cell r="U412" t="str">
            <v>LANZAROTE</v>
          </cell>
          <cell r="V412">
            <v>14956</v>
          </cell>
          <cell r="W412">
            <v>1153</v>
          </cell>
          <cell r="X412">
            <v>1004</v>
          </cell>
          <cell r="Y412">
            <v>831</v>
          </cell>
          <cell r="Z412">
            <v>1097</v>
          </cell>
          <cell r="AA412">
            <v>1865</v>
          </cell>
          <cell r="AB412">
            <v>1791</v>
          </cell>
          <cell r="AC412">
            <v>1808</v>
          </cell>
          <cell r="AD412">
            <v>1648</v>
          </cell>
          <cell r="AE412">
            <v>1292</v>
          </cell>
          <cell r="AF412">
            <v>1213</v>
          </cell>
          <cell r="AG412">
            <v>551</v>
          </cell>
          <cell r="AH412">
            <v>703</v>
          </cell>
          <cell r="AI412">
            <v>2467</v>
          </cell>
        </row>
        <row r="413">
          <cell r="U413" t="str">
            <v>F.G.L. GRANADA - JAEN</v>
          </cell>
          <cell r="V413">
            <v>9128</v>
          </cell>
          <cell r="W413">
            <v>0</v>
          </cell>
          <cell r="X413">
            <v>458</v>
          </cell>
          <cell r="Y413">
            <v>738</v>
          </cell>
          <cell r="Z413">
            <v>1360</v>
          </cell>
          <cell r="AA413">
            <v>173</v>
          </cell>
          <cell r="AB413">
            <v>1126</v>
          </cell>
          <cell r="AC413">
            <v>1209</v>
          </cell>
          <cell r="AD413">
            <v>2015</v>
          </cell>
          <cell r="AE413">
            <v>886</v>
          </cell>
          <cell r="AF413">
            <v>330</v>
          </cell>
          <cell r="AG413">
            <v>506</v>
          </cell>
          <cell r="AH413">
            <v>327</v>
          </cell>
          <cell r="AI413">
            <v>1163</v>
          </cell>
        </row>
        <row r="414">
          <cell r="U414" t="str">
            <v>A CORUÑA</v>
          </cell>
          <cell r="V414">
            <v>4665</v>
          </cell>
          <cell r="W414">
            <v>121</v>
          </cell>
          <cell r="X414">
            <v>358</v>
          </cell>
          <cell r="Y414">
            <v>501</v>
          </cell>
          <cell r="Z414">
            <v>463</v>
          </cell>
          <cell r="AA414">
            <v>644</v>
          </cell>
          <cell r="AB414">
            <v>580</v>
          </cell>
          <cell r="AC414">
            <v>641</v>
          </cell>
          <cell r="AD414">
            <v>818</v>
          </cell>
          <cell r="AE414">
            <v>525</v>
          </cell>
          <cell r="AF414">
            <v>0</v>
          </cell>
          <cell r="AG414">
            <v>0</v>
          </cell>
          <cell r="AH414">
            <v>14</v>
          </cell>
          <cell r="AI414">
            <v>14</v>
          </cell>
        </row>
        <row r="415">
          <cell r="U415" t="str">
            <v>VITORIA</v>
          </cell>
          <cell r="V415">
            <v>4640</v>
          </cell>
          <cell r="W415">
            <v>0</v>
          </cell>
          <cell r="X415">
            <v>240</v>
          </cell>
          <cell r="Y415">
            <v>622</v>
          </cell>
          <cell r="Z415">
            <v>510</v>
          </cell>
          <cell r="AA415">
            <v>131</v>
          </cell>
          <cell r="AB415">
            <v>556</v>
          </cell>
          <cell r="AC415">
            <v>419</v>
          </cell>
          <cell r="AD415">
            <v>850</v>
          </cell>
          <cell r="AE415">
            <v>608</v>
          </cell>
          <cell r="AF415">
            <v>526</v>
          </cell>
          <cell r="AG415">
            <v>178</v>
          </cell>
          <cell r="AH415">
            <v>0</v>
          </cell>
          <cell r="AI415">
            <v>704</v>
          </cell>
        </row>
        <row r="416">
          <cell r="U416" t="str">
            <v>PAMPLONA</v>
          </cell>
          <cell r="V416">
            <v>4285</v>
          </cell>
          <cell r="W416">
            <v>60</v>
          </cell>
          <cell r="X416">
            <v>491</v>
          </cell>
          <cell r="Y416">
            <v>483</v>
          </cell>
          <cell r="Z416">
            <v>436</v>
          </cell>
          <cell r="AA416">
            <v>582</v>
          </cell>
          <cell r="AB416">
            <v>584</v>
          </cell>
          <cell r="AC416">
            <v>655</v>
          </cell>
          <cell r="AD416">
            <v>804</v>
          </cell>
          <cell r="AE416">
            <v>190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</row>
        <row r="417">
          <cell r="U417" t="str">
            <v>JEREZ DE LA FRONTERA/ LA PARRA</v>
          </cell>
          <cell r="V417">
            <v>3753</v>
          </cell>
          <cell r="W417">
            <v>0</v>
          </cell>
          <cell r="X417">
            <v>0</v>
          </cell>
          <cell r="Y417">
            <v>0</v>
          </cell>
          <cell r="Z417">
            <v>1</v>
          </cell>
          <cell r="AA417">
            <v>0</v>
          </cell>
          <cell r="AB417">
            <v>619</v>
          </cell>
          <cell r="AC417">
            <v>1190</v>
          </cell>
          <cell r="AD417">
            <v>1331</v>
          </cell>
          <cell r="AE417">
            <v>612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</row>
        <row r="418">
          <cell r="U418" t="str">
            <v>PALMA DE MALLORCA</v>
          </cell>
          <cell r="V418">
            <v>2483</v>
          </cell>
          <cell r="W418">
            <v>9</v>
          </cell>
          <cell r="X418">
            <v>0</v>
          </cell>
          <cell r="Y418">
            <v>2</v>
          </cell>
          <cell r="Z418">
            <v>4</v>
          </cell>
          <cell r="AA418">
            <v>273</v>
          </cell>
          <cell r="AB418">
            <v>605</v>
          </cell>
          <cell r="AC418">
            <v>515</v>
          </cell>
          <cell r="AD418">
            <v>590</v>
          </cell>
          <cell r="AE418">
            <v>447</v>
          </cell>
          <cell r="AF418">
            <v>15</v>
          </cell>
          <cell r="AG418">
            <v>0</v>
          </cell>
          <cell r="AH418">
            <v>23</v>
          </cell>
          <cell r="AI418">
            <v>38</v>
          </cell>
        </row>
        <row r="419">
          <cell r="U419" t="str">
            <v>SALAMANCA/ MATACAN</v>
          </cell>
          <cell r="V419">
            <v>1551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506</v>
          </cell>
          <cell r="AD419">
            <v>642</v>
          </cell>
          <cell r="AE419">
            <v>403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</row>
        <row r="420">
          <cell r="U420" t="str">
            <v>LOGROÑO-LA RIOJA</v>
          </cell>
          <cell r="V420">
            <v>1055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284</v>
          </cell>
          <cell r="AD420">
            <v>746</v>
          </cell>
          <cell r="AE420">
            <v>25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</row>
        <row r="421">
          <cell r="U421" t="str">
            <v>LA PALMA /STA.CRUZ DE LA PALMA</v>
          </cell>
          <cell r="V421">
            <v>639</v>
          </cell>
          <cell r="W421">
            <v>133</v>
          </cell>
          <cell r="X421">
            <v>0</v>
          </cell>
          <cell r="Y421">
            <v>66</v>
          </cell>
          <cell r="Z421">
            <v>146</v>
          </cell>
          <cell r="AA421">
            <v>0</v>
          </cell>
          <cell r="AB421">
            <v>92</v>
          </cell>
          <cell r="AC421">
            <v>0</v>
          </cell>
          <cell r="AD421">
            <v>2</v>
          </cell>
          <cell r="AE421">
            <v>156</v>
          </cell>
          <cell r="AF421">
            <v>0</v>
          </cell>
          <cell r="AG421">
            <v>0</v>
          </cell>
          <cell r="AH421">
            <v>44</v>
          </cell>
          <cell r="AI421">
            <v>44</v>
          </cell>
        </row>
        <row r="422">
          <cell r="U422" t="str">
            <v>TENERIFE SUR/ REINA SOFIA</v>
          </cell>
          <cell r="V422">
            <v>567</v>
          </cell>
          <cell r="W422">
            <v>109</v>
          </cell>
          <cell r="X422">
            <v>66</v>
          </cell>
          <cell r="Y422">
            <v>89</v>
          </cell>
          <cell r="Z422">
            <v>44</v>
          </cell>
          <cell r="AA422">
            <v>30</v>
          </cell>
          <cell r="AB422">
            <v>42</v>
          </cell>
          <cell r="AC422">
            <v>38</v>
          </cell>
          <cell r="AD422">
            <v>83</v>
          </cell>
          <cell r="AE422">
            <v>23</v>
          </cell>
          <cell r="AF422">
            <v>0</v>
          </cell>
          <cell r="AG422">
            <v>0</v>
          </cell>
          <cell r="AH422">
            <v>43</v>
          </cell>
          <cell r="AI422">
            <v>43</v>
          </cell>
        </row>
        <row r="423">
          <cell r="U423" t="str">
            <v>FUERTEVENTURA</v>
          </cell>
          <cell r="V423">
            <v>442</v>
          </cell>
          <cell r="W423">
            <v>0</v>
          </cell>
          <cell r="X423">
            <v>1</v>
          </cell>
          <cell r="Y423">
            <v>1</v>
          </cell>
          <cell r="Z423">
            <v>149</v>
          </cell>
          <cell r="AA423">
            <v>0</v>
          </cell>
          <cell r="AB423">
            <v>36</v>
          </cell>
          <cell r="AC423">
            <v>4</v>
          </cell>
          <cell r="AD423">
            <v>0</v>
          </cell>
          <cell r="AE423">
            <v>0</v>
          </cell>
          <cell r="AF423">
            <v>0</v>
          </cell>
          <cell r="AG423">
            <v>88</v>
          </cell>
          <cell r="AH423">
            <v>163</v>
          </cell>
          <cell r="AI423">
            <v>251</v>
          </cell>
        </row>
        <row r="424">
          <cell r="U424" t="str">
            <v>EL HIERRO / VALVERDE</v>
          </cell>
          <cell r="V424">
            <v>107</v>
          </cell>
          <cell r="W424">
            <v>0</v>
          </cell>
          <cell r="X424">
            <v>0</v>
          </cell>
          <cell r="Y424">
            <v>0</v>
          </cell>
          <cell r="Z424">
            <v>37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70</v>
          </cell>
          <cell r="AI424">
            <v>70</v>
          </cell>
        </row>
        <row r="425">
          <cell r="U425" t="str">
            <v>MADRID /TORREJON</v>
          </cell>
          <cell r="V425">
            <v>87</v>
          </cell>
          <cell r="W425">
            <v>9</v>
          </cell>
          <cell r="X425">
            <v>3</v>
          </cell>
          <cell r="Y425">
            <v>15</v>
          </cell>
          <cell r="Z425">
            <v>0</v>
          </cell>
          <cell r="AA425">
            <v>6</v>
          </cell>
          <cell r="AB425">
            <v>16</v>
          </cell>
          <cell r="AC425">
            <v>13</v>
          </cell>
          <cell r="AD425">
            <v>5</v>
          </cell>
          <cell r="AE425">
            <v>0</v>
          </cell>
          <cell r="AF425">
            <v>6</v>
          </cell>
          <cell r="AG425">
            <v>2</v>
          </cell>
          <cell r="AH425">
            <v>12</v>
          </cell>
          <cell r="AI425">
            <v>20</v>
          </cell>
        </row>
        <row r="426">
          <cell r="U426" t="str">
            <v>ALMERIA</v>
          </cell>
          <cell r="V426">
            <v>25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25</v>
          </cell>
          <cell r="AI426">
            <v>25</v>
          </cell>
        </row>
        <row r="427">
          <cell r="U427" t="str">
            <v>LA GOMERA</v>
          </cell>
          <cell r="V427">
            <v>17</v>
          </cell>
          <cell r="W427">
            <v>0</v>
          </cell>
          <cell r="X427">
            <v>0</v>
          </cell>
          <cell r="Y427">
            <v>0</v>
          </cell>
          <cell r="Z427">
            <v>17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</row>
        <row r="428">
          <cell r="U428" t="str">
            <v>TENERIFE NORTE/ LOS RODEOS</v>
          </cell>
          <cell r="V428">
            <v>6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4</v>
          </cell>
          <cell r="AD428">
            <v>2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Tema de Office">
  <a:themeElements>
    <a:clrScheme name="Tenerife azul">
      <a:dk1>
        <a:srgbClr val="373A36"/>
      </a:dk1>
      <a:lt1>
        <a:sysClr val="window" lastClr="FFFFFF"/>
      </a:lt1>
      <a:dk2>
        <a:srgbClr val="1F497D"/>
      </a:dk2>
      <a:lt2>
        <a:srgbClr val="EEECE1"/>
      </a:lt2>
      <a:accent1>
        <a:srgbClr val="1226AA"/>
      </a:accent1>
      <a:accent2>
        <a:srgbClr val="0071CE"/>
      </a:accent2>
      <a:accent3>
        <a:srgbClr val="1ECAD3"/>
      </a:accent3>
      <a:accent4>
        <a:srgbClr val="3CB4E5"/>
      </a:accent4>
      <a:accent5>
        <a:srgbClr val="F32735"/>
      </a:accent5>
      <a:accent6>
        <a:srgbClr val="0047BA"/>
      </a:accent6>
      <a:hlink>
        <a:srgbClr val="000B8C"/>
      </a:hlink>
      <a:folHlink>
        <a:srgbClr val="009ADE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C9C70-5F1C-4E0D-901C-585395FF45F9}">
  <sheetPr>
    <pageSetUpPr fitToPage="1"/>
  </sheetPr>
  <dimension ref="A1:U138"/>
  <sheetViews>
    <sheetView showGridLines="0" topLeftCell="A94" zoomScale="85" zoomScaleNormal="85" workbookViewId="0">
      <selection activeCell="I132" sqref="I132"/>
    </sheetView>
  </sheetViews>
  <sheetFormatPr baseColWidth="10" defaultColWidth="11.42578125" defaultRowHeight="12.75" x14ac:dyDescent="0.2"/>
  <cols>
    <col min="1" max="1" width="15.7109375" customWidth="1"/>
    <col min="2" max="2" width="26.28515625" customWidth="1"/>
    <col min="3" max="3" width="17" customWidth="1"/>
    <col min="4" max="4" width="16.28515625" bestFit="1" customWidth="1"/>
    <col min="5" max="5" width="10.7109375" customWidth="1"/>
    <col min="6" max="6" width="14.42578125" bestFit="1" customWidth="1"/>
    <col min="7" max="7" width="14.42578125" customWidth="1"/>
    <col min="8" max="8" width="14.42578125" bestFit="1" customWidth="1"/>
    <col min="9" max="9" width="14.140625" customWidth="1"/>
    <col min="10" max="12" width="14.42578125" bestFit="1" customWidth="1"/>
    <col min="13" max="13" width="10.7109375" customWidth="1"/>
    <col min="14" max="15" width="14.42578125" bestFit="1" customWidth="1"/>
    <col min="16" max="16" width="16" bestFit="1" customWidth="1"/>
    <col min="17" max="17" width="13.7109375" customWidth="1"/>
    <col min="18" max="18" width="15.28515625" customWidth="1"/>
    <col min="19" max="19" width="12" customWidth="1"/>
    <col min="20" max="20" width="10.7109375" customWidth="1"/>
    <col min="21" max="21" width="23.5703125" customWidth="1"/>
  </cols>
  <sheetData>
    <row r="1" spans="1:21" ht="15" customHeight="1" x14ac:dyDescent="0.2"/>
    <row r="2" spans="1:21" ht="15" customHeight="1" x14ac:dyDescent="0.2"/>
    <row r="3" spans="1:21" ht="36" customHeight="1" thickBot="1" x14ac:dyDescent="0.25">
      <c r="B3" s="119" t="s">
        <v>0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</row>
    <row r="4" spans="1:21" ht="5.25" customHeight="1" thickBot="1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2.75" customHeight="1" x14ac:dyDescent="0.2">
      <c r="B5" s="132" t="s">
        <v>1</v>
      </c>
      <c r="C5" s="123" t="s">
        <v>2</v>
      </c>
      <c r="D5" s="123"/>
      <c r="E5" s="123"/>
      <c r="F5" s="123"/>
      <c r="G5" s="123"/>
      <c r="H5" s="126"/>
      <c r="I5" s="127" t="s">
        <v>3</v>
      </c>
      <c r="J5" s="128"/>
      <c r="K5" s="128"/>
      <c r="L5" s="128"/>
      <c r="M5" s="128"/>
      <c r="N5" s="129"/>
      <c r="O5" s="122" t="s">
        <v>4</v>
      </c>
      <c r="P5" s="123"/>
      <c r="Q5" s="123"/>
      <c r="R5" s="123"/>
      <c r="S5" s="123"/>
      <c r="T5" s="126"/>
      <c r="U5" s="130" t="s">
        <v>1</v>
      </c>
    </row>
    <row r="6" spans="1:21" ht="35.25" customHeight="1" x14ac:dyDescent="0.2">
      <c r="B6" s="133"/>
      <c r="C6" s="4" t="s">
        <v>5</v>
      </c>
      <c r="D6" s="4" t="s">
        <v>6</v>
      </c>
      <c r="E6" s="5" t="s">
        <v>7</v>
      </c>
      <c r="F6" s="5" t="s">
        <v>8</v>
      </c>
      <c r="G6" s="6" t="s">
        <v>9</v>
      </c>
      <c r="H6" s="7" t="s">
        <v>10</v>
      </c>
      <c r="I6" s="8" t="s">
        <v>5</v>
      </c>
      <c r="J6" s="8" t="s">
        <v>6</v>
      </c>
      <c r="K6" s="9" t="s">
        <v>7</v>
      </c>
      <c r="L6" s="9" t="s">
        <v>8</v>
      </c>
      <c r="M6" s="10" t="s">
        <v>9</v>
      </c>
      <c r="N6" s="11" t="s">
        <v>10</v>
      </c>
      <c r="O6" s="8" t="s">
        <v>5</v>
      </c>
      <c r="P6" s="8" t="s">
        <v>6</v>
      </c>
      <c r="Q6" s="12" t="s">
        <v>7</v>
      </c>
      <c r="R6" s="12" t="s">
        <v>8</v>
      </c>
      <c r="S6" s="13" t="s">
        <v>9</v>
      </c>
      <c r="T6" s="14" t="s">
        <v>10</v>
      </c>
      <c r="U6" s="131"/>
    </row>
    <row r="7" spans="1:21" ht="15" customHeight="1" x14ac:dyDescent="0.2">
      <c r="B7" s="15" t="s">
        <v>11</v>
      </c>
      <c r="C7" s="16">
        <v>93307</v>
      </c>
      <c r="D7" s="17">
        <v>110804</v>
      </c>
      <c r="E7" s="18">
        <v>0.18752076478720792</v>
      </c>
      <c r="F7" s="17">
        <v>17497</v>
      </c>
      <c r="G7" s="19">
        <v>0.1719144182582657</v>
      </c>
      <c r="H7" s="20">
        <v>0.32201852992804247</v>
      </c>
      <c r="I7" s="16">
        <v>32880</v>
      </c>
      <c r="J7" s="17">
        <v>35925</v>
      </c>
      <c r="K7" s="18">
        <v>9.2609489051094895E-2</v>
      </c>
      <c r="L7" s="17">
        <v>3045</v>
      </c>
      <c r="M7" s="19">
        <v>0.13934626528736166</v>
      </c>
      <c r="N7" s="20">
        <v>0.10440521720935099</v>
      </c>
      <c r="O7" s="16">
        <v>44279</v>
      </c>
      <c r="P7" s="17">
        <v>49896</v>
      </c>
      <c r="Q7" s="18">
        <v>0.12685471668285198</v>
      </c>
      <c r="R7" s="17">
        <v>5617</v>
      </c>
      <c r="S7" s="19">
        <v>0.14809142633270708</v>
      </c>
      <c r="T7" s="20">
        <v>0.14500773049068272</v>
      </c>
      <c r="U7" s="15" t="s">
        <v>11</v>
      </c>
    </row>
    <row r="8" spans="1:21" ht="15" customHeight="1" x14ac:dyDescent="0.2">
      <c r="B8" s="21" t="s">
        <v>12</v>
      </c>
      <c r="C8" s="22">
        <v>124160</v>
      </c>
      <c r="D8" s="23">
        <v>152860</v>
      </c>
      <c r="E8" s="24">
        <v>0.23115335051546393</v>
      </c>
      <c r="F8" s="23">
        <v>28700</v>
      </c>
      <c r="G8" s="25">
        <v>0.23716506601709772</v>
      </c>
      <c r="H8" s="26">
        <v>0.34968922359658777</v>
      </c>
      <c r="I8" s="22">
        <v>29368</v>
      </c>
      <c r="J8" s="23">
        <v>34272</v>
      </c>
      <c r="K8" s="24">
        <v>0.16698447289566865</v>
      </c>
      <c r="L8" s="23">
        <v>4904</v>
      </c>
      <c r="M8" s="25">
        <v>0.13293459161944216</v>
      </c>
      <c r="N8" s="26">
        <v>7.8402126593629828E-2</v>
      </c>
      <c r="O8" s="22">
        <v>47282</v>
      </c>
      <c r="P8" s="23">
        <v>59161</v>
      </c>
      <c r="Q8" s="24">
        <v>0.25123725730722057</v>
      </c>
      <c r="R8" s="23">
        <v>11879</v>
      </c>
      <c r="S8" s="25">
        <v>0.17558996459173648</v>
      </c>
      <c r="T8" s="26">
        <v>0.13533929188275368</v>
      </c>
      <c r="U8" s="21" t="s">
        <v>12</v>
      </c>
    </row>
    <row r="9" spans="1:21" ht="26.25" customHeight="1" x14ac:dyDescent="0.2">
      <c r="B9" s="27" t="s">
        <v>13</v>
      </c>
      <c r="C9" s="28">
        <v>217467</v>
      </c>
      <c r="D9" s="29">
        <v>263664</v>
      </c>
      <c r="E9" s="30">
        <v>0.21243223109713205</v>
      </c>
      <c r="F9" s="29">
        <v>46197</v>
      </c>
      <c r="G9" s="31">
        <v>0.40907948427536345</v>
      </c>
      <c r="H9" s="32">
        <v>0.33750158405474495</v>
      </c>
      <c r="I9" s="28">
        <v>62248</v>
      </c>
      <c r="J9" s="29">
        <v>70197</v>
      </c>
      <c r="K9" s="30">
        <v>0.12769888189178769</v>
      </c>
      <c r="L9" s="29">
        <v>7949</v>
      </c>
      <c r="M9" s="31">
        <v>0.27228085690680381</v>
      </c>
      <c r="N9" s="32">
        <v>8.9855265397972159E-2</v>
      </c>
      <c r="O9" s="28">
        <v>91561</v>
      </c>
      <c r="P9" s="29">
        <v>109057</v>
      </c>
      <c r="Q9" s="30">
        <v>0.19108572427125092</v>
      </c>
      <c r="R9" s="29">
        <v>17496</v>
      </c>
      <c r="S9" s="31">
        <v>0.32368139092444359</v>
      </c>
      <c r="T9" s="32">
        <v>0.1395977844994323</v>
      </c>
      <c r="U9" s="27" t="s">
        <v>13</v>
      </c>
    </row>
    <row r="10" spans="1:21" ht="30" customHeight="1" x14ac:dyDescent="0.2">
      <c r="B10" s="33" t="s">
        <v>14</v>
      </c>
      <c r="C10" s="34">
        <v>415213</v>
      </c>
      <c r="D10" s="35">
        <v>533726</v>
      </c>
      <c r="E10" s="36">
        <v>0.28542699770960933</v>
      </c>
      <c r="F10" s="35">
        <v>118513</v>
      </c>
      <c r="G10" s="37">
        <v>0.8280855817417343</v>
      </c>
      <c r="H10" s="38">
        <v>0.30223114658204381</v>
      </c>
      <c r="I10" s="34">
        <v>168615</v>
      </c>
      <c r="J10" s="35">
        <v>221886</v>
      </c>
      <c r="K10" s="36">
        <v>0.31593274619695766</v>
      </c>
      <c r="L10" s="35">
        <v>53271</v>
      </c>
      <c r="M10" s="37">
        <v>0.86065373471263829</v>
      </c>
      <c r="N10" s="38">
        <v>0.12564660554386214</v>
      </c>
      <c r="O10" s="34">
        <v>195356</v>
      </c>
      <c r="P10" s="35">
        <v>287031</v>
      </c>
      <c r="Q10" s="36">
        <v>0.46927148385511575</v>
      </c>
      <c r="R10" s="35">
        <v>91675</v>
      </c>
      <c r="S10" s="37">
        <v>0.85190857366729289</v>
      </c>
      <c r="T10" s="38">
        <v>0.16253603578351178</v>
      </c>
      <c r="U10" s="33" t="s">
        <v>14</v>
      </c>
    </row>
    <row r="11" spans="1:21" ht="15" customHeight="1" x14ac:dyDescent="0.2">
      <c r="B11" s="39" t="s">
        <v>15</v>
      </c>
      <c r="C11" s="22">
        <v>22030</v>
      </c>
      <c r="D11" s="23">
        <v>23663</v>
      </c>
      <c r="E11" s="40">
        <v>7.4126191556967758E-2</v>
      </c>
      <c r="F11" s="17">
        <v>1633</v>
      </c>
      <c r="G11" s="19">
        <v>3.6713574232386387E-2</v>
      </c>
      <c r="H11" s="26">
        <v>0.41244139229254179</v>
      </c>
      <c r="I11" s="41">
        <v>5437</v>
      </c>
      <c r="J11" s="42">
        <v>5761</v>
      </c>
      <c r="K11" s="43">
        <v>5.9591686591870419E-2</v>
      </c>
      <c r="L11" s="42">
        <v>324</v>
      </c>
      <c r="M11" s="44">
        <v>2.2345826981781228E-2</v>
      </c>
      <c r="N11" s="44">
        <v>0.10041308629494711</v>
      </c>
      <c r="O11" s="22">
        <v>8887</v>
      </c>
      <c r="P11" s="23">
        <v>9005</v>
      </c>
      <c r="Q11" s="40">
        <v>1.3277821537076573E-2</v>
      </c>
      <c r="R11" s="17">
        <v>118</v>
      </c>
      <c r="S11" s="19">
        <v>2.6726857746633543E-2</v>
      </c>
      <c r="T11" s="26">
        <v>0.15695536227842366</v>
      </c>
      <c r="U11" s="39" t="s">
        <v>15</v>
      </c>
    </row>
    <row r="12" spans="1:21" ht="15" customHeight="1" x14ac:dyDescent="0.2">
      <c r="B12" s="45" t="s">
        <v>16</v>
      </c>
      <c r="C12" s="46">
        <v>8756</v>
      </c>
      <c r="D12" s="47">
        <v>8903</v>
      </c>
      <c r="E12" s="48">
        <v>1.6788487894015436E-2</v>
      </c>
      <c r="F12" s="47">
        <v>147</v>
      </c>
      <c r="G12" s="49">
        <v>1.3813166183110173E-2</v>
      </c>
      <c r="H12" s="50">
        <v>0.21943705018239179</v>
      </c>
      <c r="I12" s="46">
        <v>1304</v>
      </c>
      <c r="J12" s="47">
        <v>2404</v>
      </c>
      <c r="K12" s="51">
        <v>0.84355828220858897</v>
      </c>
      <c r="L12" s="47">
        <v>1100</v>
      </c>
      <c r="M12" s="49">
        <v>9.3246603131751562E-3</v>
      </c>
      <c r="N12" s="49">
        <v>5.9252686581879127E-2</v>
      </c>
      <c r="O12" s="46">
        <v>3875</v>
      </c>
      <c r="P12" s="47">
        <v>4653</v>
      </c>
      <c r="Q12" s="48">
        <v>0.2007741935483871</v>
      </c>
      <c r="R12" s="47">
        <v>778</v>
      </c>
      <c r="S12" s="49">
        <v>1.3810113169915145E-2</v>
      </c>
      <c r="T12" s="50">
        <v>0.11468500443655723</v>
      </c>
      <c r="U12" s="45" t="s">
        <v>16</v>
      </c>
    </row>
    <row r="13" spans="1:21" ht="15" customHeight="1" x14ac:dyDescent="0.2">
      <c r="B13" s="39" t="s">
        <v>17</v>
      </c>
      <c r="C13" s="22">
        <v>77167</v>
      </c>
      <c r="D13" s="23">
        <v>86476</v>
      </c>
      <c r="E13" s="40">
        <v>0.12063446810164957</v>
      </c>
      <c r="F13" s="23">
        <v>9309</v>
      </c>
      <c r="G13" s="25">
        <v>0.13416908444913347</v>
      </c>
      <c r="H13" s="26">
        <v>0.31573374615263849</v>
      </c>
      <c r="I13" s="41">
        <v>59401</v>
      </c>
      <c r="J13" s="42">
        <v>65895</v>
      </c>
      <c r="K13" s="43">
        <v>0.10932475884244375</v>
      </c>
      <c r="L13" s="42">
        <v>6494</v>
      </c>
      <c r="M13" s="44">
        <v>0.25559421436633811</v>
      </c>
      <c r="N13" s="44">
        <v>0.2405901660891821</v>
      </c>
      <c r="O13" s="22">
        <v>24460</v>
      </c>
      <c r="P13" s="23">
        <v>28966</v>
      </c>
      <c r="Q13" s="40">
        <v>0.18421913327882256</v>
      </c>
      <c r="R13" s="23">
        <v>4506</v>
      </c>
      <c r="S13" s="25">
        <v>8.5971145084840342E-2</v>
      </c>
      <c r="T13" s="26">
        <v>0.10575817210621821</v>
      </c>
      <c r="U13" s="39" t="s">
        <v>17</v>
      </c>
    </row>
    <row r="14" spans="1:21" ht="15" customHeight="1" x14ac:dyDescent="0.2">
      <c r="B14" s="45" t="s">
        <v>18</v>
      </c>
      <c r="C14" s="46">
        <v>7719</v>
      </c>
      <c r="D14" s="47">
        <v>10159</v>
      </c>
      <c r="E14" s="48">
        <v>0.31610312216608372</v>
      </c>
      <c r="F14" s="47">
        <v>2440</v>
      </c>
      <c r="G14" s="49">
        <v>1.5761872992723379E-2</v>
      </c>
      <c r="H14" s="50">
        <v>0.16402150572355781</v>
      </c>
      <c r="I14" s="46">
        <v>10596</v>
      </c>
      <c r="J14" s="47">
        <v>10920</v>
      </c>
      <c r="K14" s="51">
        <v>3.0577576443941101E-2</v>
      </c>
      <c r="L14" s="47">
        <v>324</v>
      </c>
      <c r="M14" s="49">
        <v>4.2356610074822255E-2</v>
      </c>
      <c r="N14" s="49">
        <v>0.17630818412257618</v>
      </c>
      <c r="O14" s="46">
        <v>14719</v>
      </c>
      <c r="P14" s="47">
        <v>15532</v>
      </c>
      <c r="Q14" s="48">
        <v>5.5234730620286721E-2</v>
      </c>
      <c r="R14" s="47">
        <v>813</v>
      </c>
      <c r="S14" s="49">
        <v>4.6099006609740388E-2</v>
      </c>
      <c r="T14" s="50">
        <v>0.25077094466958361</v>
      </c>
      <c r="U14" s="45" t="s">
        <v>18</v>
      </c>
    </row>
    <row r="15" spans="1:21" ht="15" customHeight="1" x14ac:dyDescent="0.2">
      <c r="B15" s="39" t="s">
        <v>19</v>
      </c>
      <c r="C15" s="22">
        <v>36764</v>
      </c>
      <c r="D15" s="23">
        <v>72319</v>
      </c>
      <c r="E15" s="40">
        <v>0.96711456859971712</v>
      </c>
      <c r="F15" s="23">
        <v>35555</v>
      </c>
      <c r="G15" s="25">
        <v>0.11220424185065087</v>
      </c>
      <c r="H15" s="26">
        <v>0.1518729222711532</v>
      </c>
      <c r="I15" s="41">
        <v>26619</v>
      </c>
      <c r="J15" s="42">
        <v>62197</v>
      </c>
      <c r="K15" s="43">
        <v>1.3365641083436643</v>
      </c>
      <c r="L15" s="42">
        <v>35578</v>
      </c>
      <c r="M15" s="44">
        <v>0.24125037333550547</v>
      </c>
      <c r="N15" s="44">
        <v>0.13061629926435536</v>
      </c>
      <c r="O15" s="22">
        <v>60175</v>
      </c>
      <c r="P15" s="23">
        <v>121515</v>
      </c>
      <c r="Q15" s="40">
        <v>1.019360199418363</v>
      </c>
      <c r="R15" s="23">
        <v>61340</v>
      </c>
      <c r="S15" s="25">
        <v>0.36065675947608827</v>
      </c>
      <c r="T15" s="26">
        <v>0.25518657821290641</v>
      </c>
      <c r="U15" s="39" t="s">
        <v>19</v>
      </c>
    </row>
    <row r="16" spans="1:21" ht="15" customHeight="1" x14ac:dyDescent="0.2">
      <c r="A16" s="52"/>
      <c r="B16" s="45" t="s">
        <v>20</v>
      </c>
      <c r="C16" s="46">
        <v>5067</v>
      </c>
      <c r="D16" s="47">
        <v>8988</v>
      </c>
      <c r="E16" s="48">
        <v>0.77383066903493192</v>
      </c>
      <c r="F16" s="47">
        <v>3921</v>
      </c>
      <c r="G16" s="49">
        <v>1.3945045226754379E-2</v>
      </c>
      <c r="H16" s="50">
        <v>0.18614476545511027</v>
      </c>
      <c r="I16" s="46">
        <v>2694</v>
      </c>
      <c r="J16" s="47">
        <v>4630</v>
      </c>
      <c r="K16" s="51">
        <v>0.71863400148478096</v>
      </c>
      <c r="L16" s="47">
        <v>1936</v>
      </c>
      <c r="M16" s="49">
        <v>1.7958892366888923E-2</v>
      </c>
      <c r="N16" s="49">
        <v>9.5888992440716581E-2</v>
      </c>
      <c r="O16" s="46">
        <v>12734</v>
      </c>
      <c r="P16" s="47">
        <v>20699</v>
      </c>
      <c r="Q16" s="48">
        <v>0.62549081199937184</v>
      </c>
      <c r="R16" s="47">
        <v>7965</v>
      </c>
      <c r="S16" s="49">
        <v>6.1434672792622734E-2</v>
      </c>
      <c r="T16" s="50">
        <v>0.42868385627006317</v>
      </c>
      <c r="U16" s="45" t="s">
        <v>20</v>
      </c>
    </row>
    <row r="17" spans="1:21" ht="15" customHeight="1" x14ac:dyDescent="0.2">
      <c r="A17" s="52"/>
      <c r="B17" s="39" t="s">
        <v>21</v>
      </c>
      <c r="C17" s="22">
        <v>10289</v>
      </c>
      <c r="D17" s="23">
        <v>11114</v>
      </c>
      <c r="E17" s="40">
        <v>8.0182719409077619E-2</v>
      </c>
      <c r="F17" s="23">
        <v>825</v>
      </c>
      <c r="G17" s="25">
        <v>1.7243572836020047E-2</v>
      </c>
      <c r="H17" s="26">
        <v>0.1851685243498109</v>
      </c>
      <c r="I17" s="41">
        <v>12622</v>
      </c>
      <c r="J17" s="42">
        <v>10995</v>
      </c>
      <c r="K17" s="43">
        <v>-0.12890191728727618</v>
      </c>
      <c r="L17" s="42">
        <v>-1627</v>
      </c>
      <c r="M17" s="44">
        <v>4.2647520858303173E-2</v>
      </c>
      <c r="N17" s="44">
        <v>0.18318588494027091</v>
      </c>
      <c r="O17" s="22">
        <v>8062</v>
      </c>
      <c r="P17" s="23">
        <v>8398</v>
      </c>
      <c r="Q17" s="40">
        <v>4.1677003225006226E-2</v>
      </c>
      <c r="R17" s="23">
        <v>336</v>
      </c>
      <c r="S17" s="25">
        <v>2.4925280550386286E-2</v>
      </c>
      <c r="T17" s="26">
        <v>0.13991769547325103</v>
      </c>
      <c r="U17" s="39" t="s">
        <v>21</v>
      </c>
    </row>
    <row r="18" spans="1:21" ht="15" customHeight="1" x14ac:dyDescent="0.2">
      <c r="A18" s="52"/>
      <c r="B18" s="45" t="s">
        <v>22</v>
      </c>
      <c r="C18" s="46">
        <v>98359</v>
      </c>
      <c r="D18" s="47">
        <v>122414</v>
      </c>
      <c r="E18" s="48">
        <v>0.24456328348193868</v>
      </c>
      <c r="F18" s="47">
        <v>24055</v>
      </c>
      <c r="G18" s="49">
        <v>0.18992754410190371</v>
      </c>
      <c r="H18" s="50">
        <v>0.65103094702469277</v>
      </c>
      <c r="I18" s="46">
        <v>6480</v>
      </c>
      <c r="J18" s="47">
        <v>8015</v>
      </c>
      <c r="K18" s="51">
        <v>0.23688271604938271</v>
      </c>
      <c r="L18" s="47">
        <v>1535</v>
      </c>
      <c r="M18" s="49">
        <v>3.1088665727994538E-2</v>
      </c>
      <c r="N18" s="49">
        <v>4.2625949976333691E-2</v>
      </c>
      <c r="O18" s="46">
        <v>7127</v>
      </c>
      <c r="P18" s="47">
        <v>9661</v>
      </c>
      <c r="Q18" s="48">
        <v>0.35554931948926627</v>
      </c>
      <c r="R18" s="47">
        <v>2534</v>
      </c>
      <c r="S18" s="49">
        <v>2.8673867039447715E-2</v>
      </c>
      <c r="T18" s="50">
        <v>5.1379825667044264E-2</v>
      </c>
      <c r="U18" s="45" t="s">
        <v>22</v>
      </c>
    </row>
    <row r="19" spans="1:21" ht="15" customHeight="1" x14ac:dyDescent="0.2">
      <c r="A19" s="52"/>
      <c r="B19" s="53" t="s">
        <v>23</v>
      </c>
      <c r="C19" s="22">
        <v>33553</v>
      </c>
      <c r="D19" s="23">
        <v>39120</v>
      </c>
      <c r="E19" s="40">
        <v>0.16591660954311083</v>
      </c>
      <c r="F19" s="23">
        <v>5567</v>
      </c>
      <c r="G19" s="25">
        <v>6.0695390439545097E-2</v>
      </c>
      <c r="H19" s="26">
        <v>0.71243853578583138</v>
      </c>
      <c r="I19" s="41">
        <v>2430</v>
      </c>
      <c r="J19" s="42">
        <v>2751</v>
      </c>
      <c r="K19" s="43">
        <v>0.13209876543209886</v>
      </c>
      <c r="L19" s="42">
        <v>321</v>
      </c>
      <c r="M19" s="44">
        <v>1.0670607538080221E-2</v>
      </c>
      <c r="N19" s="44">
        <v>5.0100163904571116E-2</v>
      </c>
      <c r="O19" s="22">
        <v>1200</v>
      </c>
      <c r="P19" s="23">
        <v>2115</v>
      </c>
      <c r="Q19" s="40">
        <v>0.76249999999999996</v>
      </c>
      <c r="R19" s="23">
        <v>915</v>
      </c>
      <c r="S19" s="25">
        <v>6.2773241681432475E-3</v>
      </c>
      <c r="T19" s="26">
        <v>3.8517574212347479E-2</v>
      </c>
      <c r="U19" s="53" t="s">
        <v>23</v>
      </c>
    </row>
    <row r="20" spans="1:21" ht="15" customHeight="1" x14ac:dyDescent="0.2">
      <c r="A20" s="52"/>
      <c r="B20" s="54" t="s">
        <v>24</v>
      </c>
      <c r="C20" s="46">
        <v>25704</v>
      </c>
      <c r="D20" s="47">
        <v>39711</v>
      </c>
      <c r="E20" s="48">
        <v>0.54493464052287588</v>
      </c>
      <c r="F20" s="47">
        <v>14007</v>
      </c>
      <c r="G20" s="49">
        <v>6.1612337672412455E-2</v>
      </c>
      <c r="H20" s="50">
        <v>0.76872894808161374</v>
      </c>
      <c r="I20" s="46">
        <v>234</v>
      </c>
      <c r="J20" s="47">
        <v>668</v>
      </c>
      <c r="K20" s="51">
        <v>1.8547008547008548</v>
      </c>
      <c r="L20" s="47">
        <v>434</v>
      </c>
      <c r="M20" s="49">
        <v>2.5910453782034128E-3</v>
      </c>
      <c r="N20" s="49">
        <v>1.2931201362809246E-2</v>
      </c>
      <c r="O20" s="46">
        <v>992</v>
      </c>
      <c r="P20" s="47">
        <v>2476</v>
      </c>
      <c r="Q20" s="48">
        <v>1.495967741935484</v>
      </c>
      <c r="R20" s="47">
        <v>1484</v>
      </c>
      <c r="S20" s="49">
        <v>7.348772879585192E-3</v>
      </c>
      <c r="T20" s="50">
        <v>4.7930620620233073E-2</v>
      </c>
      <c r="U20" s="54" t="s">
        <v>24</v>
      </c>
    </row>
    <row r="21" spans="1:21" ht="15" customHeight="1" x14ac:dyDescent="0.2">
      <c r="A21" s="52"/>
      <c r="B21" s="53" t="s">
        <v>25</v>
      </c>
      <c r="C21" s="22">
        <v>24106</v>
      </c>
      <c r="D21" s="23">
        <v>22685</v>
      </c>
      <c r="E21" s="40">
        <v>-5.8947979756077351E-2</v>
      </c>
      <c r="F21" s="23">
        <v>-1421</v>
      </c>
      <c r="G21" s="25">
        <v>3.5196189471397764E-2</v>
      </c>
      <c r="H21" s="26">
        <v>0.5078125</v>
      </c>
      <c r="I21" s="41">
        <v>3078</v>
      </c>
      <c r="J21" s="42">
        <v>3830</v>
      </c>
      <c r="K21" s="43">
        <v>0.244314489928525</v>
      </c>
      <c r="L21" s="42">
        <v>752</v>
      </c>
      <c r="M21" s="44">
        <v>1.4855844009759088E-2</v>
      </c>
      <c r="N21" s="44">
        <v>8.5736031518624647E-2</v>
      </c>
      <c r="O21" s="22">
        <v>3589</v>
      </c>
      <c r="P21" s="23">
        <v>3390</v>
      </c>
      <c r="Q21" s="40">
        <v>-5.5447199777096667E-2</v>
      </c>
      <c r="R21" s="23">
        <v>-199</v>
      </c>
      <c r="S21" s="25">
        <v>1.0061526680853717E-2</v>
      </c>
      <c r="T21" s="26">
        <v>7.5886461318051573E-2</v>
      </c>
      <c r="U21" s="53" t="s">
        <v>25</v>
      </c>
    </row>
    <row r="22" spans="1:21" ht="15" customHeight="1" x14ac:dyDescent="0.2">
      <c r="A22" s="52"/>
      <c r="B22" s="54" t="s">
        <v>26</v>
      </c>
      <c r="C22" s="46">
        <v>14996</v>
      </c>
      <c r="D22" s="47">
        <v>20898</v>
      </c>
      <c r="E22" s="48">
        <v>0.3935716190984262</v>
      </c>
      <c r="F22" s="47">
        <v>5902</v>
      </c>
      <c r="G22" s="49">
        <v>3.2423626518548403E-2</v>
      </c>
      <c r="H22" s="50">
        <v>0.56801935255904978</v>
      </c>
      <c r="I22" s="46">
        <v>738</v>
      </c>
      <c r="J22" s="47">
        <v>766</v>
      </c>
      <c r="K22" s="51">
        <v>3.7940379403794022E-2</v>
      </c>
      <c r="L22" s="47">
        <v>28</v>
      </c>
      <c r="M22" s="49">
        <v>2.9711688019518176E-3</v>
      </c>
      <c r="N22" s="49">
        <v>2.082030931477807E-2</v>
      </c>
      <c r="O22" s="46">
        <v>1346</v>
      </c>
      <c r="P22" s="47">
        <v>1680</v>
      </c>
      <c r="Q22" s="48">
        <v>0.24814264487369986</v>
      </c>
      <c r="R22" s="47">
        <v>334</v>
      </c>
      <c r="S22" s="49">
        <v>4.9862433108655586E-3</v>
      </c>
      <c r="T22" s="50">
        <v>4.5663341578103339E-2</v>
      </c>
      <c r="U22" s="54" t="s">
        <v>26</v>
      </c>
    </row>
    <row r="23" spans="1:21" ht="15" customHeight="1" x14ac:dyDescent="0.2">
      <c r="A23" s="52"/>
      <c r="B23" s="39" t="s">
        <v>27</v>
      </c>
      <c r="C23" s="22">
        <v>6959</v>
      </c>
      <c r="D23" s="23">
        <v>9378</v>
      </c>
      <c r="E23" s="40">
        <v>0.3476074148584567</v>
      </c>
      <c r="F23" s="23">
        <v>2419</v>
      </c>
      <c r="G23" s="25">
        <v>1.4550137309357206E-2</v>
      </c>
      <c r="H23" s="26">
        <v>0.33678086619263092</v>
      </c>
      <c r="I23" s="41">
        <v>3787</v>
      </c>
      <c r="J23" s="42">
        <v>4231</v>
      </c>
      <c r="K23" s="43">
        <v>0.11724320042249792</v>
      </c>
      <c r="L23" s="42">
        <v>444</v>
      </c>
      <c r="M23" s="44">
        <v>1.6411246998770418E-2</v>
      </c>
      <c r="N23" s="44">
        <v>0.15194282841341664</v>
      </c>
      <c r="O23" s="22">
        <v>2929</v>
      </c>
      <c r="P23" s="23">
        <v>3291</v>
      </c>
      <c r="Q23" s="40">
        <v>0.12359166951177869</v>
      </c>
      <c r="R23" s="23">
        <v>362</v>
      </c>
      <c r="S23" s="25">
        <v>9.7676944857491392E-3</v>
      </c>
      <c r="T23" s="26">
        <v>0.11818573583279465</v>
      </c>
      <c r="U23" s="39" t="s">
        <v>27</v>
      </c>
    </row>
    <row r="24" spans="1:21" ht="15" customHeight="1" x14ac:dyDescent="0.2">
      <c r="A24" s="52"/>
      <c r="B24" s="45" t="s">
        <v>28</v>
      </c>
      <c r="C24" s="46">
        <v>4519</v>
      </c>
      <c r="D24" s="47">
        <v>3869</v>
      </c>
      <c r="E24" s="48">
        <v>-0.14383713210887361</v>
      </c>
      <c r="F24" s="47">
        <v>-650</v>
      </c>
      <c r="G24" s="49">
        <v>6.0028237630521467E-3</v>
      </c>
      <c r="H24" s="50">
        <v>0.25262814234410708</v>
      </c>
      <c r="I24" s="46">
        <v>1009</v>
      </c>
      <c r="J24" s="47">
        <v>2342</v>
      </c>
      <c r="K24" s="51">
        <v>1.3211100099108029</v>
      </c>
      <c r="L24" s="47">
        <v>1333</v>
      </c>
      <c r="M24" s="49">
        <v>9.0841740654975939E-3</v>
      </c>
      <c r="N24" s="49">
        <v>0.15292197192295134</v>
      </c>
      <c r="O24" s="46">
        <v>299</v>
      </c>
      <c r="P24" s="47">
        <v>1215</v>
      </c>
      <c r="Q24" s="48">
        <v>3.063545150501672</v>
      </c>
      <c r="R24" s="47">
        <v>916</v>
      </c>
      <c r="S24" s="49">
        <v>3.6061223944652697E-3</v>
      </c>
      <c r="T24" s="50">
        <v>7.933398628795299E-2</v>
      </c>
      <c r="U24" s="45" t="s">
        <v>28</v>
      </c>
    </row>
    <row r="25" spans="1:21" ht="15" customHeight="1" x14ac:dyDescent="0.2">
      <c r="A25" s="52"/>
      <c r="B25" s="39" t="s">
        <v>29</v>
      </c>
      <c r="C25" s="22">
        <v>0</v>
      </c>
      <c r="D25" s="23">
        <v>0</v>
      </c>
      <c r="E25" s="40" t="s">
        <v>30</v>
      </c>
      <c r="F25" s="23">
        <v>0</v>
      </c>
      <c r="G25" s="25">
        <v>0</v>
      </c>
      <c r="H25" s="26" t="s">
        <v>30</v>
      </c>
      <c r="I25" s="41">
        <v>0</v>
      </c>
      <c r="J25" s="42">
        <v>0</v>
      </c>
      <c r="K25" s="43" t="s">
        <v>30</v>
      </c>
      <c r="L25" s="42">
        <v>0</v>
      </c>
      <c r="M25" s="44">
        <v>0</v>
      </c>
      <c r="N25" s="44" t="s">
        <v>30</v>
      </c>
      <c r="O25" s="22">
        <v>0</v>
      </c>
      <c r="P25" s="23">
        <v>0</v>
      </c>
      <c r="Q25" s="40" t="s">
        <v>30</v>
      </c>
      <c r="R25" s="23">
        <v>0</v>
      </c>
      <c r="S25" s="25">
        <v>0</v>
      </c>
      <c r="T25" s="26" t="s">
        <v>30</v>
      </c>
      <c r="U25" s="39" t="s">
        <v>29</v>
      </c>
    </row>
    <row r="26" spans="1:21" ht="15" customHeight="1" x14ac:dyDescent="0.2">
      <c r="B26" s="45" t="s">
        <v>31</v>
      </c>
      <c r="C26" s="46">
        <v>956</v>
      </c>
      <c r="D26" s="47">
        <v>1081</v>
      </c>
      <c r="E26" s="48">
        <v>0.13075313807531375</v>
      </c>
      <c r="F26" s="47">
        <v>125</v>
      </c>
      <c r="G26" s="49">
        <v>1.6771911315221944E-3</v>
      </c>
      <c r="H26" s="50">
        <v>0.23995560488346282</v>
      </c>
      <c r="I26" s="46">
        <v>1403</v>
      </c>
      <c r="J26" s="47">
        <v>699</v>
      </c>
      <c r="K26" s="51">
        <v>-0.50178189593727729</v>
      </c>
      <c r="L26" s="47">
        <v>-704</v>
      </c>
      <c r="M26" s="49">
        <v>2.7112885020421939E-3</v>
      </c>
      <c r="N26" s="49">
        <v>0.15516093229744729</v>
      </c>
      <c r="O26" s="46">
        <v>390</v>
      </c>
      <c r="P26" s="47">
        <v>313</v>
      </c>
      <c r="Q26" s="48">
        <v>-0.1974358974358974</v>
      </c>
      <c r="R26" s="47">
        <v>-77</v>
      </c>
      <c r="S26" s="49">
        <v>9.289846168457856E-4</v>
      </c>
      <c r="T26" s="50">
        <v>6.9478357380688124E-2</v>
      </c>
      <c r="U26" s="45" t="s">
        <v>31</v>
      </c>
    </row>
    <row r="27" spans="1:21" ht="15" customHeight="1" x14ac:dyDescent="0.2">
      <c r="B27" s="39" t="s">
        <v>32</v>
      </c>
      <c r="C27" s="22">
        <v>2913</v>
      </c>
      <c r="D27" s="23">
        <v>4799</v>
      </c>
      <c r="E27" s="40">
        <v>0.6474424991417782</v>
      </c>
      <c r="F27" s="23">
        <v>1886</v>
      </c>
      <c r="G27" s="25">
        <v>7.4457356523358106E-3</v>
      </c>
      <c r="H27" s="26">
        <v>0.20839847142608997</v>
      </c>
      <c r="I27" s="41">
        <v>5748</v>
      </c>
      <c r="J27" s="42">
        <v>6437</v>
      </c>
      <c r="K27" s="43">
        <v>0.11986778009742527</v>
      </c>
      <c r="L27" s="42">
        <v>689</v>
      </c>
      <c r="M27" s="44">
        <v>2.4967902843555937E-2</v>
      </c>
      <c r="N27" s="44">
        <v>0.27952926871634531</v>
      </c>
      <c r="O27" s="22">
        <v>1691</v>
      </c>
      <c r="P27" s="23">
        <v>1816</v>
      </c>
      <c r="Q27" s="40">
        <v>7.3920756948551158E-2</v>
      </c>
      <c r="R27" s="23">
        <v>125</v>
      </c>
      <c r="S27" s="25">
        <v>5.3898915788880087E-3</v>
      </c>
      <c r="T27" s="26">
        <v>7.8860517630710433E-2</v>
      </c>
      <c r="U27" s="39" t="s">
        <v>32</v>
      </c>
    </row>
    <row r="28" spans="1:21" ht="15" customHeight="1" x14ac:dyDescent="0.2">
      <c r="B28" s="39" t="s">
        <v>33</v>
      </c>
      <c r="C28" s="22">
        <v>2823</v>
      </c>
      <c r="D28" s="23">
        <v>4076</v>
      </c>
      <c r="E28" s="40">
        <v>0.44385405596882754</v>
      </c>
      <c r="F28" s="23">
        <v>1253</v>
      </c>
      <c r="G28" s="25">
        <v>6.3239880222798004E-3</v>
      </c>
      <c r="H28" s="26">
        <v>0.33683166680439636</v>
      </c>
      <c r="I28" s="41">
        <v>904</v>
      </c>
      <c r="J28" s="42">
        <v>1119</v>
      </c>
      <c r="K28" s="43">
        <v>0.23783185840707954</v>
      </c>
      <c r="L28" s="42">
        <v>215</v>
      </c>
      <c r="M28" s="44">
        <v>4.3403888895353574E-3</v>
      </c>
      <c r="N28" s="44">
        <v>9.2471696554003807E-2</v>
      </c>
      <c r="O28" s="22">
        <v>1000</v>
      </c>
      <c r="P28" s="23">
        <v>0</v>
      </c>
      <c r="Q28" s="40">
        <v>-1</v>
      </c>
      <c r="R28" s="23">
        <v>-1000</v>
      </c>
      <c r="S28" s="25">
        <v>0</v>
      </c>
      <c r="T28" s="26">
        <v>0</v>
      </c>
      <c r="U28" s="39" t="s">
        <v>33</v>
      </c>
    </row>
    <row r="29" spans="1:21" ht="15" customHeight="1" x14ac:dyDescent="0.2">
      <c r="B29" s="39" t="s">
        <v>34</v>
      </c>
      <c r="C29" s="22">
        <v>0</v>
      </c>
      <c r="D29" s="23">
        <v>4614</v>
      </c>
      <c r="E29" s="40" t="s">
        <v>30</v>
      </c>
      <c r="F29" s="23">
        <v>4614</v>
      </c>
      <c r="G29" s="25">
        <v>7.1587047926395982E-3</v>
      </c>
      <c r="H29" s="26">
        <v>0.77377159148079822</v>
      </c>
      <c r="I29" s="41">
        <v>0</v>
      </c>
      <c r="J29" s="42">
        <v>0</v>
      </c>
      <c r="K29" s="43" t="s">
        <v>30</v>
      </c>
      <c r="L29" s="42">
        <v>0</v>
      </c>
      <c r="M29" s="44">
        <v>0</v>
      </c>
      <c r="N29" s="44">
        <v>0</v>
      </c>
      <c r="O29" s="22">
        <v>0</v>
      </c>
      <c r="P29" s="23">
        <v>0</v>
      </c>
      <c r="Q29" s="40" t="s">
        <v>30</v>
      </c>
      <c r="R29" s="23">
        <v>0</v>
      </c>
      <c r="S29" s="25">
        <v>0</v>
      </c>
      <c r="T29" s="26">
        <v>0</v>
      </c>
      <c r="U29" s="39" t="s">
        <v>34</v>
      </c>
    </row>
    <row r="30" spans="1:21" ht="15" customHeight="1" x14ac:dyDescent="0.2">
      <c r="B30" s="39" t="s">
        <v>35</v>
      </c>
      <c r="C30" s="22">
        <v>1754</v>
      </c>
      <c r="D30" s="23">
        <v>1872</v>
      </c>
      <c r="E30" s="40">
        <v>6.7274800456100348E-2</v>
      </c>
      <c r="F30" s="23">
        <v>118</v>
      </c>
      <c r="G30" s="25">
        <v>2.9044419964935689E-3</v>
      </c>
      <c r="H30" s="26" t="s">
        <v>30</v>
      </c>
      <c r="I30" s="41">
        <v>391</v>
      </c>
      <c r="J30" s="42">
        <v>609</v>
      </c>
      <c r="K30" s="43">
        <v>0.55754475703324813</v>
      </c>
      <c r="L30" s="42">
        <v>218</v>
      </c>
      <c r="M30" s="44">
        <v>2.3621955618650871E-3</v>
      </c>
      <c r="N30" s="44" t="s">
        <v>30</v>
      </c>
      <c r="O30" s="22">
        <v>1147</v>
      </c>
      <c r="P30" s="23">
        <v>1038</v>
      </c>
      <c r="Q30" s="40">
        <v>-9.5030514385353149E-2</v>
      </c>
      <c r="R30" s="23">
        <v>-109</v>
      </c>
      <c r="S30" s="25">
        <v>3.0807860456419341E-3</v>
      </c>
      <c r="T30" s="26" t="s">
        <v>30</v>
      </c>
      <c r="U30" s="39" t="s">
        <v>35</v>
      </c>
    </row>
    <row r="31" spans="1:21" ht="15" customHeight="1" x14ac:dyDescent="0.2">
      <c r="B31" s="39" t="s">
        <v>36</v>
      </c>
      <c r="C31" s="22">
        <v>743</v>
      </c>
      <c r="D31" s="23">
        <v>982</v>
      </c>
      <c r="E31" s="40">
        <v>0.3216689098250336</v>
      </c>
      <c r="F31" s="23">
        <v>239</v>
      </c>
      <c r="G31" s="25">
        <v>1.5235908336307077E-3</v>
      </c>
      <c r="H31" s="26">
        <v>0.24892268694550063</v>
      </c>
      <c r="I31" s="41">
        <v>0</v>
      </c>
      <c r="J31" s="42">
        <v>0</v>
      </c>
      <c r="K31" s="43" t="s">
        <v>30</v>
      </c>
      <c r="L31" s="42">
        <v>0</v>
      </c>
      <c r="M31" s="44">
        <v>0</v>
      </c>
      <c r="N31" s="44">
        <v>0</v>
      </c>
      <c r="O31" s="22">
        <v>0</v>
      </c>
      <c r="P31" s="23">
        <v>0</v>
      </c>
      <c r="Q31" s="40" t="s">
        <v>30</v>
      </c>
      <c r="R31" s="23">
        <v>0</v>
      </c>
      <c r="S31" s="25">
        <v>0</v>
      </c>
      <c r="T31" s="26">
        <v>0</v>
      </c>
      <c r="U31" s="39" t="s">
        <v>36</v>
      </c>
    </row>
    <row r="32" spans="1:21" ht="15" customHeight="1" x14ac:dyDescent="0.2">
      <c r="B32" s="39" t="s">
        <v>37</v>
      </c>
      <c r="C32" s="22">
        <v>656</v>
      </c>
      <c r="D32" s="23">
        <v>1324</v>
      </c>
      <c r="E32" s="40">
        <v>1.0182926829268291</v>
      </c>
      <c r="F32" s="23">
        <v>668</v>
      </c>
      <c r="G32" s="25">
        <v>2.0542100445285713E-3</v>
      </c>
      <c r="H32" s="26">
        <v>9.9637122202973771E-4</v>
      </c>
      <c r="I32" s="41">
        <v>675</v>
      </c>
      <c r="J32" s="42">
        <v>1355</v>
      </c>
      <c r="K32" s="43">
        <v>1.0074074074074075</v>
      </c>
      <c r="L32" s="42">
        <v>680</v>
      </c>
      <c r="M32" s="44">
        <v>5.2557881548886591E-3</v>
      </c>
      <c r="N32" s="44">
        <v>1.0197001554760532E-3</v>
      </c>
      <c r="O32" s="22">
        <v>0</v>
      </c>
      <c r="P32" s="23">
        <v>529</v>
      </c>
      <c r="Q32" s="40" t="s">
        <v>30</v>
      </c>
      <c r="R32" s="23">
        <v>529</v>
      </c>
      <c r="S32" s="25">
        <v>1.5700730425285002E-3</v>
      </c>
      <c r="T32" s="26">
        <v>3.980969610677728E-4</v>
      </c>
      <c r="U32" s="39" t="s">
        <v>37</v>
      </c>
    </row>
    <row r="33" spans="2:21" ht="15" customHeight="1" x14ac:dyDescent="0.2">
      <c r="B33" s="39" t="s">
        <v>38</v>
      </c>
      <c r="C33" s="22">
        <v>0</v>
      </c>
      <c r="D33" s="23">
        <v>0</v>
      </c>
      <c r="E33" s="40" t="s">
        <v>30</v>
      </c>
      <c r="F33" s="23">
        <v>0</v>
      </c>
      <c r="G33" s="25">
        <v>0</v>
      </c>
      <c r="H33" s="26">
        <v>0</v>
      </c>
      <c r="I33" s="41">
        <v>0</v>
      </c>
      <c r="J33" s="42">
        <v>0</v>
      </c>
      <c r="K33" s="43" t="s">
        <v>30</v>
      </c>
      <c r="L33" s="42">
        <v>0</v>
      </c>
      <c r="M33" s="44">
        <v>0</v>
      </c>
      <c r="N33" s="44">
        <v>0</v>
      </c>
      <c r="O33" s="22">
        <v>0</v>
      </c>
      <c r="P33" s="23">
        <v>0</v>
      </c>
      <c r="Q33" s="40" t="s">
        <v>30</v>
      </c>
      <c r="R33" s="23">
        <v>0</v>
      </c>
      <c r="S33" s="25">
        <v>0</v>
      </c>
      <c r="T33" s="26">
        <v>0</v>
      </c>
      <c r="U33" s="39" t="s">
        <v>38</v>
      </c>
    </row>
    <row r="34" spans="2:21" ht="15" customHeight="1" x14ac:dyDescent="0.2">
      <c r="B34" s="39" t="s">
        <v>39</v>
      </c>
      <c r="C34" s="22">
        <v>474</v>
      </c>
      <c r="D34" s="23">
        <v>1015</v>
      </c>
      <c r="E34" s="40">
        <v>1.1413502109704643</v>
      </c>
      <c r="F34" s="23">
        <v>541</v>
      </c>
      <c r="G34" s="25">
        <v>1.5747909329278699E-3</v>
      </c>
      <c r="H34" s="26" t="s">
        <v>30</v>
      </c>
      <c r="I34" s="41">
        <v>0</v>
      </c>
      <c r="J34" s="42">
        <v>0</v>
      </c>
      <c r="K34" s="43" t="s">
        <v>30</v>
      </c>
      <c r="L34" s="42">
        <v>0</v>
      </c>
      <c r="M34" s="44">
        <v>0</v>
      </c>
      <c r="N34" s="44" t="s">
        <v>30</v>
      </c>
      <c r="O34" s="22">
        <v>0</v>
      </c>
      <c r="P34" s="23">
        <v>0</v>
      </c>
      <c r="Q34" s="40" t="s">
        <v>30</v>
      </c>
      <c r="R34" s="23">
        <v>0</v>
      </c>
      <c r="S34" s="25">
        <v>0</v>
      </c>
      <c r="T34" s="26" t="s">
        <v>30</v>
      </c>
      <c r="U34" s="39" t="s">
        <v>39</v>
      </c>
    </row>
    <row r="35" spans="2:21" ht="15" customHeight="1" x14ac:dyDescent="0.2">
      <c r="B35" s="39" t="s">
        <v>40</v>
      </c>
      <c r="C35" s="22">
        <v>507</v>
      </c>
      <c r="D35" s="23">
        <v>0</v>
      </c>
      <c r="E35" s="40">
        <v>-1</v>
      </c>
      <c r="F35" s="23">
        <v>-507</v>
      </c>
      <c r="G35" s="25">
        <v>0</v>
      </c>
      <c r="H35" s="26" t="s">
        <v>30</v>
      </c>
      <c r="I35" s="41">
        <v>0</v>
      </c>
      <c r="J35" s="42">
        <v>0</v>
      </c>
      <c r="K35" s="43" t="s">
        <v>30</v>
      </c>
      <c r="L35" s="42">
        <v>0</v>
      </c>
      <c r="M35" s="44">
        <v>0</v>
      </c>
      <c r="N35" s="44" t="s">
        <v>30</v>
      </c>
      <c r="O35" s="22">
        <v>0</v>
      </c>
      <c r="P35" s="23">
        <v>0</v>
      </c>
      <c r="Q35" s="40" t="s">
        <v>30</v>
      </c>
      <c r="R35" s="23">
        <v>0</v>
      </c>
      <c r="S35" s="25">
        <v>0</v>
      </c>
      <c r="T35" s="26" t="s">
        <v>30</v>
      </c>
      <c r="U35" s="39" t="s">
        <v>40</v>
      </c>
    </row>
    <row r="36" spans="2:21" ht="15" customHeight="1" x14ac:dyDescent="0.2">
      <c r="B36" s="39" t="s">
        <v>41</v>
      </c>
      <c r="C36" s="22">
        <v>0</v>
      </c>
      <c r="D36" s="23">
        <v>1129</v>
      </c>
      <c r="E36" s="40" t="s">
        <v>30</v>
      </c>
      <c r="F36" s="23">
        <v>1129</v>
      </c>
      <c r="G36" s="25">
        <v>1.7516640032271577E-3</v>
      </c>
      <c r="H36" s="26" t="s">
        <v>30</v>
      </c>
      <c r="I36" s="41">
        <v>0</v>
      </c>
      <c r="J36" s="42">
        <v>0</v>
      </c>
      <c r="K36" s="43" t="s">
        <v>30</v>
      </c>
      <c r="L36" s="42">
        <v>0</v>
      </c>
      <c r="M36" s="44">
        <v>0</v>
      </c>
      <c r="N36" s="44" t="s">
        <v>30</v>
      </c>
      <c r="O36" s="22">
        <v>0</v>
      </c>
      <c r="P36" s="23">
        <v>0</v>
      </c>
      <c r="Q36" s="40" t="s">
        <v>30</v>
      </c>
      <c r="R36" s="23">
        <v>0</v>
      </c>
      <c r="S36" s="25">
        <v>0</v>
      </c>
      <c r="T36" s="26" t="s">
        <v>30</v>
      </c>
      <c r="U36" s="39" t="s">
        <v>41</v>
      </c>
    </row>
    <row r="37" spans="2:21" ht="15" customHeight="1" x14ac:dyDescent="0.2">
      <c r="B37" s="39" t="s">
        <v>42</v>
      </c>
      <c r="C37" s="22">
        <v>52</v>
      </c>
      <c r="D37" s="23">
        <v>0</v>
      </c>
      <c r="E37" s="40">
        <v>-1</v>
      </c>
      <c r="F37" s="23">
        <v>-52</v>
      </c>
      <c r="G37" s="25">
        <v>0</v>
      </c>
      <c r="H37" s="26" t="s">
        <v>30</v>
      </c>
      <c r="I37" s="41">
        <v>177</v>
      </c>
      <c r="J37" s="42">
        <v>0</v>
      </c>
      <c r="K37" s="43">
        <v>-1</v>
      </c>
      <c r="L37" s="42">
        <v>-177</v>
      </c>
      <c r="M37" s="44">
        <v>0</v>
      </c>
      <c r="N37" s="44" t="s">
        <v>30</v>
      </c>
      <c r="O37" s="22">
        <v>0</v>
      </c>
      <c r="P37" s="23">
        <v>0</v>
      </c>
      <c r="Q37" s="40" t="s">
        <v>30</v>
      </c>
      <c r="R37" s="23">
        <v>0</v>
      </c>
      <c r="S37" s="25">
        <v>0</v>
      </c>
      <c r="T37" s="26" t="s">
        <v>30</v>
      </c>
      <c r="U37" s="39" t="s">
        <v>42</v>
      </c>
    </row>
    <row r="38" spans="2:21" ht="15" customHeight="1" x14ac:dyDescent="0.2">
      <c r="B38" s="39" t="s">
        <v>43</v>
      </c>
      <c r="C38" s="22">
        <v>0</v>
      </c>
      <c r="D38" s="23">
        <v>0</v>
      </c>
      <c r="E38" s="40" t="s">
        <v>30</v>
      </c>
      <c r="F38" s="23">
        <v>0</v>
      </c>
      <c r="G38" s="25">
        <v>0</v>
      </c>
      <c r="H38" s="26" t="s">
        <v>30</v>
      </c>
      <c r="I38" s="41">
        <v>0</v>
      </c>
      <c r="J38" s="42">
        <v>0</v>
      </c>
      <c r="K38" s="43" t="s">
        <v>30</v>
      </c>
      <c r="L38" s="42">
        <v>0</v>
      </c>
      <c r="M38" s="44">
        <v>0</v>
      </c>
      <c r="N38" s="44" t="s">
        <v>30</v>
      </c>
      <c r="O38" s="22">
        <v>0</v>
      </c>
      <c r="P38" s="23">
        <v>0</v>
      </c>
      <c r="Q38" s="40" t="s">
        <v>30</v>
      </c>
      <c r="R38" s="23">
        <v>0</v>
      </c>
      <c r="S38" s="25">
        <v>0</v>
      </c>
      <c r="T38" s="26" t="s">
        <v>30</v>
      </c>
      <c r="U38" s="39" t="s">
        <v>43</v>
      </c>
    </row>
    <row r="39" spans="2:21" ht="15" customHeight="1" x14ac:dyDescent="0.2">
      <c r="B39" s="39" t="s">
        <v>44</v>
      </c>
      <c r="C39" s="22">
        <v>0</v>
      </c>
      <c r="D39" s="23">
        <v>0</v>
      </c>
      <c r="E39" s="40" t="s">
        <v>30</v>
      </c>
      <c r="F39" s="23">
        <v>0</v>
      </c>
      <c r="G39" s="25">
        <v>0</v>
      </c>
      <c r="H39" s="26" t="s">
        <v>30</v>
      </c>
      <c r="I39" s="41">
        <v>0</v>
      </c>
      <c r="J39" s="42">
        <v>0</v>
      </c>
      <c r="K39" s="43" t="s">
        <v>30</v>
      </c>
      <c r="L39" s="42">
        <v>0</v>
      </c>
      <c r="M39" s="44">
        <v>0</v>
      </c>
      <c r="N39" s="44" t="s">
        <v>30</v>
      </c>
      <c r="O39" s="22">
        <v>0</v>
      </c>
      <c r="P39" s="23">
        <v>0</v>
      </c>
      <c r="Q39" s="40" t="s">
        <v>30</v>
      </c>
      <c r="R39" s="23">
        <v>0</v>
      </c>
      <c r="S39" s="25">
        <v>0</v>
      </c>
      <c r="T39" s="26" t="s">
        <v>30</v>
      </c>
      <c r="U39" s="39" t="s">
        <v>44</v>
      </c>
    </row>
    <row r="40" spans="2:21" ht="15" customHeight="1" x14ac:dyDescent="0.2">
      <c r="B40" s="45" t="s">
        <v>45</v>
      </c>
      <c r="C40" s="46">
        <v>0</v>
      </c>
      <c r="D40" s="47">
        <v>0</v>
      </c>
      <c r="E40" s="48" t="s">
        <v>30</v>
      </c>
      <c r="F40" s="47">
        <v>0</v>
      </c>
      <c r="G40" s="49">
        <v>0</v>
      </c>
      <c r="H40" s="50" t="s">
        <v>30</v>
      </c>
      <c r="I40" s="46">
        <v>0</v>
      </c>
      <c r="J40" s="47">
        <v>0</v>
      </c>
      <c r="K40" s="51" t="s">
        <v>30</v>
      </c>
      <c r="L40" s="47">
        <v>0</v>
      </c>
      <c r="M40" s="49">
        <v>0</v>
      </c>
      <c r="N40" s="49" t="s">
        <v>30</v>
      </c>
      <c r="O40" s="46">
        <v>0</v>
      </c>
      <c r="P40" s="47">
        <v>0</v>
      </c>
      <c r="Q40" s="48" t="s">
        <v>30</v>
      </c>
      <c r="R40" s="47">
        <v>0</v>
      </c>
      <c r="S40" s="49">
        <v>0</v>
      </c>
      <c r="T40" s="50" t="s">
        <v>30</v>
      </c>
      <c r="U40" s="45" t="s">
        <v>45</v>
      </c>
    </row>
    <row r="41" spans="2:21" ht="15" customHeight="1" x14ac:dyDescent="0.2">
      <c r="B41" s="39" t="s">
        <v>46</v>
      </c>
      <c r="C41" s="22">
        <v>2546</v>
      </c>
      <c r="D41" s="23">
        <v>2691</v>
      </c>
      <c r="E41" s="40">
        <v>5.6952081696779233E-2</v>
      </c>
      <c r="F41" s="23">
        <v>145</v>
      </c>
      <c r="G41" s="25">
        <v>4.1751353699595057E-3</v>
      </c>
      <c r="H41" s="26">
        <v>0.68212927756653996</v>
      </c>
      <c r="I41" s="41">
        <v>0</v>
      </c>
      <c r="J41" s="42">
        <v>5</v>
      </c>
      <c r="K41" s="43" t="s">
        <v>30</v>
      </c>
      <c r="L41" s="42">
        <v>5</v>
      </c>
      <c r="M41" s="44">
        <v>1.9394052232061471E-5</v>
      </c>
      <c r="N41" s="44">
        <v>1.2674271229404308E-3</v>
      </c>
      <c r="O41" s="22">
        <v>579</v>
      </c>
      <c r="P41" s="23">
        <v>1239</v>
      </c>
      <c r="Q41" s="40">
        <v>1.1398963730569949</v>
      </c>
      <c r="R41" s="23">
        <v>660</v>
      </c>
      <c r="S41" s="25">
        <v>3.6773544417633493E-3</v>
      </c>
      <c r="T41" s="26">
        <v>0.31406844106463877</v>
      </c>
      <c r="U41" s="39" t="s">
        <v>46</v>
      </c>
    </row>
    <row r="42" spans="2:21" ht="15" x14ac:dyDescent="0.2">
      <c r="B42" s="27" t="s">
        <v>47</v>
      </c>
      <c r="C42" s="55">
        <v>291053</v>
      </c>
      <c r="D42" s="56">
        <v>380866</v>
      </c>
      <c r="E42" s="30">
        <v>0.30857953706026042</v>
      </c>
      <c r="F42" s="56">
        <v>89813</v>
      </c>
      <c r="G42" s="31">
        <v>0.59092051572463655</v>
      </c>
      <c r="H42" s="32">
        <v>0.28661927632143358</v>
      </c>
      <c r="I42" s="55">
        <v>139247</v>
      </c>
      <c r="J42" s="56">
        <v>187614</v>
      </c>
      <c r="K42" s="30">
        <v>0.3473468010082803</v>
      </c>
      <c r="L42" s="56">
        <v>48367</v>
      </c>
      <c r="M42" s="31">
        <v>0.72771914309319619</v>
      </c>
      <c r="N42" s="32">
        <v>0.14118821030958248</v>
      </c>
      <c r="O42" s="55">
        <v>148074</v>
      </c>
      <c r="P42" s="56">
        <v>227870</v>
      </c>
      <c r="Q42" s="30">
        <v>0.53889271580426001</v>
      </c>
      <c r="R42" s="56">
        <v>79796</v>
      </c>
      <c r="S42" s="31">
        <v>0.67631860907555641</v>
      </c>
      <c r="T42" s="32">
        <v>0.17148271175522381</v>
      </c>
      <c r="U42" s="27" t="s">
        <v>47</v>
      </c>
    </row>
    <row r="43" spans="2:21" ht="15" customHeight="1" x14ac:dyDescent="0.2">
      <c r="B43" s="57" t="s">
        <v>48</v>
      </c>
      <c r="C43" s="58">
        <v>508520</v>
      </c>
      <c r="D43" s="59">
        <v>644530</v>
      </c>
      <c r="E43" s="60">
        <v>0.26746244002202468</v>
      </c>
      <c r="F43" s="59">
        <v>136010</v>
      </c>
      <c r="G43" s="60">
        <v>1</v>
      </c>
      <c r="H43" s="61">
        <v>0.30545794047046387</v>
      </c>
      <c r="I43" s="58">
        <v>201495</v>
      </c>
      <c r="J43" s="59">
        <v>257811</v>
      </c>
      <c r="K43" s="60">
        <v>0.27949080622347955</v>
      </c>
      <c r="L43" s="59">
        <v>56316</v>
      </c>
      <c r="M43" s="60">
        <v>1</v>
      </c>
      <c r="N43" s="61">
        <v>0.12218270226464364</v>
      </c>
      <c r="O43" s="58">
        <v>239635</v>
      </c>
      <c r="P43" s="59">
        <v>336927</v>
      </c>
      <c r="Q43" s="60">
        <v>0.40600079287249358</v>
      </c>
      <c r="R43" s="59">
        <v>97292</v>
      </c>
      <c r="S43" s="60">
        <v>1</v>
      </c>
      <c r="T43" s="61">
        <v>0.15967763720678943</v>
      </c>
      <c r="U43" s="57" t="s">
        <v>48</v>
      </c>
    </row>
    <row r="44" spans="2:21" ht="5.25" customHeight="1" x14ac:dyDescent="0.2"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</row>
    <row r="45" spans="2:21" ht="36" customHeight="1" thickBot="1" x14ac:dyDescent="0.25">
      <c r="B45" s="119" t="s">
        <v>49</v>
      </c>
      <c r="C45" s="119"/>
      <c r="D45" s="119"/>
      <c r="E45" s="119"/>
      <c r="F45" s="119"/>
      <c r="G45" s="119"/>
      <c r="H45" s="119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2:21" ht="15" customHeight="1" x14ac:dyDescent="0.2">
      <c r="B46" s="120" t="s">
        <v>1</v>
      </c>
      <c r="C46" s="122" t="s">
        <v>50</v>
      </c>
      <c r="D46" s="123"/>
      <c r="E46" s="123"/>
      <c r="F46" s="123"/>
      <c r="G46" s="123"/>
      <c r="H46" s="126"/>
      <c r="I46" s="127" t="s">
        <v>51</v>
      </c>
      <c r="J46" s="128"/>
      <c r="K46" s="128"/>
      <c r="L46" s="128"/>
      <c r="M46" s="128"/>
      <c r="N46" s="129"/>
      <c r="O46" s="122" t="s">
        <v>52</v>
      </c>
      <c r="P46" s="123"/>
      <c r="Q46" s="123"/>
      <c r="R46" s="123"/>
      <c r="S46" s="123"/>
      <c r="T46" s="126"/>
      <c r="U46" s="130" t="s">
        <v>1</v>
      </c>
    </row>
    <row r="47" spans="2:21" ht="36.75" customHeight="1" x14ac:dyDescent="0.2">
      <c r="B47" s="121"/>
      <c r="C47" s="8" t="s">
        <v>5</v>
      </c>
      <c r="D47" s="8" t="s">
        <v>6</v>
      </c>
      <c r="E47" s="5" t="s">
        <v>7</v>
      </c>
      <c r="F47" s="5" t="s">
        <v>8</v>
      </c>
      <c r="G47" s="6" t="s">
        <v>9</v>
      </c>
      <c r="H47" s="7" t="s">
        <v>10</v>
      </c>
      <c r="I47" s="8" t="s">
        <v>5</v>
      </c>
      <c r="J47" s="8" t="s">
        <v>6</v>
      </c>
      <c r="K47" s="9" t="s">
        <v>7</v>
      </c>
      <c r="L47" s="9" t="s">
        <v>8</v>
      </c>
      <c r="M47" s="10" t="s">
        <v>9</v>
      </c>
      <c r="N47" s="11" t="s">
        <v>10</v>
      </c>
      <c r="O47" s="8" t="s">
        <v>5</v>
      </c>
      <c r="P47" s="8" t="s">
        <v>6</v>
      </c>
      <c r="Q47" s="12" t="s">
        <v>7</v>
      </c>
      <c r="R47" s="12" t="s">
        <v>8</v>
      </c>
      <c r="S47" s="13" t="s">
        <v>9</v>
      </c>
      <c r="T47" s="14" t="s">
        <v>10</v>
      </c>
      <c r="U47" s="131"/>
    </row>
    <row r="48" spans="2:21" ht="15" customHeight="1" x14ac:dyDescent="0.2">
      <c r="B48" s="15" t="s">
        <v>11</v>
      </c>
      <c r="C48" s="16">
        <v>87515</v>
      </c>
      <c r="D48" s="17">
        <v>107101</v>
      </c>
      <c r="E48" s="18">
        <v>0.22380163400559905</v>
      </c>
      <c r="F48" s="17">
        <v>19586</v>
      </c>
      <c r="G48" s="19">
        <v>0.13207540189515951</v>
      </c>
      <c r="H48" s="20">
        <v>0.31125687316182882</v>
      </c>
      <c r="I48" s="16">
        <v>25618</v>
      </c>
      <c r="J48" s="17">
        <v>40366</v>
      </c>
      <c r="K48" s="18">
        <v>0.57568896869388708</v>
      </c>
      <c r="L48" s="17">
        <v>14748</v>
      </c>
      <c r="M48" s="19">
        <v>0.6742387546142411</v>
      </c>
      <c r="N48" s="20">
        <v>0.11731164921009497</v>
      </c>
      <c r="O48" s="16">
        <v>283599</v>
      </c>
      <c r="P48" s="17">
        <v>344092</v>
      </c>
      <c r="Q48" s="18">
        <v>0.21330470135649282</v>
      </c>
      <c r="R48" s="17">
        <v>60493</v>
      </c>
      <c r="S48" s="19">
        <v>0.16307329938461029</v>
      </c>
      <c r="T48" s="20">
        <v>1</v>
      </c>
      <c r="U48" s="15" t="s">
        <v>11</v>
      </c>
    </row>
    <row r="49" spans="2:21" ht="15" customHeight="1" x14ac:dyDescent="0.2">
      <c r="B49" s="21" t="s">
        <v>12</v>
      </c>
      <c r="C49" s="22">
        <v>146581</v>
      </c>
      <c r="D49" s="23">
        <v>181806</v>
      </c>
      <c r="E49" s="24">
        <v>0.24031081790955167</v>
      </c>
      <c r="F49" s="23">
        <v>35225</v>
      </c>
      <c r="G49" s="25">
        <v>0.22420052583030381</v>
      </c>
      <c r="H49" s="26">
        <v>0.4159073595787075</v>
      </c>
      <c r="I49" s="22">
        <v>5422</v>
      </c>
      <c r="J49" s="23">
        <v>9032</v>
      </c>
      <c r="K49" s="24">
        <v>0.66580597565473987</v>
      </c>
      <c r="L49" s="23">
        <v>3610</v>
      </c>
      <c r="M49" s="25">
        <v>0.15086271693196812</v>
      </c>
      <c r="N49" s="26">
        <v>2.0661998348321213E-2</v>
      </c>
      <c r="O49" s="22">
        <v>352813</v>
      </c>
      <c r="P49" s="23">
        <v>437131</v>
      </c>
      <c r="Q49" s="24">
        <v>0.23898779239993995</v>
      </c>
      <c r="R49" s="23">
        <v>84318</v>
      </c>
      <c r="S49" s="25">
        <v>0.20716667180083836</v>
      </c>
      <c r="T49" s="26">
        <v>1</v>
      </c>
      <c r="U49" s="21" t="s">
        <v>12</v>
      </c>
    </row>
    <row r="50" spans="2:21" ht="15" x14ac:dyDescent="0.2">
      <c r="B50" s="27" t="s">
        <v>13</v>
      </c>
      <c r="C50" s="28">
        <v>234096</v>
      </c>
      <c r="D50" s="29">
        <v>288907</v>
      </c>
      <c r="E50" s="30">
        <v>0.23413898571526204</v>
      </c>
      <c r="F50" s="29">
        <v>54811</v>
      </c>
      <c r="G50" s="31">
        <v>0.35627592772546329</v>
      </c>
      <c r="H50" s="32">
        <v>0.36981374076288076</v>
      </c>
      <c r="I50" s="28">
        <v>31040</v>
      </c>
      <c r="J50" s="29">
        <v>49398</v>
      </c>
      <c r="K50" s="30">
        <v>0.59143041237113403</v>
      </c>
      <c r="L50" s="29">
        <v>18358</v>
      </c>
      <c r="M50" s="31">
        <v>0.82510147154620928</v>
      </c>
      <c r="N50" s="32">
        <v>6.3231625284969853E-2</v>
      </c>
      <c r="O50" s="28">
        <v>636412</v>
      </c>
      <c r="P50" s="29">
        <v>781223</v>
      </c>
      <c r="Q50" s="30">
        <v>0.22754284960057314</v>
      </c>
      <c r="R50" s="29">
        <v>144811</v>
      </c>
      <c r="S50" s="31">
        <v>0.37023997118544866</v>
      </c>
      <c r="T50" s="32">
        <v>1</v>
      </c>
      <c r="U50" s="27" t="s">
        <v>13</v>
      </c>
    </row>
    <row r="51" spans="2:21" ht="30" customHeight="1" x14ac:dyDescent="0.2">
      <c r="B51" s="33" t="s">
        <v>14</v>
      </c>
      <c r="C51" s="34">
        <v>512757</v>
      </c>
      <c r="D51" s="35">
        <v>703807</v>
      </c>
      <c r="E51" s="36">
        <v>0.37259364572302278</v>
      </c>
      <c r="F51" s="35">
        <v>191050</v>
      </c>
      <c r="G51" s="37">
        <v>0.86792459810484046</v>
      </c>
      <c r="H51" s="38">
        <v>0.39854231681137609</v>
      </c>
      <c r="I51" s="34">
        <v>5580</v>
      </c>
      <c r="J51" s="35">
        <v>19503</v>
      </c>
      <c r="K51" s="36">
        <v>2.4951612903225806</v>
      </c>
      <c r="L51" s="35">
        <v>13923</v>
      </c>
      <c r="M51" s="37">
        <v>0.3257612453857589</v>
      </c>
      <c r="N51" s="38">
        <v>1.1043895279206186E-2</v>
      </c>
      <c r="O51" s="34">
        <v>1297521</v>
      </c>
      <c r="P51" s="35">
        <v>1765953</v>
      </c>
      <c r="Q51" s="36">
        <v>0.36102074648502791</v>
      </c>
      <c r="R51" s="35">
        <v>468432</v>
      </c>
      <c r="S51" s="37">
        <v>0.83692670061538976</v>
      </c>
      <c r="T51" s="38">
        <v>1</v>
      </c>
      <c r="U51" s="33" t="s">
        <v>14</v>
      </c>
    </row>
    <row r="52" spans="2:21" ht="15" customHeight="1" x14ac:dyDescent="0.2">
      <c r="B52" s="39" t="s">
        <v>15</v>
      </c>
      <c r="C52" s="22">
        <v>18354</v>
      </c>
      <c r="D52" s="23">
        <v>18193</v>
      </c>
      <c r="E52" s="40">
        <v>-8.7719298245614308E-3</v>
      </c>
      <c r="F52" s="17">
        <v>-161</v>
      </c>
      <c r="G52" s="19">
        <v>2.2435344083422532E-2</v>
      </c>
      <c r="H52" s="26">
        <v>0.31710037822669201</v>
      </c>
      <c r="I52" s="41">
        <v>0</v>
      </c>
      <c r="J52" s="42">
        <v>751</v>
      </c>
      <c r="K52" s="43" t="s">
        <v>30</v>
      </c>
      <c r="L52" s="42">
        <v>751</v>
      </c>
      <c r="M52" s="44">
        <v>1.2544054519033223E-2</v>
      </c>
      <c r="N52" s="63">
        <v>1.3089780907395465E-2</v>
      </c>
      <c r="O52" s="22">
        <v>54708</v>
      </c>
      <c r="P52" s="23">
        <v>57373</v>
      </c>
      <c r="Q52" s="40">
        <v>4.8713168092417991E-2</v>
      </c>
      <c r="R52" s="17">
        <v>2665</v>
      </c>
      <c r="S52" s="19">
        <v>2.7190415370288313E-2</v>
      </c>
      <c r="T52" s="26">
        <v>1</v>
      </c>
      <c r="U52" s="39" t="s">
        <v>15</v>
      </c>
    </row>
    <row r="53" spans="2:21" ht="15" customHeight="1" x14ac:dyDescent="0.2">
      <c r="B53" s="45" t="s">
        <v>16</v>
      </c>
      <c r="C53" s="46">
        <v>24632</v>
      </c>
      <c r="D53" s="47">
        <v>24249</v>
      </c>
      <c r="E53" s="48">
        <v>-1.5548879506333213E-2</v>
      </c>
      <c r="F53" s="47">
        <v>-383</v>
      </c>
      <c r="G53" s="49">
        <v>2.9903515565267578E-2</v>
      </c>
      <c r="H53" s="50">
        <v>0.59767820171546882</v>
      </c>
      <c r="I53" s="46">
        <v>0</v>
      </c>
      <c r="J53" s="47">
        <v>363</v>
      </c>
      <c r="K53" s="51" t="s">
        <v>30</v>
      </c>
      <c r="L53" s="47">
        <v>363</v>
      </c>
      <c r="M53" s="49">
        <v>6.0632380697856984E-3</v>
      </c>
      <c r="N53" s="50">
        <v>8.9470570837030458E-3</v>
      </c>
      <c r="O53" s="46">
        <v>38567</v>
      </c>
      <c r="P53" s="47">
        <v>40572</v>
      </c>
      <c r="Q53" s="48">
        <v>5.1987450410973191E-2</v>
      </c>
      <c r="R53" s="47">
        <v>2005</v>
      </c>
      <c r="S53" s="49">
        <v>1.9228025942574684E-2</v>
      </c>
      <c r="T53" s="50">
        <v>1</v>
      </c>
      <c r="U53" s="45" t="s">
        <v>16</v>
      </c>
    </row>
    <row r="54" spans="2:21" ht="15" customHeight="1" x14ac:dyDescent="0.2">
      <c r="B54" s="39" t="s">
        <v>17</v>
      </c>
      <c r="C54" s="22">
        <v>72302</v>
      </c>
      <c r="D54" s="23">
        <v>86109</v>
      </c>
      <c r="E54" s="40">
        <v>0.19096290559044005</v>
      </c>
      <c r="F54" s="23">
        <v>13807</v>
      </c>
      <c r="G54" s="25">
        <v>0.10618837155386307</v>
      </c>
      <c r="H54" s="26">
        <v>0.31439378726418366</v>
      </c>
      <c r="I54" s="41">
        <v>0</v>
      </c>
      <c r="J54" s="42">
        <v>6443</v>
      </c>
      <c r="K54" s="43" t="s">
        <v>30</v>
      </c>
      <c r="L54" s="42">
        <v>6443</v>
      </c>
      <c r="M54" s="44">
        <v>0.10761829995490153</v>
      </c>
      <c r="N54" s="63">
        <v>2.3524128387777531E-2</v>
      </c>
      <c r="O54" s="22">
        <v>233330</v>
      </c>
      <c r="P54" s="23">
        <v>273889</v>
      </c>
      <c r="Q54" s="40">
        <v>0.17382676895384219</v>
      </c>
      <c r="R54" s="23">
        <v>40559</v>
      </c>
      <c r="S54" s="25">
        <v>0.12980244497155274</v>
      </c>
      <c r="T54" s="26">
        <v>1</v>
      </c>
      <c r="U54" s="39" t="s">
        <v>17</v>
      </c>
    </row>
    <row r="55" spans="2:21" ht="15" customHeight="1" x14ac:dyDescent="0.2">
      <c r="B55" s="45" t="s">
        <v>18</v>
      </c>
      <c r="C55" s="46">
        <v>19067</v>
      </c>
      <c r="D55" s="47">
        <v>25326</v>
      </c>
      <c r="E55" s="48">
        <v>0.32826349189699489</v>
      </c>
      <c r="F55" s="47">
        <v>6259</v>
      </c>
      <c r="G55" s="49">
        <v>3.1231656365456995E-2</v>
      </c>
      <c r="H55" s="50">
        <v>0.40889936548428241</v>
      </c>
      <c r="I55" s="46">
        <v>0</v>
      </c>
      <c r="J55" s="47">
        <v>0</v>
      </c>
      <c r="K55" s="51" t="s">
        <v>30</v>
      </c>
      <c r="L55" s="47">
        <v>0</v>
      </c>
      <c r="M55" s="49">
        <v>0</v>
      </c>
      <c r="N55" s="50">
        <v>0</v>
      </c>
      <c r="O55" s="46">
        <v>52101</v>
      </c>
      <c r="P55" s="47">
        <v>61937</v>
      </c>
      <c r="Q55" s="48">
        <v>0.18878716339417667</v>
      </c>
      <c r="R55" s="47">
        <v>9836</v>
      </c>
      <c r="S55" s="49">
        <v>2.9353402415588294E-2</v>
      </c>
      <c r="T55" s="50">
        <v>1</v>
      </c>
      <c r="U55" s="45" t="s">
        <v>18</v>
      </c>
    </row>
    <row r="56" spans="2:21" ht="15" customHeight="1" x14ac:dyDescent="0.2">
      <c r="B56" s="39" t="s">
        <v>19</v>
      </c>
      <c r="C56" s="22">
        <v>109512</v>
      </c>
      <c r="D56" s="23">
        <v>219462</v>
      </c>
      <c r="E56" s="40">
        <v>1.0039995616918693</v>
      </c>
      <c r="F56" s="23">
        <v>109950</v>
      </c>
      <c r="G56" s="25">
        <v>0.27063735960182905</v>
      </c>
      <c r="H56" s="26">
        <v>0.46087937149949282</v>
      </c>
      <c r="I56" s="41">
        <v>0</v>
      </c>
      <c r="J56" s="42">
        <v>688</v>
      </c>
      <c r="K56" s="43" t="s">
        <v>30</v>
      </c>
      <c r="L56" s="42">
        <v>688</v>
      </c>
      <c r="M56" s="44">
        <v>1.1491757002789423E-2</v>
      </c>
      <c r="N56" s="63">
        <v>1.4448287520921665E-3</v>
      </c>
      <c r="O56" s="22">
        <v>233070</v>
      </c>
      <c r="P56" s="23">
        <v>476181</v>
      </c>
      <c r="Q56" s="40">
        <v>1.0430814776676534</v>
      </c>
      <c r="R56" s="23">
        <v>243111</v>
      </c>
      <c r="S56" s="25">
        <v>0.22567338611261845</v>
      </c>
      <c r="T56" s="26">
        <v>1</v>
      </c>
      <c r="U56" s="39" t="s">
        <v>19</v>
      </c>
    </row>
    <row r="57" spans="2:21" ht="15" customHeight="1" x14ac:dyDescent="0.2">
      <c r="B57" s="45" t="s">
        <v>20</v>
      </c>
      <c r="C57" s="46">
        <v>10034</v>
      </c>
      <c r="D57" s="47">
        <v>13968</v>
      </c>
      <c r="E57" s="48">
        <v>0.39206697229419962</v>
      </c>
      <c r="F57" s="47">
        <v>3934</v>
      </c>
      <c r="G57" s="49">
        <v>1.722513528045105E-2</v>
      </c>
      <c r="H57" s="50">
        <v>0.28928238583410998</v>
      </c>
      <c r="I57" s="46">
        <v>0</v>
      </c>
      <c r="J57" s="47">
        <v>0</v>
      </c>
      <c r="K57" s="51" t="s">
        <v>30</v>
      </c>
      <c r="L57" s="47">
        <v>0</v>
      </c>
      <c r="M57" s="49">
        <v>0</v>
      </c>
      <c r="N57" s="50">
        <v>0</v>
      </c>
      <c r="O57" s="46">
        <v>30529</v>
      </c>
      <c r="P57" s="47">
        <v>48285</v>
      </c>
      <c r="Q57" s="48">
        <v>0.58161092731501185</v>
      </c>
      <c r="R57" s="47">
        <v>17756</v>
      </c>
      <c r="S57" s="49">
        <v>2.2883398221364946E-2</v>
      </c>
      <c r="T57" s="50">
        <v>1</v>
      </c>
      <c r="U57" s="45" t="s">
        <v>20</v>
      </c>
    </row>
    <row r="58" spans="2:21" ht="15" customHeight="1" x14ac:dyDescent="0.2">
      <c r="B58" s="39" t="s">
        <v>21</v>
      </c>
      <c r="C58" s="22">
        <v>27350</v>
      </c>
      <c r="D58" s="23">
        <v>29514</v>
      </c>
      <c r="E58" s="40">
        <v>7.9122486288848215E-2</v>
      </c>
      <c r="F58" s="23">
        <v>2164</v>
      </c>
      <c r="G58" s="25">
        <v>3.6396237304355115E-2</v>
      </c>
      <c r="H58" s="26">
        <v>0.49172789523666716</v>
      </c>
      <c r="I58" s="41">
        <v>0</v>
      </c>
      <c r="J58" s="42">
        <v>0</v>
      </c>
      <c r="K58" s="43" t="s">
        <v>30</v>
      </c>
      <c r="L58" s="42">
        <v>0</v>
      </c>
      <c r="M58" s="44">
        <v>0</v>
      </c>
      <c r="N58" s="63">
        <v>0</v>
      </c>
      <c r="O58" s="22">
        <v>58323</v>
      </c>
      <c r="P58" s="23">
        <v>60021</v>
      </c>
      <c r="Q58" s="40">
        <v>2.9113728717658605E-2</v>
      </c>
      <c r="R58" s="23">
        <v>1698</v>
      </c>
      <c r="S58" s="25">
        <v>2.8445364909279187E-2</v>
      </c>
      <c r="T58" s="26">
        <v>1</v>
      </c>
      <c r="U58" s="39" t="s">
        <v>21</v>
      </c>
    </row>
    <row r="59" spans="2:21" ht="15" customHeight="1" x14ac:dyDescent="0.2">
      <c r="B59" s="45" t="s">
        <v>22</v>
      </c>
      <c r="C59" s="46">
        <v>34889</v>
      </c>
      <c r="D59" s="47">
        <v>46273</v>
      </c>
      <c r="E59" s="48">
        <v>0.32629195448422132</v>
      </c>
      <c r="F59" s="47">
        <v>11384</v>
      </c>
      <c r="G59" s="49">
        <v>5.7063193358556086E-2</v>
      </c>
      <c r="H59" s="50">
        <v>0.24609239965750329</v>
      </c>
      <c r="I59" s="46">
        <v>0</v>
      </c>
      <c r="J59" s="47">
        <v>1668</v>
      </c>
      <c r="K59" s="51" t="s">
        <v>30</v>
      </c>
      <c r="L59" s="47">
        <v>1668</v>
      </c>
      <c r="M59" s="49">
        <v>2.7860829477692962E-2</v>
      </c>
      <c r="N59" s="50">
        <v>8.8708776744260247E-3</v>
      </c>
      <c r="O59" s="46">
        <v>146855</v>
      </c>
      <c r="P59" s="47">
        <v>188031</v>
      </c>
      <c r="Q59" s="48">
        <v>0.28038541418405916</v>
      </c>
      <c r="R59" s="47">
        <v>41176</v>
      </c>
      <c r="S59" s="49">
        <v>8.9112317509816144E-2</v>
      </c>
      <c r="T59" s="50">
        <v>1</v>
      </c>
      <c r="U59" s="45" t="s">
        <v>22</v>
      </c>
    </row>
    <row r="60" spans="2:21" ht="15" customHeight="1" x14ac:dyDescent="0.2">
      <c r="B60" s="53" t="s">
        <v>23</v>
      </c>
      <c r="C60" s="22">
        <v>9055</v>
      </c>
      <c r="D60" s="23">
        <v>10924</v>
      </c>
      <c r="E60" s="40">
        <v>0.2064053009387079</v>
      </c>
      <c r="F60" s="23">
        <v>1869</v>
      </c>
      <c r="G60" s="25">
        <v>1.347131857128059E-2</v>
      </c>
      <c r="H60" s="26">
        <v>0.19894372609725006</v>
      </c>
      <c r="I60" s="41">
        <v>0</v>
      </c>
      <c r="J60" s="42">
        <v>0</v>
      </c>
      <c r="K60" s="43" t="s">
        <v>30</v>
      </c>
      <c r="L60" s="42">
        <v>0</v>
      </c>
      <c r="M60" s="44">
        <v>0</v>
      </c>
      <c r="N60" s="63">
        <v>0</v>
      </c>
      <c r="O60" s="22">
        <v>46238</v>
      </c>
      <c r="P60" s="23">
        <v>54910</v>
      </c>
      <c r="Q60" s="40">
        <v>0.18755136467840305</v>
      </c>
      <c r="R60" s="23">
        <v>8672</v>
      </c>
      <c r="S60" s="25">
        <v>2.6023141686551707E-2</v>
      </c>
      <c r="T60" s="26">
        <v>1</v>
      </c>
      <c r="U60" s="53" t="s">
        <v>23</v>
      </c>
    </row>
    <row r="61" spans="2:21" ht="15" customHeight="1" x14ac:dyDescent="0.2">
      <c r="B61" s="54" t="s">
        <v>24</v>
      </c>
      <c r="C61" s="46">
        <v>4438</v>
      </c>
      <c r="D61" s="47">
        <v>8803</v>
      </c>
      <c r="E61" s="48">
        <v>0.98355114916629116</v>
      </c>
      <c r="F61" s="47">
        <v>4365</v>
      </c>
      <c r="G61" s="49">
        <v>1.085573209291313E-2</v>
      </c>
      <c r="H61" s="50">
        <v>0.17040922993534399</v>
      </c>
      <c r="I61" s="46">
        <v>0</v>
      </c>
      <c r="J61" s="47">
        <v>0</v>
      </c>
      <c r="K61" s="51" t="s">
        <v>30</v>
      </c>
      <c r="L61" s="47">
        <v>0</v>
      </c>
      <c r="M61" s="49">
        <v>0</v>
      </c>
      <c r="N61" s="50">
        <v>0</v>
      </c>
      <c r="O61" s="46">
        <v>31368</v>
      </c>
      <c r="P61" s="47">
        <v>51658</v>
      </c>
      <c r="Q61" s="48">
        <v>0.64683754144350925</v>
      </c>
      <c r="R61" s="47">
        <v>20290</v>
      </c>
      <c r="S61" s="49">
        <v>2.4481942328244185E-2</v>
      </c>
      <c r="T61" s="50">
        <v>1</v>
      </c>
      <c r="U61" s="54" t="s">
        <v>24</v>
      </c>
    </row>
    <row r="62" spans="2:21" ht="15" customHeight="1" x14ac:dyDescent="0.2">
      <c r="B62" s="53" t="s">
        <v>25</v>
      </c>
      <c r="C62" s="22">
        <v>11311</v>
      </c>
      <c r="D62" s="23">
        <v>13099</v>
      </c>
      <c r="E62" s="40">
        <v>0.15807620900008845</v>
      </c>
      <c r="F62" s="23">
        <v>1788</v>
      </c>
      <c r="G62" s="25">
        <v>1.6153497067484843E-2</v>
      </c>
      <c r="H62" s="26">
        <v>0.29322618194842409</v>
      </c>
      <c r="I62" s="41">
        <v>0</v>
      </c>
      <c r="J62" s="42">
        <v>1668</v>
      </c>
      <c r="K62" s="43" t="s">
        <v>30</v>
      </c>
      <c r="L62" s="42">
        <v>1668</v>
      </c>
      <c r="M62" s="44">
        <v>2.7860829477692962E-2</v>
      </c>
      <c r="N62" s="63">
        <v>3.7338825214899715E-2</v>
      </c>
      <c r="O62" s="22">
        <v>42084</v>
      </c>
      <c r="P62" s="23">
        <v>44672</v>
      </c>
      <c r="Q62" s="40">
        <v>6.14960555080315E-2</v>
      </c>
      <c r="R62" s="23">
        <v>2588</v>
      </c>
      <c r="S62" s="25">
        <v>2.1171112464426114E-2</v>
      </c>
      <c r="T62" s="26">
        <v>1</v>
      </c>
      <c r="U62" s="53" t="s">
        <v>25</v>
      </c>
    </row>
    <row r="63" spans="2:21" ht="15" customHeight="1" x14ac:dyDescent="0.2">
      <c r="B63" s="54" t="s">
        <v>26</v>
      </c>
      <c r="C63" s="46">
        <v>10085</v>
      </c>
      <c r="D63" s="47">
        <v>13447</v>
      </c>
      <c r="E63" s="48">
        <v>0.33336638572136845</v>
      </c>
      <c r="F63" s="47">
        <v>3362</v>
      </c>
      <c r="G63" s="49">
        <v>1.6582645626877526E-2</v>
      </c>
      <c r="H63" s="50">
        <v>0.36549699654806883</v>
      </c>
      <c r="I63" s="46">
        <v>0</v>
      </c>
      <c r="J63" s="47">
        <v>0</v>
      </c>
      <c r="K63" s="51" t="s">
        <v>30</v>
      </c>
      <c r="L63" s="47">
        <v>0</v>
      </c>
      <c r="M63" s="49">
        <v>0</v>
      </c>
      <c r="N63" s="50">
        <v>0</v>
      </c>
      <c r="O63" s="46">
        <v>27165</v>
      </c>
      <c r="P63" s="47">
        <v>36791</v>
      </c>
      <c r="Q63" s="48">
        <v>0.35435302779311617</v>
      </c>
      <c r="R63" s="47">
        <v>9626</v>
      </c>
      <c r="S63" s="49">
        <v>1.7436121030594134E-2</v>
      </c>
      <c r="T63" s="50">
        <v>1</v>
      </c>
      <c r="U63" s="54" t="s">
        <v>26</v>
      </c>
    </row>
    <row r="64" spans="2:21" ht="15" customHeight="1" x14ac:dyDescent="0.2">
      <c r="B64" s="39" t="s">
        <v>27</v>
      </c>
      <c r="C64" s="22">
        <v>7502</v>
      </c>
      <c r="D64" s="23">
        <v>10388</v>
      </c>
      <c r="E64" s="40">
        <v>0.38469741402292712</v>
      </c>
      <c r="F64" s="23">
        <v>2886</v>
      </c>
      <c r="G64" s="25">
        <v>1.2810331134974621E-2</v>
      </c>
      <c r="H64" s="26">
        <v>0.37305178481649071</v>
      </c>
      <c r="I64" s="41">
        <v>158</v>
      </c>
      <c r="J64" s="42">
        <v>558</v>
      </c>
      <c r="K64" s="43">
        <v>2.5316455696202533</v>
      </c>
      <c r="L64" s="42">
        <v>400</v>
      </c>
      <c r="M64" s="44">
        <v>9.3203494295879333E-3</v>
      </c>
      <c r="N64" s="63">
        <v>2.0038784744667099E-2</v>
      </c>
      <c r="O64" s="22">
        <v>21335</v>
      </c>
      <c r="P64" s="23">
        <v>27846</v>
      </c>
      <c r="Q64" s="40">
        <v>0.3051792828685258</v>
      </c>
      <c r="R64" s="23">
        <v>6511</v>
      </c>
      <c r="S64" s="25">
        <v>1.3196874948164612E-2</v>
      </c>
      <c r="T64" s="26">
        <v>1</v>
      </c>
      <c r="U64" s="39" t="s">
        <v>27</v>
      </c>
    </row>
    <row r="65" spans="2:21" ht="15" customHeight="1" x14ac:dyDescent="0.2">
      <c r="B65" s="45" t="s">
        <v>28</v>
      </c>
      <c r="C65" s="46">
        <v>6239</v>
      </c>
      <c r="D65" s="47">
        <v>7889</v>
      </c>
      <c r="E65" s="48">
        <v>0.26446545920820652</v>
      </c>
      <c r="F65" s="47">
        <v>1650</v>
      </c>
      <c r="G65" s="49">
        <v>9.7286005317495945E-3</v>
      </c>
      <c r="H65" s="50">
        <v>0.51511589944498859</v>
      </c>
      <c r="I65" s="46">
        <v>0</v>
      </c>
      <c r="J65" s="47">
        <v>0</v>
      </c>
      <c r="K65" s="51" t="s">
        <v>30</v>
      </c>
      <c r="L65" s="47">
        <v>0</v>
      </c>
      <c r="M65" s="49">
        <v>0</v>
      </c>
      <c r="N65" s="50">
        <v>0</v>
      </c>
      <c r="O65" s="46">
        <v>12066</v>
      </c>
      <c r="P65" s="47">
        <v>15315</v>
      </c>
      <c r="Q65" s="48">
        <v>0.26926902038786671</v>
      </c>
      <c r="R65" s="47">
        <v>3249</v>
      </c>
      <c r="S65" s="49">
        <v>7.2581390444279624E-3</v>
      </c>
      <c r="T65" s="50">
        <v>1</v>
      </c>
      <c r="U65" s="45" t="s">
        <v>28</v>
      </c>
    </row>
    <row r="66" spans="2:21" ht="15" customHeight="1" x14ac:dyDescent="0.2">
      <c r="B66" s="39" t="s">
        <v>29</v>
      </c>
      <c r="C66" s="22">
        <v>392</v>
      </c>
      <c r="D66" s="23">
        <v>0</v>
      </c>
      <c r="E66" s="40">
        <v>-1</v>
      </c>
      <c r="F66" s="23">
        <v>-392</v>
      </c>
      <c r="G66" s="25">
        <v>0</v>
      </c>
      <c r="H66" s="26" t="s">
        <v>30</v>
      </c>
      <c r="I66" s="41">
        <v>0</v>
      </c>
      <c r="J66" s="42">
        <v>0</v>
      </c>
      <c r="K66" s="43" t="s">
        <v>30</v>
      </c>
      <c r="L66" s="42">
        <v>0</v>
      </c>
      <c r="M66" s="44">
        <v>0</v>
      </c>
      <c r="N66" s="63" t="s">
        <v>30</v>
      </c>
      <c r="O66" s="22">
        <v>392</v>
      </c>
      <c r="P66" s="23">
        <v>0</v>
      </c>
      <c r="Q66" s="40">
        <v>-1</v>
      </c>
      <c r="R66" s="23">
        <v>-392</v>
      </c>
      <c r="S66" s="25">
        <v>0</v>
      </c>
      <c r="T66" s="26" t="s">
        <v>30</v>
      </c>
      <c r="U66" s="39" t="s">
        <v>29</v>
      </c>
    </row>
    <row r="67" spans="2:21" ht="15" customHeight="1" x14ac:dyDescent="0.2">
      <c r="B67" s="45" t="s">
        <v>31</v>
      </c>
      <c r="C67" s="46">
        <v>3280</v>
      </c>
      <c r="D67" s="47">
        <v>2412</v>
      </c>
      <c r="E67" s="48">
        <v>-0.26463414634146343</v>
      </c>
      <c r="F67" s="47">
        <v>-868</v>
      </c>
      <c r="G67" s="49">
        <v>2.9744434633768566E-3</v>
      </c>
      <c r="H67" s="50">
        <v>0.53540510543840181</v>
      </c>
      <c r="I67" s="46">
        <v>0</v>
      </c>
      <c r="J67" s="47">
        <v>0</v>
      </c>
      <c r="K67" s="51" t="s">
        <v>30</v>
      </c>
      <c r="L67" s="47">
        <v>0</v>
      </c>
      <c r="M67" s="49">
        <v>0</v>
      </c>
      <c r="N67" s="50">
        <v>0</v>
      </c>
      <c r="O67" s="46">
        <v>6029</v>
      </c>
      <c r="P67" s="47">
        <v>4505</v>
      </c>
      <c r="Q67" s="48">
        <v>-0.25277823851384973</v>
      </c>
      <c r="R67" s="47">
        <v>-1524</v>
      </c>
      <c r="S67" s="49">
        <v>2.135025556326998E-3</v>
      </c>
      <c r="T67" s="50">
        <v>1</v>
      </c>
      <c r="U67" s="45" t="s">
        <v>31</v>
      </c>
    </row>
    <row r="68" spans="2:21" ht="15" customHeight="1" x14ac:dyDescent="0.2">
      <c r="B68" s="39" t="s">
        <v>32</v>
      </c>
      <c r="C68" s="22">
        <v>9715</v>
      </c>
      <c r="D68" s="23">
        <v>9976</v>
      </c>
      <c r="E68" s="40">
        <v>2.6865671641790989E-2</v>
      </c>
      <c r="F68" s="23">
        <v>261</v>
      </c>
      <c r="G68" s="25">
        <v>1.2302258702590182E-2</v>
      </c>
      <c r="H68" s="26">
        <v>0.43321174222685427</v>
      </c>
      <c r="I68" s="41">
        <v>0</v>
      </c>
      <c r="J68" s="42">
        <v>0</v>
      </c>
      <c r="K68" s="43" t="s">
        <v>30</v>
      </c>
      <c r="L68" s="42">
        <v>0</v>
      </c>
      <c r="M68" s="44">
        <v>0</v>
      </c>
      <c r="N68" s="63">
        <v>0</v>
      </c>
      <c r="O68" s="22">
        <v>20067</v>
      </c>
      <c r="P68" s="23">
        <v>23028</v>
      </c>
      <c r="Q68" s="40">
        <v>0.14755568844371347</v>
      </c>
      <c r="R68" s="23">
        <v>2961</v>
      </c>
      <c r="S68" s="25">
        <v>1.0913511323218225E-2</v>
      </c>
      <c r="T68" s="26">
        <v>1</v>
      </c>
      <c r="U68" s="39" t="s">
        <v>32</v>
      </c>
    </row>
    <row r="69" spans="2:21" ht="15" customHeight="1" x14ac:dyDescent="0.2">
      <c r="B69" s="39" t="s">
        <v>33</v>
      </c>
      <c r="C69" s="22">
        <v>5365</v>
      </c>
      <c r="D69" s="23">
        <v>6906</v>
      </c>
      <c r="E69" s="40">
        <v>0.28723205964585286</v>
      </c>
      <c r="F69" s="23">
        <v>1541</v>
      </c>
      <c r="G69" s="25">
        <v>8.5163791700168211E-3</v>
      </c>
      <c r="H69" s="26">
        <v>0.57069663664159986</v>
      </c>
      <c r="I69" s="41">
        <v>0</v>
      </c>
      <c r="J69" s="42">
        <v>0</v>
      </c>
      <c r="K69" s="43" t="s">
        <v>30</v>
      </c>
      <c r="L69" s="42">
        <v>0</v>
      </c>
      <c r="M69" s="44">
        <v>0</v>
      </c>
      <c r="N69" s="63">
        <v>0</v>
      </c>
      <c r="O69" s="22">
        <v>10092</v>
      </c>
      <c r="P69" s="23">
        <v>12101</v>
      </c>
      <c r="Q69" s="40">
        <v>0.19906856916369398</v>
      </c>
      <c r="R69" s="23">
        <v>2009</v>
      </c>
      <c r="S69" s="25">
        <v>5.7349487807132078E-3</v>
      </c>
      <c r="T69" s="26">
        <v>1</v>
      </c>
      <c r="U69" s="39" t="s">
        <v>33</v>
      </c>
    </row>
    <row r="70" spans="2:21" ht="15" customHeight="1" x14ac:dyDescent="0.2">
      <c r="B70" s="39" t="s">
        <v>34</v>
      </c>
      <c r="C70" s="22">
        <v>0</v>
      </c>
      <c r="D70" s="23">
        <v>1349</v>
      </c>
      <c r="E70" s="40" t="s">
        <v>30</v>
      </c>
      <c r="F70" s="23">
        <v>1349</v>
      </c>
      <c r="G70" s="25">
        <v>1.6635672604043861E-3</v>
      </c>
      <c r="H70" s="26">
        <v>0.22622840851920176</v>
      </c>
      <c r="I70" s="41">
        <v>0</v>
      </c>
      <c r="J70" s="42">
        <v>0</v>
      </c>
      <c r="K70" s="43" t="s">
        <v>30</v>
      </c>
      <c r="L70" s="42">
        <v>0</v>
      </c>
      <c r="M70" s="44">
        <v>0</v>
      </c>
      <c r="N70" s="63">
        <v>0</v>
      </c>
      <c r="O70" s="22">
        <v>0</v>
      </c>
      <c r="P70" s="23">
        <v>5963</v>
      </c>
      <c r="Q70" s="40" t="s">
        <v>30</v>
      </c>
      <c r="R70" s="23">
        <v>5963</v>
      </c>
      <c r="S70" s="25">
        <v>2.8260060804390428E-3</v>
      </c>
      <c r="T70" s="26">
        <v>1</v>
      </c>
      <c r="U70" s="39" t="s">
        <v>34</v>
      </c>
    </row>
    <row r="71" spans="2:21" ht="15" customHeight="1" x14ac:dyDescent="0.2">
      <c r="B71" s="39" t="s">
        <v>35</v>
      </c>
      <c r="C71" s="22">
        <v>1941</v>
      </c>
      <c r="D71" s="23">
        <v>2341</v>
      </c>
      <c r="E71" s="40">
        <v>0.20607934054611032</v>
      </c>
      <c r="F71" s="23">
        <v>400</v>
      </c>
      <c r="G71" s="25">
        <v>2.8868872917766257E-3</v>
      </c>
      <c r="H71" s="26">
        <v>0.39948805460750852</v>
      </c>
      <c r="I71" s="41">
        <v>0</v>
      </c>
      <c r="J71" s="42">
        <v>0</v>
      </c>
      <c r="K71" s="43" t="s">
        <v>30</v>
      </c>
      <c r="L71" s="42">
        <v>0</v>
      </c>
      <c r="M71" s="44">
        <v>0</v>
      </c>
      <c r="N71" s="63">
        <v>0</v>
      </c>
      <c r="O71" s="22">
        <v>5233</v>
      </c>
      <c r="P71" s="23">
        <v>5860</v>
      </c>
      <c r="Q71" s="40">
        <v>0.119816548824766</v>
      </c>
      <c r="R71" s="23">
        <v>627</v>
      </c>
      <c r="S71" s="25">
        <v>2.7771919556217996E-3</v>
      </c>
      <c r="T71" s="26">
        <v>1</v>
      </c>
      <c r="U71" s="39" t="s">
        <v>35</v>
      </c>
    </row>
    <row r="72" spans="2:21" ht="15" customHeight="1" x14ac:dyDescent="0.2">
      <c r="B72" s="39" t="s">
        <v>36</v>
      </c>
      <c r="C72" s="22">
        <v>5818</v>
      </c>
      <c r="D72" s="23">
        <v>7476</v>
      </c>
      <c r="E72" s="40">
        <v>0.28497765555173604</v>
      </c>
      <c r="F72" s="23">
        <v>1658</v>
      </c>
      <c r="G72" s="25">
        <v>9.2192949138496603E-3</v>
      </c>
      <c r="H72" s="26">
        <v>0.88389690234097895</v>
      </c>
      <c r="I72" s="41">
        <v>0</v>
      </c>
      <c r="J72" s="42">
        <v>0</v>
      </c>
      <c r="K72" s="43" t="s">
        <v>30</v>
      </c>
      <c r="L72" s="42">
        <v>0</v>
      </c>
      <c r="M72" s="44">
        <v>0</v>
      </c>
      <c r="N72" s="63">
        <v>0</v>
      </c>
      <c r="O72" s="22">
        <v>6561</v>
      </c>
      <c r="P72" s="23">
        <v>8458</v>
      </c>
      <c r="Q72" s="40">
        <v>0.2891327541533304</v>
      </c>
      <c r="R72" s="23">
        <v>1897</v>
      </c>
      <c r="S72" s="25">
        <v>4.0084453175169253E-3</v>
      </c>
      <c r="T72" s="26">
        <v>1</v>
      </c>
      <c r="U72" s="39" t="s">
        <v>36</v>
      </c>
    </row>
    <row r="73" spans="2:21" ht="15" customHeight="1" x14ac:dyDescent="0.2">
      <c r="B73" s="39" t="s">
        <v>37</v>
      </c>
      <c r="C73" s="22">
        <v>1864</v>
      </c>
      <c r="D73" s="23">
        <v>1988</v>
      </c>
      <c r="E73" s="40">
        <v>6.6523605150214493E-2</v>
      </c>
      <c r="F73" s="23">
        <v>124</v>
      </c>
      <c r="G73" s="25">
        <v>2.451572804806464E-3</v>
      </c>
      <c r="H73" s="26">
        <v>0.38260200153964591</v>
      </c>
      <c r="I73" s="41">
        <v>0</v>
      </c>
      <c r="J73" s="42">
        <v>0</v>
      </c>
      <c r="K73" s="43" t="s">
        <v>30</v>
      </c>
      <c r="L73" s="42">
        <v>0</v>
      </c>
      <c r="M73" s="44">
        <v>0</v>
      </c>
      <c r="N73" s="63">
        <v>0</v>
      </c>
      <c r="O73" s="22">
        <v>3195</v>
      </c>
      <c r="P73" s="23">
        <v>5196</v>
      </c>
      <c r="Q73" s="40">
        <v>0.62629107981220655</v>
      </c>
      <c r="R73" s="23">
        <v>2001</v>
      </c>
      <c r="S73" s="25">
        <v>2.462506723790251E-3</v>
      </c>
      <c r="T73" s="26">
        <v>1</v>
      </c>
      <c r="U73" s="39" t="s">
        <v>37</v>
      </c>
    </row>
    <row r="74" spans="2:21" ht="15" customHeight="1" x14ac:dyDescent="0.2">
      <c r="B74" s="39" t="s">
        <v>38</v>
      </c>
      <c r="C74" s="22">
        <v>0</v>
      </c>
      <c r="D74" s="23">
        <v>560</v>
      </c>
      <c r="E74" s="40" t="s">
        <v>30</v>
      </c>
      <c r="F74" s="23">
        <v>560</v>
      </c>
      <c r="G74" s="25">
        <v>6.9058388867787709E-4</v>
      </c>
      <c r="H74" s="26">
        <v>1</v>
      </c>
      <c r="I74" s="41">
        <v>0</v>
      </c>
      <c r="J74" s="42">
        <v>0</v>
      </c>
      <c r="K74" s="43" t="s">
        <v>30</v>
      </c>
      <c r="L74" s="42">
        <v>0</v>
      </c>
      <c r="M74" s="44">
        <v>0</v>
      </c>
      <c r="N74" s="63">
        <v>0</v>
      </c>
      <c r="O74" s="22">
        <v>0</v>
      </c>
      <c r="P74" s="23">
        <v>560</v>
      </c>
      <c r="Q74" s="40" t="s">
        <v>30</v>
      </c>
      <c r="R74" s="23">
        <v>560</v>
      </c>
      <c r="S74" s="25">
        <v>2.6539718347239039E-4</v>
      </c>
      <c r="T74" s="26">
        <v>1</v>
      </c>
      <c r="U74" s="39" t="s">
        <v>38</v>
      </c>
    </row>
    <row r="75" spans="2:21" ht="15" customHeight="1" x14ac:dyDescent="0.2">
      <c r="B75" s="39" t="s">
        <v>39</v>
      </c>
      <c r="C75" s="22">
        <v>1692</v>
      </c>
      <c r="D75" s="23">
        <v>1654</v>
      </c>
      <c r="E75" s="40">
        <v>-2.2458628841607542E-2</v>
      </c>
      <c r="F75" s="23">
        <v>-38</v>
      </c>
      <c r="G75" s="25">
        <v>2.03968884263073E-3</v>
      </c>
      <c r="H75" s="26">
        <v>0.61970775571375047</v>
      </c>
      <c r="I75" s="41">
        <v>0</v>
      </c>
      <c r="J75" s="42">
        <v>0</v>
      </c>
      <c r="K75" s="43" t="s">
        <v>30</v>
      </c>
      <c r="L75" s="42">
        <v>0</v>
      </c>
      <c r="M75" s="44">
        <v>0</v>
      </c>
      <c r="N75" s="63">
        <v>0</v>
      </c>
      <c r="O75" s="22">
        <v>2166</v>
      </c>
      <c r="P75" s="23">
        <v>2669</v>
      </c>
      <c r="Q75" s="40">
        <v>0.232225300092336</v>
      </c>
      <c r="R75" s="23">
        <v>503</v>
      </c>
      <c r="S75" s="25">
        <v>1.2649019333710893E-3</v>
      </c>
      <c r="T75" s="26">
        <v>1</v>
      </c>
      <c r="U75" s="39" t="s">
        <v>39</v>
      </c>
    </row>
    <row r="76" spans="2:21" ht="15" customHeight="1" x14ac:dyDescent="0.2">
      <c r="B76" s="39" t="s">
        <v>40</v>
      </c>
      <c r="C76" s="22">
        <v>1486</v>
      </c>
      <c r="D76" s="23">
        <v>1293</v>
      </c>
      <c r="E76" s="40">
        <v>-0.12987886944818305</v>
      </c>
      <c r="F76" s="23">
        <v>-193</v>
      </c>
      <c r="G76" s="25">
        <v>1.5945088715365984E-3</v>
      </c>
      <c r="H76" s="26">
        <v>1</v>
      </c>
      <c r="I76" s="41">
        <v>0</v>
      </c>
      <c r="J76" s="42">
        <v>0</v>
      </c>
      <c r="K76" s="43" t="s">
        <v>30</v>
      </c>
      <c r="L76" s="42">
        <v>0</v>
      </c>
      <c r="M76" s="44">
        <v>0</v>
      </c>
      <c r="N76" s="63">
        <v>0</v>
      </c>
      <c r="O76" s="22">
        <v>1993</v>
      </c>
      <c r="P76" s="23">
        <v>1293</v>
      </c>
      <c r="Q76" s="40">
        <v>-0.35122930255895635</v>
      </c>
      <c r="R76" s="23">
        <v>-700</v>
      </c>
      <c r="S76" s="25">
        <v>6.1278313969607284E-4</v>
      </c>
      <c r="T76" s="26">
        <v>1</v>
      </c>
      <c r="U76" s="39" t="s">
        <v>40</v>
      </c>
    </row>
    <row r="77" spans="2:21" ht="15" customHeight="1" x14ac:dyDescent="0.2">
      <c r="B77" s="39" t="s">
        <v>41</v>
      </c>
      <c r="C77" s="22">
        <v>2225</v>
      </c>
      <c r="D77" s="23">
        <v>3612</v>
      </c>
      <c r="E77" s="40">
        <v>0.62337078651685385</v>
      </c>
      <c r="F77" s="23">
        <v>1387</v>
      </c>
      <c r="G77" s="25">
        <v>4.4542660819723075E-3</v>
      </c>
      <c r="H77" s="26">
        <v>0.76186458553047876</v>
      </c>
      <c r="I77" s="41">
        <v>0</v>
      </c>
      <c r="J77" s="42">
        <v>0</v>
      </c>
      <c r="K77" s="43" t="s">
        <v>30</v>
      </c>
      <c r="L77" s="42">
        <v>0</v>
      </c>
      <c r="M77" s="44">
        <v>0</v>
      </c>
      <c r="N77" s="63">
        <v>0</v>
      </c>
      <c r="O77" s="22">
        <v>2225</v>
      </c>
      <c r="P77" s="23">
        <v>4741</v>
      </c>
      <c r="Q77" s="40">
        <v>1.1307865168539326</v>
      </c>
      <c r="R77" s="23">
        <v>2516</v>
      </c>
      <c r="S77" s="25">
        <v>2.2468715122189336E-3</v>
      </c>
      <c r="T77" s="26">
        <v>1</v>
      </c>
      <c r="U77" s="39" t="s">
        <v>41</v>
      </c>
    </row>
    <row r="78" spans="2:21" ht="15" customHeight="1" x14ac:dyDescent="0.2">
      <c r="B78" s="39" t="s">
        <v>42</v>
      </c>
      <c r="C78" s="22">
        <v>1546</v>
      </c>
      <c r="D78" s="23">
        <v>1053</v>
      </c>
      <c r="E78" s="40">
        <v>-0.31888745148771025</v>
      </c>
      <c r="F78" s="23">
        <v>-493</v>
      </c>
      <c r="G78" s="25">
        <v>1.2985443478175083E-3</v>
      </c>
      <c r="H78" s="26">
        <v>1</v>
      </c>
      <c r="I78" s="41">
        <v>0</v>
      </c>
      <c r="J78" s="42">
        <v>0</v>
      </c>
      <c r="K78" s="43" t="s">
        <v>30</v>
      </c>
      <c r="L78" s="42">
        <v>0</v>
      </c>
      <c r="M78" s="44">
        <v>0</v>
      </c>
      <c r="N78" s="63">
        <v>0</v>
      </c>
      <c r="O78" s="22">
        <v>1775</v>
      </c>
      <c r="P78" s="23">
        <v>1053</v>
      </c>
      <c r="Q78" s="40">
        <v>-0.40676056338028166</v>
      </c>
      <c r="R78" s="23">
        <v>-722</v>
      </c>
      <c r="S78" s="25">
        <v>4.9904148963647696E-4</v>
      </c>
      <c r="T78" s="26">
        <v>1</v>
      </c>
      <c r="U78" s="39" t="s">
        <v>42</v>
      </c>
    </row>
    <row r="79" spans="2:21" ht="15" customHeight="1" x14ac:dyDescent="0.2">
      <c r="B79" s="39" t="s">
        <v>43</v>
      </c>
      <c r="C79" s="22">
        <v>971</v>
      </c>
      <c r="D79" s="23">
        <v>0</v>
      </c>
      <c r="E79" s="40">
        <v>-1</v>
      </c>
      <c r="F79" s="23">
        <v>-971</v>
      </c>
      <c r="G79" s="25">
        <v>0</v>
      </c>
      <c r="H79" s="26" t="s">
        <v>30</v>
      </c>
      <c r="I79" s="41">
        <v>0</v>
      </c>
      <c r="J79" s="42">
        <v>0</v>
      </c>
      <c r="K79" s="43" t="s">
        <v>30</v>
      </c>
      <c r="L79" s="42">
        <v>0</v>
      </c>
      <c r="M79" s="44">
        <v>0</v>
      </c>
      <c r="N79" s="63" t="s">
        <v>30</v>
      </c>
      <c r="O79" s="22">
        <v>971</v>
      </c>
      <c r="P79" s="23">
        <v>0</v>
      </c>
      <c r="Q79" s="40">
        <v>-1</v>
      </c>
      <c r="R79" s="23">
        <v>-971</v>
      </c>
      <c r="S79" s="25">
        <v>0</v>
      </c>
      <c r="T79" s="26" t="s">
        <v>30</v>
      </c>
      <c r="U79" s="39" t="s">
        <v>43</v>
      </c>
    </row>
    <row r="80" spans="2:21" ht="15" customHeight="1" x14ac:dyDescent="0.2">
      <c r="B80" s="39" t="s">
        <v>44</v>
      </c>
      <c r="C80" s="22">
        <v>0</v>
      </c>
      <c r="D80" s="23">
        <v>0</v>
      </c>
      <c r="E80" s="40" t="s">
        <v>30</v>
      </c>
      <c r="F80" s="23">
        <v>0</v>
      </c>
      <c r="G80" s="25">
        <v>0</v>
      </c>
      <c r="H80" s="26" t="s">
        <v>30</v>
      </c>
      <c r="I80" s="41">
        <v>0</v>
      </c>
      <c r="J80" s="42">
        <v>0</v>
      </c>
      <c r="K80" s="43" t="s">
        <v>30</v>
      </c>
      <c r="L80" s="42">
        <v>0</v>
      </c>
      <c r="M80" s="44">
        <v>0</v>
      </c>
      <c r="N80" s="63" t="s">
        <v>30</v>
      </c>
      <c r="O80" s="22">
        <v>0</v>
      </c>
      <c r="P80" s="23">
        <v>0</v>
      </c>
      <c r="Q80" s="40" t="s">
        <v>30</v>
      </c>
      <c r="R80" s="23">
        <v>0</v>
      </c>
      <c r="S80" s="25">
        <v>0</v>
      </c>
      <c r="T80" s="26" t="s">
        <v>30</v>
      </c>
      <c r="U80" s="39" t="s">
        <v>44</v>
      </c>
    </row>
    <row r="81" spans="2:21" ht="15" customHeight="1" x14ac:dyDescent="0.2">
      <c r="B81" s="45" t="s">
        <v>45</v>
      </c>
      <c r="C81" s="46">
        <v>0</v>
      </c>
      <c r="D81" s="47">
        <v>0</v>
      </c>
      <c r="E81" s="48" t="s">
        <v>30</v>
      </c>
      <c r="F81" s="47">
        <v>0</v>
      </c>
      <c r="G81" s="49">
        <v>0</v>
      </c>
      <c r="H81" s="50" t="s">
        <v>30</v>
      </c>
      <c r="I81" s="46">
        <v>0</v>
      </c>
      <c r="J81" s="47">
        <v>0</v>
      </c>
      <c r="K81" s="51" t="s">
        <v>30</v>
      </c>
      <c r="L81" s="47">
        <v>0</v>
      </c>
      <c r="M81" s="49">
        <v>0</v>
      </c>
      <c r="N81" s="50" t="s">
        <v>30</v>
      </c>
      <c r="O81" s="46">
        <v>0</v>
      </c>
      <c r="P81" s="47">
        <v>0</v>
      </c>
      <c r="Q81" s="48" t="s">
        <v>30</v>
      </c>
      <c r="R81" s="47">
        <v>0</v>
      </c>
      <c r="S81" s="49">
        <v>0</v>
      </c>
      <c r="T81" s="50" t="s">
        <v>30</v>
      </c>
      <c r="U81" s="45" t="s">
        <v>45</v>
      </c>
    </row>
    <row r="82" spans="2:21" ht="15" customHeight="1" x14ac:dyDescent="0.2">
      <c r="B82" s="39" t="s">
        <v>46</v>
      </c>
      <c r="C82" s="22">
        <v>0</v>
      </c>
      <c r="D82" s="23">
        <v>10</v>
      </c>
      <c r="E82" s="40" t="s">
        <v>30</v>
      </c>
      <c r="F82" s="23">
        <v>10</v>
      </c>
      <c r="G82" s="25">
        <v>1.2331855154962092E-5</v>
      </c>
      <c r="H82" s="26">
        <v>2.5348542458808617E-3</v>
      </c>
      <c r="I82" s="41">
        <v>0</v>
      </c>
      <c r="J82" s="42">
        <v>0</v>
      </c>
      <c r="K82" s="43" t="s">
        <v>30</v>
      </c>
      <c r="L82" s="42">
        <v>0</v>
      </c>
      <c r="M82" s="44">
        <v>0</v>
      </c>
      <c r="N82" s="63">
        <v>0</v>
      </c>
      <c r="O82" s="22">
        <v>3125</v>
      </c>
      <c r="P82" s="23">
        <v>3945</v>
      </c>
      <c r="Q82" s="40">
        <v>0.26239999999999997</v>
      </c>
      <c r="R82" s="23">
        <v>820</v>
      </c>
      <c r="S82" s="25">
        <v>1.8696283728546073E-3</v>
      </c>
      <c r="T82" s="26">
        <v>1</v>
      </c>
      <c r="U82" s="39" t="s">
        <v>46</v>
      </c>
    </row>
    <row r="83" spans="2:21" ht="25.5" customHeight="1" x14ac:dyDescent="0.2">
      <c r="B83" s="27" t="s">
        <v>47</v>
      </c>
      <c r="C83" s="55">
        <v>366176</v>
      </c>
      <c r="D83" s="56">
        <v>522001</v>
      </c>
      <c r="E83" s="30">
        <v>0.42554673162632173</v>
      </c>
      <c r="F83" s="56">
        <v>155825</v>
      </c>
      <c r="G83" s="31">
        <v>0.64372407227453665</v>
      </c>
      <c r="H83" s="32">
        <v>0.39282988993258688</v>
      </c>
      <c r="I83" s="55">
        <v>158</v>
      </c>
      <c r="J83" s="56">
        <v>10471</v>
      </c>
      <c r="K83" s="30">
        <v>65.27215189873418</v>
      </c>
      <c r="L83" s="56">
        <v>10313</v>
      </c>
      <c r="M83" s="31">
        <v>0.17489852845379078</v>
      </c>
      <c r="N83" s="32">
        <v>7.8799116811732496E-3</v>
      </c>
      <c r="O83" s="55">
        <v>944708</v>
      </c>
      <c r="P83" s="56">
        <v>1328822</v>
      </c>
      <c r="Q83" s="30">
        <v>0.40659547712097277</v>
      </c>
      <c r="R83" s="56">
        <v>384114</v>
      </c>
      <c r="S83" s="31">
        <v>0.6297600288145514</v>
      </c>
      <c r="T83" s="32">
        <v>1</v>
      </c>
      <c r="U83" s="27" t="s">
        <v>47</v>
      </c>
    </row>
    <row r="84" spans="2:21" ht="15" customHeight="1" x14ac:dyDescent="0.2">
      <c r="B84" s="57" t="s">
        <v>48</v>
      </c>
      <c r="C84" s="58">
        <v>600272</v>
      </c>
      <c r="D84" s="59">
        <v>810908</v>
      </c>
      <c r="E84" s="60">
        <v>0.3509009249140389</v>
      </c>
      <c r="F84" s="59">
        <v>210636</v>
      </c>
      <c r="G84" s="60">
        <v>1</v>
      </c>
      <c r="H84" s="61">
        <v>0.38430839152719493</v>
      </c>
      <c r="I84" s="58">
        <v>31198</v>
      </c>
      <c r="J84" s="59">
        <v>59869</v>
      </c>
      <c r="K84" s="64">
        <v>0.91900121802679657</v>
      </c>
      <c r="L84" s="59">
        <v>28671</v>
      </c>
      <c r="M84" s="60">
        <v>1</v>
      </c>
      <c r="N84" s="61">
        <v>2.8373328530908109E-2</v>
      </c>
      <c r="O84" s="58">
        <v>1581120</v>
      </c>
      <c r="P84" s="59">
        <v>2110045</v>
      </c>
      <c r="Q84" s="60">
        <v>0.33452552620926945</v>
      </c>
      <c r="R84" s="59">
        <v>528925</v>
      </c>
      <c r="S84" s="60">
        <v>1</v>
      </c>
      <c r="T84" s="61">
        <v>1</v>
      </c>
      <c r="U84" s="57" t="s">
        <v>48</v>
      </c>
    </row>
    <row r="85" spans="2:21" ht="4.5" customHeight="1" x14ac:dyDescent="0.2">
      <c r="B85" s="65"/>
      <c r="C85" s="66"/>
      <c r="D85" s="66"/>
      <c r="E85" s="67"/>
      <c r="F85" s="67"/>
      <c r="G85" s="67"/>
      <c r="H85" s="67"/>
      <c r="I85" s="66"/>
      <c r="J85" s="66"/>
      <c r="K85" s="67"/>
      <c r="L85" s="67"/>
      <c r="M85" s="67"/>
      <c r="N85" s="67"/>
      <c r="O85" s="66"/>
      <c r="P85" s="66"/>
      <c r="Q85" s="67"/>
      <c r="R85" s="67"/>
      <c r="S85" s="67"/>
      <c r="T85" s="67"/>
      <c r="U85" s="65"/>
    </row>
    <row r="86" spans="2:21" ht="23.25" customHeight="1" x14ac:dyDescent="0.2">
      <c r="B86" s="118" t="s">
        <v>53</v>
      </c>
      <c r="C86" s="118"/>
      <c r="D86" s="118"/>
      <c r="E86" s="118"/>
      <c r="F86" s="118"/>
      <c r="G86" s="118"/>
      <c r="H86" s="118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</row>
    <row r="87" spans="2:21" x14ac:dyDescent="0.2"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</row>
    <row r="88" spans="2:21" ht="15" x14ac:dyDescent="0.2">
      <c r="B88" s="70"/>
      <c r="C88" s="70"/>
      <c r="D88" s="71"/>
      <c r="E88" s="72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</row>
    <row r="89" spans="2:21" x14ac:dyDescent="0.2">
      <c r="B89" s="70"/>
      <c r="C89" s="70"/>
      <c r="D89" s="70"/>
      <c r="E89" s="70"/>
      <c r="F89" s="70"/>
      <c r="G89" s="73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</row>
    <row r="90" spans="2:21" x14ac:dyDescent="0.2">
      <c r="B90" s="70"/>
      <c r="C90" s="70"/>
      <c r="D90" s="74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</row>
    <row r="91" spans="2:21" x14ac:dyDescent="0.2"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</row>
    <row r="92" spans="2:21" ht="41.25" customHeight="1" thickBot="1" x14ac:dyDescent="0.25">
      <c r="B92" s="119" t="s">
        <v>54</v>
      </c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70"/>
      <c r="P92" s="70"/>
      <c r="Q92" s="70"/>
      <c r="R92" s="70"/>
      <c r="S92" s="70"/>
      <c r="T92" s="70"/>
      <c r="U92" s="70"/>
    </row>
    <row r="93" spans="2:21" ht="5.25" customHeight="1" thickBot="1" x14ac:dyDescent="0.25"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0"/>
      <c r="P93" s="70"/>
      <c r="Q93" s="70"/>
      <c r="R93" s="70"/>
      <c r="S93" s="70"/>
      <c r="T93" s="70"/>
      <c r="U93" s="70"/>
    </row>
    <row r="94" spans="2:21" ht="12.75" customHeight="1" x14ac:dyDescent="0.2">
      <c r="B94" s="120" t="s">
        <v>1</v>
      </c>
      <c r="C94" s="122" t="s">
        <v>55</v>
      </c>
      <c r="D94" s="123"/>
      <c r="E94" s="123"/>
      <c r="F94" s="3"/>
      <c r="G94" s="124" t="s">
        <v>56</v>
      </c>
      <c r="H94" s="125"/>
      <c r="I94" s="125"/>
      <c r="J94" s="125"/>
      <c r="K94" s="123" t="s">
        <v>50</v>
      </c>
      <c r="L94" s="123"/>
      <c r="M94" s="123"/>
      <c r="N94" s="123"/>
      <c r="O94" s="70"/>
      <c r="P94" s="70"/>
      <c r="Q94" s="70"/>
      <c r="R94" s="70"/>
      <c r="S94" s="70"/>
      <c r="T94" s="70"/>
      <c r="U94" s="70"/>
    </row>
    <row r="95" spans="2:21" ht="25.5" x14ac:dyDescent="0.2">
      <c r="B95" s="121"/>
      <c r="C95" s="76" t="s">
        <v>5</v>
      </c>
      <c r="D95" s="77" t="s">
        <v>6</v>
      </c>
      <c r="E95" s="5" t="s">
        <v>7</v>
      </c>
      <c r="F95" s="5" t="s">
        <v>8</v>
      </c>
      <c r="G95" s="78" t="s">
        <v>5</v>
      </c>
      <c r="H95" s="79" t="s">
        <v>6</v>
      </c>
      <c r="I95" s="9" t="s">
        <v>7</v>
      </c>
      <c r="J95" s="9" t="s">
        <v>8</v>
      </c>
      <c r="K95" s="76" t="s">
        <v>5</v>
      </c>
      <c r="L95" s="77" t="s">
        <v>6</v>
      </c>
      <c r="M95" s="12" t="s">
        <v>7</v>
      </c>
      <c r="N95" s="5" t="s">
        <v>8</v>
      </c>
      <c r="S95" s="70"/>
      <c r="T95" s="70"/>
      <c r="U95" s="70"/>
    </row>
    <row r="96" spans="2:21" ht="15" customHeight="1" x14ac:dyDescent="0.2">
      <c r="B96" s="15" t="s">
        <v>11</v>
      </c>
      <c r="C96" s="80">
        <v>82191</v>
      </c>
      <c r="D96" s="81">
        <v>96761</v>
      </c>
      <c r="E96" s="18">
        <v>0.17727001739849868</v>
      </c>
      <c r="F96" s="17">
        <v>14570</v>
      </c>
      <c r="G96" s="80">
        <v>5324</v>
      </c>
      <c r="H96" s="81">
        <v>10340</v>
      </c>
      <c r="I96" s="18">
        <v>0.94214876033057848</v>
      </c>
      <c r="J96" s="17">
        <v>5016</v>
      </c>
      <c r="K96" s="80">
        <v>87515</v>
      </c>
      <c r="L96" s="81">
        <v>107101</v>
      </c>
      <c r="M96" s="18">
        <v>0.22380163400559905</v>
      </c>
      <c r="N96" s="17">
        <v>19586</v>
      </c>
      <c r="S96" s="70"/>
      <c r="T96" s="70"/>
      <c r="U96" s="70"/>
    </row>
    <row r="97" spans="2:21" ht="15" customHeight="1" x14ac:dyDescent="0.2">
      <c r="B97" s="21" t="s">
        <v>12</v>
      </c>
      <c r="C97" s="82">
        <v>117735</v>
      </c>
      <c r="D97" s="83">
        <v>147500</v>
      </c>
      <c r="E97" s="24">
        <v>0.25281352189238548</v>
      </c>
      <c r="F97" s="23">
        <v>29765</v>
      </c>
      <c r="G97" s="82">
        <v>28846</v>
      </c>
      <c r="H97" s="83">
        <v>34306</v>
      </c>
      <c r="I97" s="24">
        <v>0.1892810094987174</v>
      </c>
      <c r="J97" s="23">
        <v>5460</v>
      </c>
      <c r="K97" s="82">
        <v>146581</v>
      </c>
      <c r="L97" s="83">
        <v>181806</v>
      </c>
      <c r="M97" s="24">
        <v>0.24031081790955167</v>
      </c>
      <c r="N97" s="23">
        <v>35225</v>
      </c>
      <c r="S97" s="70"/>
      <c r="T97" s="70"/>
      <c r="U97" s="70"/>
    </row>
    <row r="98" spans="2:21" ht="15" customHeight="1" x14ac:dyDescent="0.2">
      <c r="B98" s="27" t="s">
        <v>13</v>
      </c>
      <c r="C98" s="84">
        <v>199926</v>
      </c>
      <c r="D98" s="85">
        <v>244261</v>
      </c>
      <c r="E98" s="30">
        <v>0.22175705010854019</v>
      </c>
      <c r="F98" s="29">
        <v>44335</v>
      </c>
      <c r="G98" s="84">
        <v>34170</v>
      </c>
      <c r="H98" s="85">
        <v>44646</v>
      </c>
      <c r="I98" s="30">
        <v>0.30658472344161547</v>
      </c>
      <c r="J98" s="29">
        <v>10476</v>
      </c>
      <c r="K98" s="84">
        <v>234096</v>
      </c>
      <c r="L98" s="85">
        <v>288907</v>
      </c>
      <c r="M98" s="30">
        <v>0.23413898571526204</v>
      </c>
      <c r="N98" s="29">
        <v>54811</v>
      </c>
      <c r="S98" s="70"/>
      <c r="T98" s="70"/>
      <c r="U98" s="70"/>
    </row>
    <row r="99" spans="2:21" ht="30" customHeight="1" x14ac:dyDescent="0.2">
      <c r="B99" s="33" t="s">
        <v>14</v>
      </c>
      <c r="C99" s="86">
        <v>119306</v>
      </c>
      <c r="D99" s="87">
        <v>149034</v>
      </c>
      <c r="E99" s="36">
        <v>0.2491743918998206</v>
      </c>
      <c r="F99" s="35">
        <v>29728</v>
      </c>
      <c r="G99" s="86">
        <v>393451</v>
      </c>
      <c r="H99" s="87">
        <v>554773</v>
      </c>
      <c r="I99" s="36">
        <v>0.41001802003299015</v>
      </c>
      <c r="J99" s="35">
        <v>161322</v>
      </c>
      <c r="K99" s="86">
        <v>512757</v>
      </c>
      <c r="L99" s="87">
        <v>703807</v>
      </c>
      <c r="M99" s="36">
        <v>0.37259364572302278</v>
      </c>
      <c r="N99" s="35">
        <v>191050</v>
      </c>
      <c r="S99" s="70"/>
      <c r="T99" s="70"/>
      <c r="U99" s="70"/>
    </row>
    <row r="100" spans="2:21" ht="15" customHeight="1" x14ac:dyDescent="0.2">
      <c r="B100" s="39" t="s">
        <v>15</v>
      </c>
      <c r="C100" s="22">
        <v>0</v>
      </c>
      <c r="D100" s="23">
        <v>0</v>
      </c>
      <c r="E100" s="40" t="s">
        <v>30</v>
      </c>
      <c r="F100" s="17">
        <v>0</v>
      </c>
      <c r="G100" s="41">
        <v>18354</v>
      </c>
      <c r="H100" s="42">
        <v>18193</v>
      </c>
      <c r="I100" s="43">
        <v>-8.7719298245614308E-3</v>
      </c>
      <c r="J100" s="42">
        <v>-161</v>
      </c>
      <c r="K100" s="22">
        <v>18354</v>
      </c>
      <c r="L100" s="23">
        <v>18193</v>
      </c>
      <c r="M100" s="40">
        <v>-8.7719298245614308E-3</v>
      </c>
      <c r="N100" s="17">
        <v>-161</v>
      </c>
      <c r="S100" s="70"/>
      <c r="T100" s="70"/>
      <c r="U100" s="70"/>
    </row>
    <row r="101" spans="2:21" ht="15" customHeight="1" x14ac:dyDescent="0.2">
      <c r="B101" s="45" t="s">
        <v>16</v>
      </c>
      <c r="C101" s="46">
        <v>0</v>
      </c>
      <c r="D101" s="47">
        <v>0</v>
      </c>
      <c r="E101" s="48" t="s">
        <v>30</v>
      </c>
      <c r="F101" s="47">
        <v>0</v>
      </c>
      <c r="G101" s="46">
        <v>24632</v>
      </c>
      <c r="H101" s="47">
        <v>24249</v>
      </c>
      <c r="I101" s="51">
        <v>-1.5548879506333213E-2</v>
      </c>
      <c r="J101" s="47">
        <v>-383</v>
      </c>
      <c r="K101" s="46">
        <v>24632</v>
      </c>
      <c r="L101" s="47">
        <v>24249</v>
      </c>
      <c r="M101" s="48">
        <v>-1.5548879506333213E-2</v>
      </c>
      <c r="N101" s="47">
        <v>-383</v>
      </c>
      <c r="S101" s="70"/>
      <c r="T101" s="70"/>
      <c r="U101" s="70"/>
    </row>
    <row r="102" spans="2:21" ht="15" customHeight="1" x14ac:dyDescent="0.2">
      <c r="B102" s="39" t="s">
        <v>17</v>
      </c>
      <c r="C102" s="22">
        <v>1</v>
      </c>
      <c r="D102" s="23">
        <v>0</v>
      </c>
      <c r="E102" s="40">
        <v>-1</v>
      </c>
      <c r="F102" s="23">
        <v>-1</v>
      </c>
      <c r="G102" s="41">
        <v>72301</v>
      </c>
      <c r="H102" s="42">
        <v>86109</v>
      </c>
      <c r="I102" s="43">
        <v>0.19097937787859087</v>
      </c>
      <c r="J102" s="42">
        <v>13808</v>
      </c>
      <c r="K102" s="22">
        <v>72302</v>
      </c>
      <c r="L102" s="23">
        <v>86109</v>
      </c>
      <c r="M102" s="40">
        <v>0.19096290559044005</v>
      </c>
      <c r="N102" s="23">
        <v>13807</v>
      </c>
      <c r="S102" s="70"/>
      <c r="T102" s="70"/>
      <c r="U102" s="70"/>
    </row>
    <row r="103" spans="2:21" ht="15" customHeight="1" x14ac:dyDescent="0.2">
      <c r="B103" s="45" t="s">
        <v>18</v>
      </c>
      <c r="C103" s="46">
        <v>0</v>
      </c>
      <c r="D103" s="47">
        <v>0</v>
      </c>
      <c r="E103" s="48" t="s">
        <v>30</v>
      </c>
      <c r="F103" s="47">
        <v>0</v>
      </c>
      <c r="G103" s="46">
        <v>19067</v>
      </c>
      <c r="H103" s="47">
        <v>25326</v>
      </c>
      <c r="I103" s="51">
        <v>0.32826349189699489</v>
      </c>
      <c r="J103" s="47">
        <v>6259</v>
      </c>
      <c r="K103" s="46">
        <v>19067</v>
      </c>
      <c r="L103" s="47">
        <v>25326</v>
      </c>
      <c r="M103" s="48">
        <v>0.32826349189699489</v>
      </c>
      <c r="N103" s="47">
        <v>6259</v>
      </c>
      <c r="S103" s="70"/>
      <c r="T103" s="70"/>
      <c r="U103" s="70"/>
    </row>
    <row r="104" spans="2:21" ht="15" customHeight="1" x14ac:dyDescent="0.2">
      <c r="B104" s="39" t="s">
        <v>19</v>
      </c>
      <c r="C104" s="22">
        <v>6</v>
      </c>
      <c r="D104" s="23">
        <v>4</v>
      </c>
      <c r="E104" s="40">
        <v>-0.33333333333333337</v>
      </c>
      <c r="F104" s="23">
        <v>-2</v>
      </c>
      <c r="G104" s="41">
        <v>109506</v>
      </c>
      <c r="H104" s="42">
        <v>219458</v>
      </c>
      <c r="I104" s="43">
        <v>1.0040728361916242</v>
      </c>
      <c r="J104" s="42">
        <v>109952</v>
      </c>
      <c r="K104" s="22">
        <v>109512</v>
      </c>
      <c r="L104" s="23">
        <v>219462</v>
      </c>
      <c r="M104" s="40">
        <v>1.0039995616918693</v>
      </c>
      <c r="N104" s="23">
        <v>109950</v>
      </c>
      <c r="S104" s="70"/>
      <c r="T104" s="70"/>
      <c r="U104" s="70"/>
    </row>
    <row r="105" spans="2:21" ht="15" customHeight="1" x14ac:dyDescent="0.2">
      <c r="B105" s="45" t="s">
        <v>20</v>
      </c>
      <c r="C105" s="46">
        <v>0</v>
      </c>
      <c r="D105" s="47">
        <v>0</v>
      </c>
      <c r="E105" s="48" t="s">
        <v>30</v>
      </c>
      <c r="F105" s="47">
        <v>0</v>
      </c>
      <c r="G105" s="46">
        <v>10034</v>
      </c>
      <c r="H105" s="47">
        <v>13968</v>
      </c>
      <c r="I105" s="51">
        <v>0.39206697229419962</v>
      </c>
      <c r="J105" s="47">
        <v>3934</v>
      </c>
      <c r="K105" s="46">
        <v>10034</v>
      </c>
      <c r="L105" s="47">
        <v>13968</v>
      </c>
      <c r="M105" s="48">
        <v>0.39206697229419962</v>
      </c>
      <c r="N105" s="47">
        <v>3934</v>
      </c>
      <c r="S105" s="70"/>
      <c r="T105" s="70"/>
      <c r="U105" s="70"/>
    </row>
    <row r="106" spans="2:21" ht="15" customHeight="1" x14ac:dyDescent="0.2">
      <c r="B106" s="39" t="s">
        <v>21</v>
      </c>
      <c r="C106" s="22">
        <v>0</v>
      </c>
      <c r="D106" s="23">
        <v>0</v>
      </c>
      <c r="E106" s="40" t="s">
        <v>30</v>
      </c>
      <c r="F106" s="23">
        <v>0</v>
      </c>
      <c r="G106" s="41">
        <v>27350</v>
      </c>
      <c r="H106" s="42">
        <v>29514</v>
      </c>
      <c r="I106" s="43">
        <v>7.9122486288848215E-2</v>
      </c>
      <c r="J106" s="42">
        <v>2164</v>
      </c>
      <c r="K106" s="22">
        <v>27350</v>
      </c>
      <c r="L106" s="23">
        <v>29514</v>
      </c>
      <c r="M106" s="40">
        <v>7.9122486288848215E-2</v>
      </c>
      <c r="N106" s="23">
        <v>2164</v>
      </c>
      <c r="S106" s="70"/>
      <c r="T106" s="70"/>
      <c r="U106" s="70"/>
    </row>
    <row r="107" spans="2:21" ht="15" customHeight="1" x14ac:dyDescent="0.2">
      <c r="B107" s="45" t="s">
        <v>22</v>
      </c>
      <c r="C107" s="46">
        <v>1031</v>
      </c>
      <c r="D107" s="47">
        <v>0</v>
      </c>
      <c r="E107" s="48">
        <v>-1</v>
      </c>
      <c r="F107" s="47">
        <v>-1031</v>
      </c>
      <c r="G107" s="46">
        <v>33858</v>
      </c>
      <c r="H107" s="47">
        <v>46273</v>
      </c>
      <c r="I107" s="51">
        <v>0.36667848071356834</v>
      </c>
      <c r="J107" s="47">
        <v>12415</v>
      </c>
      <c r="K107" s="46">
        <v>34889</v>
      </c>
      <c r="L107" s="47">
        <v>46273</v>
      </c>
      <c r="M107" s="48">
        <v>0.32629195448422132</v>
      </c>
      <c r="N107" s="47">
        <v>11384</v>
      </c>
      <c r="S107" s="70"/>
      <c r="T107" s="70"/>
      <c r="U107" s="70"/>
    </row>
    <row r="108" spans="2:21" ht="15" customHeight="1" x14ac:dyDescent="0.2">
      <c r="B108" s="53" t="s">
        <v>23</v>
      </c>
      <c r="C108" s="22">
        <v>0</v>
      </c>
      <c r="D108" s="23">
        <v>0</v>
      </c>
      <c r="E108" s="40" t="s">
        <v>30</v>
      </c>
      <c r="F108" s="23">
        <v>0</v>
      </c>
      <c r="G108" s="41">
        <v>9055</v>
      </c>
      <c r="H108" s="42">
        <v>10924</v>
      </c>
      <c r="I108" s="43">
        <v>0.2064053009387079</v>
      </c>
      <c r="J108" s="42">
        <v>1869</v>
      </c>
      <c r="K108" s="22">
        <v>9055</v>
      </c>
      <c r="L108" s="23">
        <v>10924</v>
      </c>
      <c r="M108" s="40">
        <v>0.2064053009387079</v>
      </c>
      <c r="N108" s="23">
        <v>1869</v>
      </c>
      <c r="S108" s="70"/>
      <c r="T108" s="70"/>
      <c r="U108" s="70"/>
    </row>
    <row r="109" spans="2:21" ht="15" customHeight="1" x14ac:dyDescent="0.2">
      <c r="B109" s="54" t="s">
        <v>24</v>
      </c>
      <c r="C109" s="46">
        <v>0</v>
      </c>
      <c r="D109" s="47">
        <v>0</v>
      </c>
      <c r="E109" s="48" t="s">
        <v>30</v>
      </c>
      <c r="F109" s="47">
        <v>0</v>
      </c>
      <c r="G109" s="46">
        <v>4438</v>
      </c>
      <c r="H109" s="47">
        <v>8803</v>
      </c>
      <c r="I109" s="51">
        <v>0.98355114916629116</v>
      </c>
      <c r="J109" s="47">
        <v>4365</v>
      </c>
      <c r="K109" s="46">
        <v>4438</v>
      </c>
      <c r="L109" s="47">
        <v>8803</v>
      </c>
      <c r="M109" s="48">
        <v>0.98355114916629116</v>
      </c>
      <c r="N109" s="47">
        <v>4365</v>
      </c>
      <c r="S109" s="70"/>
      <c r="T109" s="70"/>
      <c r="U109" s="70"/>
    </row>
    <row r="110" spans="2:21" ht="15" customHeight="1" x14ac:dyDescent="0.2">
      <c r="B110" s="53" t="s">
        <v>25</v>
      </c>
      <c r="C110" s="22">
        <v>1031</v>
      </c>
      <c r="D110" s="23">
        <v>0</v>
      </c>
      <c r="E110" s="40">
        <v>-1</v>
      </c>
      <c r="F110" s="23">
        <v>-1031</v>
      </c>
      <c r="G110" s="41">
        <v>10280</v>
      </c>
      <c r="H110" s="42">
        <v>13099</v>
      </c>
      <c r="I110" s="43">
        <v>0.2742217898832684</v>
      </c>
      <c r="J110" s="42">
        <v>2819</v>
      </c>
      <c r="K110" s="22">
        <v>11311</v>
      </c>
      <c r="L110" s="23">
        <v>13099</v>
      </c>
      <c r="M110" s="40">
        <v>0.15807620900008845</v>
      </c>
      <c r="N110" s="23">
        <v>1788</v>
      </c>
      <c r="S110" s="70"/>
      <c r="T110" s="70"/>
      <c r="U110" s="70"/>
    </row>
    <row r="111" spans="2:21" ht="15" customHeight="1" x14ac:dyDescent="0.2">
      <c r="B111" s="54" t="s">
        <v>26</v>
      </c>
      <c r="C111" s="46">
        <v>0</v>
      </c>
      <c r="D111" s="47">
        <v>0</v>
      </c>
      <c r="E111" s="48" t="s">
        <v>30</v>
      </c>
      <c r="F111" s="47">
        <v>0</v>
      </c>
      <c r="G111" s="46">
        <v>10085</v>
      </c>
      <c r="H111" s="47">
        <v>13447</v>
      </c>
      <c r="I111" s="51">
        <v>0.33336638572136845</v>
      </c>
      <c r="J111" s="47">
        <v>3362</v>
      </c>
      <c r="K111" s="46">
        <v>10085</v>
      </c>
      <c r="L111" s="47">
        <v>13447</v>
      </c>
      <c r="M111" s="48">
        <v>0.33336638572136845</v>
      </c>
      <c r="N111" s="47">
        <v>3362</v>
      </c>
      <c r="S111" s="70"/>
      <c r="T111" s="70"/>
      <c r="U111" s="70"/>
    </row>
    <row r="112" spans="2:21" ht="15" customHeight="1" x14ac:dyDescent="0.2">
      <c r="B112" s="39" t="s">
        <v>27</v>
      </c>
      <c r="C112" s="22">
        <v>2</v>
      </c>
      <c r="D112" s="23">
        <v>0</v>
      </c>
      <c r="E112" s="40">
        <v>-1</v>
      </c>
      <c r="F112" s="23">
        <v>-2</v>
      </c>
      <c r="G112" s="41">
        <v>7500</v>
      </c>
      <c r="H112" s="42">
        <v>10388</v>
      </c>
      <c r="I112" s="43">
        <v>0.38506666666666667</v>
      </c>
      <c r="J112" s="42">
        <v>2888</v>
      </c>
      <c r="K112" s="22">
        <v>7502</v>
      </c>
      <c r="L112" s="23">
        <v>10388</v>
      </c>
      <c r="M112" s="40">
        <v>0.38469741402292712</v>
      </c>
      <c r="N112" s="23">
        <v>2886</v>
      </c>
      <c r="S112" s="70"/>
      <c r="T112" s="70"/>
      <c r="U112" s="70"/>
    </row>
    <row r="113" spans="2:21" ht="15" customHeight="1" x14ac:dyDescent="0.2">
      <c r="B113" s="45" t="s">
        <v>28</v>
      </c>
      <c r="C113" s="46">
        <v>0</v>
      </c>
      <c r="D113" s="47">
        <v>0</v>
      </c>
      <c r="E113" s="48" t="s">
        <v>30</v>
      </c>
      <c r="F113" s="47">
        <v>0</v>
      </c>
      <c r="G113" s="46">
        <v>6239</v>
      </c>
      <c r="H113" s="47">
        <v>7889</v>
      </c>
      <c r="I113" s="51">
        <v>0.26446545920820652</v>
      </c>
      <c r="J113" s="47">
        <v>1650</v>
      </c>
      <c r="K113" s="46">
        <v>6239</v>
      </c>
      <c r="L113" s="47">
        <v>7889</v>
      </c>
      <c r="M113" s="48">
        <v>0.26446545920820652</v>
      </c>
      <c r="N113" s="47">
        <v>1650</v>
      </c>
      <c r="S113" s="70"/>
      <c r="T113" s="70"/>
      <c r="U113" s="70"/>
    </row>
    <row r="114" spans="2:21" ht="15" customHeight="1" x14ac:dyDescent="0.2">
      <c r="B114" s="39" t="s">
        <v>29</v>
      </c>
      <c r="C114" s="22">
        <v>0</v>
      </c>
      <c r="D114" s="23">
        <v>0</v>
      </c>
      <c r="E114" s="40" t="s">
        <v>30</v>
      </c>
      <c r="F114" s="23">
        <v>0</v>
      </c>
      <c r="G114" s="41">
        <v>392</v>
      </c>
      <c r="H114" s="42">
        <v>0</v>
      </c>
      <c r="I114" s="43">
        <v>-1</v>
      </c>
      <c r="J114" s="42">
        <v>-392</v>
      </c>
      <c r="K114" s="22">
        <v>392</v>
      </c>
      <c r="L114" s="23">
        <v>0</v>
      </c>
      <c r="M114" s="40">
        <v>-1</v>
      </c>
      <c r="N114" s="23">
        <v>-392</v>
      </c>
      <c r="S114" s="70"/>
      <c r="T114" s="70"/>
      <c r="U114" s="70"/>
    </row>
    <row r="115" spans="2:21" ht="15" customHeight="1" x14ac:dyDescent="0.2">
      <c r="B115" s="45" t="s">
        <v>31</v>
      </c>
      <c r="C115" s="46">
        <v>0</v>
      </c>
      <c r="D115" s="47">
        <v>0</v>
      </c>
      <c r="E115" s="48" t="s">
        <v>30</v>
      </c>
      <c r="F115" s="47">
        <v>0</v>
      </c>
      <c r="G115" s="46">
        <v>3280</v>
      </c>
      <c r="H115" s="47">
        <v>2412</v>
      </c>
      <c r="I115" s="51">
        <v>-0.26463414634146343</v>
      </c>
      <c r="J115" s="47">
        <v>-868</v>
      </c>
      <c r="K115" s="46">
        <v>3280</v>
      </c>
      <c r="L115" s="47">
        <v>2412</v>
      </c>
      <c r="M115" s="48">
        <v>-0.26463414634146343</v>
      </c>
      <c r="N115" s="47">
        <v>-868</v>
      </c>
      <c r="S115" s="70"/>
      <c r="T115" s="70"/>
      <c r="U115" s="70"/>
    </row>
    <row r="116" spans="2:21" ht="15" customHeight="1" x14ac:dyDescent="0.2">
      <c r="B116" s="39" t="s">
        <v>32</v>
      </c>
      <c r="C116" s="22">
        <v>0</v>
      </c>
      <c r="D116" s="23">
        <v>0</v>
      </c>
      <c r="E116" s="40" t="s">
        <v>30</v>
      </c>
      <c r="F116" s="23">
        <v>0</v>
      </c>
      <c r="G116" s="41">
        <v>9715</v>
      </c>
      <c r="H116" s="42">
        <v>9976</v>
      </c>
      <c r="I116" s="43">
        <v>2.6865671641790989E-2</v>
      </c>
      <c r="J116" s="42">
        <v>261</v>
      </c>
      <c r="K116" s="22">
        <v>9715</v>
      </c>
      <c r="L116" s="23">
        <v>9976</v>
      </c>
      <c r="M116" s="40">
        <v>2.6865671641790989E-2</v>
      </c>
      <c r="N116" s="23">
        <v>261</v>
      </c>
      <c r="S116" s="70"/>
      <c r="T116" s="70"/>
      <c r="U116" s="70"/>
    </row>
    <row r="117" spans="2:21" ht="15" customHeight="1" x14ac:dyDescent="0.2">
      <c r="B117" s="39" t="s">
        <v>33</v>
      </c>
      <c r="C117" s="22">
        <v>531</v>
      </c>
      <c r="D117" s="23">
        <v>970</v>
      </c>
      <c r="E117" s="40">
        <v>0.82674199623352163</v>
      </c>
      <c r="F117" s="23">
        <v>439</v>
      </c>
      <c r="G117" s="41">
        <v>4834</v>
      </c>
      <c r="H117" s="42">
        <v>5936</v>
      </c>
      <c r="I117" s="43">
        <v>0.22796855606123301</v>
      </c>
      <c r="J117" s="42">
        <v>1102</v>
      </c>
      <c r="K117" s="22">
        <v>5365</v>
      </c>
      <c r="L117" s="23">
        <v>6906</v>
      </c>
      <c r="M117" s="40">
        <v>0.28723205964585286</v>
      </c>
      <c r="N117" s="23">
        <v>1541</v>
      </c>
      <c r="S117" s="70"/>
      <c r="T117" s="70"/>
      <c r="U117" s="70"/>
    </row>
    <row r="118" spans="2:21" ht="15" customHeight="1" x14ac:dyDescent="0.2">
      <c r="B118" s="39" t="s">
        <v>34</v>
      </c>
      <c r="C118" s="22">
        <v>0</v>
      </c>
      <c r="D118" s="23">
        <v>0</v>
      </c>
      <c r="E118" s="40" t="s">
        <v>30</v>
      </c>
      <c r="F118" s="23">
        <v>0</v>
      </c>
      <c r="G118" s="41">
        <v>0</v>
      </c>
      <c r="H118" s="42">
        <v>1349</v>
      </c>
      <c r="I118" s="43" t="s">
        <v>30</v>
      </c>
      <c r="J118" s="42">
        <v>1349</v>
      </c>
      <c r="K118" s="22">
        <v>0</v>
      </c>
      <c r="L118" s="23">
        <v>1349</v>
      </c>
      <c r="M118" s="40" t="s">
        <v>30</v>
      </c>
      <c r="N118" s="23">
        <v>1349</v>
      </c>
      <c r="S118" s="70"/>
      <c r="T118" s="70"/>
      <c r="U118" s="70"/>
    </row>
    <row r="119" spans="2:21" ht="15" customHeight="1" x14ac:dyDescent="0.2">
      <c r="B119" s="39" t="s">
        <v>35</v>
      </c>
      <c r="C119" s="22">
        <v>0</v>
      </c>
      <c r="D119" s="23">
        <v>0</v>
      </c>
      <c r="E119" s="40" t="s">
        <v>30</v>
      </c>
      <c r="F119" s="23">
        <v>0</v>
      </c>
      <c r="G119" s="41">
        <v>1941</v>
      </c>
      <c r="H119" s="42">
        <v>2341</v>
      </c>
      <c r="I119" s="43">
        <v>0.20607934054611032</v>
      </c>
      <c r="J119" s="42">
        <v>400</v>
      </c>
      <c r="K119" s="22">
        <v>1941</v>
      </c>
      <c r="L119" s="23">
        <v>2341</v>
      </c>
      <c r="M119" s="40">
        <v>0.20607934054611032</v>
      </c>
      <c r="N119" s="23">
        <v>400</v>
      </c>
      <c r="S119" s="70"/>
      <c r="T119" s="70"/>
      <c r="U119" s="70"/>
    </row>
    <row r="120" spans="2:21" ht="15" customHeight="1" x14ac:dyDescent="0.2">
      <c r="B120" s="39" t="s">
        <v>36</v>
      </c>
      <c r="C120" s="22">
        <v>0</v>
      </c>
      <c r="D120" s="23">
        <v>0</v>
      </c>
      <c r="E120" s="40" t="s">
        <v>30</v>
      </c>
      <c r="F120" s="23">
        <v>0</v>
      </c>
      <c r="G120" s="41">
        <v>5818</v>
      </c>
      <c r="H120" s="42">
        <v>7476</v>
      </c>
      <c r="I120" s="43">
        <v>0.28497765555173604</v>
      </c>
      <c r="J120" s="42">
        <v>1658</v>
      </c>
      <c r="K120" s="22">
        <v>5818</v>
      </c>
      <c r="L120" s="23">
        <v>7476</v>
      </c>
      <c r="M120" s="40">
        <v>0.28497765555173604</v>
      </c>
      <c r="N120" s="23">
        <v>1658</v>
      </c>
      <c r="S120" s="70"/>
      <c r="T120" s="70"/>
      <c r="U120" s="70"/>
    </row>
    <row r="121" spans="2:21" ht="15" customHeight="1" x14ac:dyDescent="0.2">
      <c r="B121" s="39" t="s">
        <v>37</v>
      </c>
      <c r="C121" s="22">
        <v>0</v>
      </c>
      <c r="D121" s="23">
        <v>0</v>
      </c>
      <c r="E121" s="40" t="s">
        <v>30</v>
      </c>
      <c r="F121" s="23">
        <v>0</v>
      </c>
      <c r="G121" s="41">
        <v>1864</v>
      </c>
      <c r="H121" s="42">
        <v>1988</v>
      </c>
      <c r="I121" s="43">
        <v>6.6523605150214493E-2</v>
      </c>
      <c r="J121" s="42">
        <v>124</v>
      </c>
      <c r="K121" s="22">
        <v>1864</v>
      </c>
      <c r="L121" s="23">
        <v>1988</v>
      </c>
      <c r="M121" s="40">
        <v>6.6523605150214493E-2</v>
      </c>
      <c r="N121" s="23">
        <v>124</v>
      </c>
      <c r="S121" s="70"/>
      <c r="T121" s="70"/>
      <c r="U121" s="70"/>
    </row>
    <row r="122" spans="2:21" ht="15" customHeight="1" x14ac:dyDescent="0.2">
      <c r="B122" s="39" t="s">
        <v>38</v>
      </c>
      <c r="C122" s="22">
        <v>0</v>
      </c>
      <c r="D122" s="23">
        <v>560</v>
      </c>
      <c r="E122" s="40" t="s">
        <v>30</v>
      </c>
      <c r="F122" s="23">
        <v>560</v>
      </c>
      <c r="G122" s="41">
        <v>0</v>
      </c>
      <c r="H122" s="42">
        <v>0</v>
      </c>
      <c r="I122" s="43" t="s">
        <v>30</v>
      </c>
      <c r="J122" s="42">
        <v>0</v>
      </c>
      <c r="K122" s="22">
        <v>0</v>
      </c>
      <c r="L122" s="23">
        <v>560</v>
      </c>
      <c r="M122" s="40" t="s">
        <v>30</v>
      </c>
      <c r="N122" s="23">
        <v>560</v>
      </c>
      <c r="S122" s="70"/>
      <c r="T122" s="70"/>
      <c r="U122" s="70"/>
    </row>
    <row r="123" spans="2:21" ht="15" customHeight="1" x14ac:dyDescent="0.2">
      <c r="B123" s="39" t="s">
        <v>39</v>
      </c>
      <c r="C123" s="22">
        <v>0</v>
      </c>
      <c r="D123" s="23">
        <v>0</v>
      </c>
      <c r="E123" s="40" t="s">
        <v>30</v>
      </c>
      <c r="F123" s="23">
        <v>0</v>
      </c>
      <c r="G123" s="41">
        <v>1692</v>
      </c>
      <c r="H123" s="42">
        <v>1654</v>
      </c>
      <c r="I123" s="43">
        <v>-2.2458628841607542E-2</v>
      </c>
      <c r="J123" s="42">
        <v>-38</v>
      </c>
      <c r="K123" s="22">
        <v>1692</v>
      </c>
      <c r="L123" s="23">
        <v>1654</v>
      </c>
      <c r="M123" s="40">
        <v>-2.2458628841607542E-2</v>
      </c>
      <c r="N123" s="23">
        <v>-38</v>
      </c>
      <c r="S123" s="70"/>
      <c r="T123" s="70"/>
      <c r="U123" s="70"/>
    </row>
    <row r="124" spans="2:21" ht="15" customHeight="1" x14ac:dyDescent="0.2">
      <c r="B124" s="39" t="s">
        <v>40</v>
      </c>
      <c r="C124" s="22">
        <v>0</v>
      </c>
      <c r="D124" s="23">
        <v>0</v>
      </c>
      <c r="E124" s="40" t="s">
        <v>30</v>
      </c>
      <c r="F124" s="23">
        <v>0</v>
      </c>
      <c r="G124" s="41">
        <v>1486</v>
      </c>
      <c r="H124" s="42">
        <v>1293</v>
      </c>
      <c r="I124" s="43">
        <v>-0.12987886944818305</v>
      </c>
      <c r="J124" s="42">
        <v>-193</v>
      </c>
      <c r="K124" s="22">
        <v>1486</v>
      </c>
      <c r="L124" s="23">
        <v>1293</v>
      </c>
      <c r="M124" s="40">
        <v>-0.12987886944818305</v>
      </c>
      <c r="N124" s="23">
        <v>-193</v>
      </c>
      <c r="S124" s="70"/>
      <c r="T124" s="70"/>
      <c r="U124" s="70"/>
    </row>
    <row r="125" spans="2:21" ht="15" customHeight="1" x14ac:dyDescent="0.2">
      <c r="B125" s="39" t="s">
        <v>41</v>
      </c>
      <c r="C125" s="22">
        <v>0</v>
      </c>
      <c r="D125" s="23">
        <v>0</v>
      </c>
      <c r="E125" s="40" t="s">
        <v>30</v>
      </c>
      <c r="F125" s="23">
        <v>0</v>
      </c>
      <c r="G125" s="41">
        <v>2225</v>
      </c>
      <c r="H125" s="42">
        <v>3612</v>
      </c>
      <c r="I125" s="43">
        <v>0.62337078651685385</v>
      </c>
      <c r="J125" s="42">
        <v>1387</v>
      </c>
      <c r="K125" s="22">
        <v>2225</v>
      </c>
      <c r="L125" s="23">
        <v>3612</v>
      </c>
      <c r="M125" s="40">
        <v>0.62337078651685385</v>
      </c>
      <c r="N125" s="23">
        <v>1387</v>
      </c>
      <c r="S125" s="70"/>
      <c r="T125" s="70"/>
      <c r="U125" s="70"/>
    </row>
    <row r="126" spans="2:21" ht="15" customHeight="1" x14ac:dyDescent="0.2">
      <c r="B126" s="39" t="s">
        <v>42</v>
      </c>
      <c r="C126" s="22">
        <v>0</v>
      </c>
      <c r="D126" s="23">
        <v>0</v>
      </c>
      <c r="E126" s="40" t="s">
        <v>30</v>
      </c>
      <c r="F126" s="23">
        <v>0</v>
      </c>
      <c r="G126" s="41">
        <v>1546</v>
      </c>
      <c r="H126" s="42">
        <v>1053</v>
      </c>
      <c r="I126" s="43">
        <v>-0.31888745148771025</v>
      </c>
      <c r="J126" s="42">
        <v>-493</v>
      </c>
      <c r="K126" s="22">
        <v>1546</v>
      </c>
      <c r="L126" s="23">
        <v>1053</v>
      </c>
      <c r="M126" s="40">
        <v>-0.31888745148771025</v>
      </c>
      <c r="N126" s="23">
        <v>-493</v>
      </c>
      <c r="S126" s="70"/>
      <c r="T126" s="70"/>
      <c r="U126" s="70"/>
    </row>
    <row r="127" spans="2:21" ht="15" customHeight="1" x14ac:dyDescent="0.2">
      <c r="B127" s="39" t="s">
        <v>43</v>
      </c>
      <c r="C127" s="22">
        <v>0</v>
      </c>
      <c r="D127" s="23">
        <v>0</v>
      </c>
      <c r="E127" s="40" t="s">
        <v>30</v>
      </c>
      <c r="F127" s="23">
        <v>0</v>
      </c>
      <c r="G127" s="41">
        <v>971</v>
      </c>
      <c r="H127" s="42">
        <v>0</v>
      </c>
      <c r="I127" s="43">
        <v>-1</v>
      </c>
      <c r="J127" s="42">
        <v>-971</v>
      </c>
      <c r="K127" s="22">
        <v>971</v>
      </c>
      <c r="L127" s="23">
        <v>0</v>
      </c>
      <c r="M127" s="40">
        <v>-1</v>
      </c>
      <c r="N127" s="23">
        <v>-971</v>
      </c>
      <c r="S127" s="70"/>
      <c r="T127" s="70"/>
      <c r="U127" s="70"/>
    </row>
    <row r="128" spans="2:21" ht="15" customHeight="1" x14ac:dyDescent="0.2">
      <c r="B128" s="39" t="s">
        <v>44</v>
      </c>
      <c r="C128" s="22">
        <v>0</v>
      </c>
      <c r="D128" s="23">
        <v>0</v>
      </c>
      <c r="E128" s="40" t="s">
        <v>30</v>
      </c>
      <c r="F128" s="23">
        <v>0</v>
      </c>
      <c r="G128" s="41">
        <v>0</v>
      </c>
      <c r="H128" s="42">
        <v>0</v>
      </c>
      <c r="I128" s="43" t="s">
        <v>30</v>
      </c>
      <c r="J128" s="42">
        <v>0</v>
      </c>
      <c r="K128" s="22">
        <v>0</v>
      </c>
      <c r="L128" s="23">
        <v>0</v>
      </c>
      <c r="M128" s="40" t="s">
        <v>30</v>
      </c>
      <c r="N128" s="23">
        <v>0</v>
      </c>
      <c r="S128" s="70"/>
      <c r="T128" s="70"/>
      <c r="U128" s="70"/>
    </row>
    <row r="129" spans="2:21" ht="15" customHeight="1" x14ac:dyDescent="0.2">
      <c r="B129" s="45" t="s">
        <v>45</v>
      </c>
      <c r="C129" s="46">
        <v>0</v>
      </c>
      <c r="D129" s="47">
        <v>0</v>
      </c>
      <c r="E129" s="48" t="s">
        <v>30</v>
      </c>
      <c r="F129" s="47">
        <v>0</v>
      </c>
      <c r="G129" s="46">
        <v>0</v>
      </c>
      <c r="H129" s="47">
        <v>0</v>
      </c>
      <c r="I129" s="51" t="s">
        <v>30</v>
      </c>
      <c r="J129" s="47">
        <v>0</v>
      </c>
      <c r="K129" s="46">
        <v>0</v>
      </c>
      <c r="L129" s="47">
        <v>0</v>
      </c>
      <c r="M129" s="48" t="s">
        <v>30</v>
      </c>
      <c r="N129" s="47">
        <v>0</v>
      </c>
      <c r="S129" s="70"/>
      <c r="T129" s="70"/>
      <c r="U129" s="70"/>
    </row>
    <row r="130" spans="2:21" ht="15" customHeight="1" x14ac:dyDescent="0.2">
      <c r="B130" s="39" t="s">
        <v>46</v>
      </c>
      <c r="C130" s="22">
        <v>0</v>
      </c>
      <c r="D130" s="23">
        <v>0</v>
      </c>
      <c r="E130" s="40" t="s">
        <v>30</v>
      </c>
      <c r="F130" s="23">
        <v>0</v>
      </c>
      <c r="G130" s="41">
        <v>0</v>
      </c>
      <c r="H130" s="42">
        <v>10</v>
      </c>
      <c r="I130" s="43" t="s">
        <v>30</v>
      </c>
      <c r="J130" s="42">
        <v>10</v>
      </c>
      <c r="K130" s="22">
        <v>0</v>
      </c>
      <c r="L130" s="23">
        <v>10</v>
      </c>
      <c r="M130" s="40" t="s">
        <v>30</v>
      </c>
      <c r="N130" s="23">
        <v>10</v>
      </c>
      <c r="S130" s="70"/>
      <c r="T130" s="70"/>
      <c r="U130" s="70"/>
    </row>
    <row r="131" spans="2:21" ht="15" customHeight="1" x14ac:dyDescent="0.2">
      <c r="B131" s="27" t="s">
        <v>47</v>
      </c>
      <c r="C131" s="88">
        <v>1571</v>
      </c>
      <c r="D131" s="89">
        <v>1534</v>
      </c>
      <c r="E131" s="30">
        <v>-2.3551877784850461E-2</v>
      </c>
      <c r="F131" s="89">
        <v>-37</v>
      </c>
      <c r="G131" s="88">
        <v>364605</v>
      </c>
      <c r="H131" s="89">
        <v>520467</v>
      </c>
      <c r="I131" s="30">
        <v>0.42748179536758957</v>
      </c>
      <c r="J131" s="56">
        <v>155862</v>
      </c>
      <c r="K131" s="88">
        <v>366176</v>
      </c>
      <c r="L131" s="89">
        <v>522001</v>
      </c>
      <c r="M131" s="30">
        <v>0.42554673162632173</v>
      </c>
      <c r="N131" s="89">
        <v>155825</v>
      </c>
      <c r="S131" s="70"/>
      <c r="T131" s="70"/>
      <c r="U131" s="70"/>
    </row>
    <row r="132" spans="2:21" ht="15" customHeight="1" x14ac:dyDescent="0.2">
      <c r="B132" s="57" t="s">
        <v>48</v>
      </c>
      <c r="C132" s="90">
        <v>201497</v>
      </c>
      <c r="D132" s="91">
        <v>245795</v>
      </c>
      <c r="E132" s="64">
        <v>0.21984446418557102</v>
      </c>
      <c r="F132" s="91">
        <v>44298</v>
      </c>
      <c r="G132" s="90">
        <v>398775</v>
      </c>
      <c r="H132" s="91">
        <v>565113</v>
      </c>
      <c r="I132" s="64">
        <v>0.41712243746473576</v>
      </c>
      <c r="J132" s="59">
        <v>166338</v>
      </c>
      <c r="K132" s="90">
        <v>600272</v>
      </c>
      <c r="L132" s="91">
        <v>810908</v>
      </c>
      <c r="M132" s="64">
        <v>0.3509009249140389</v>
      </c>
      <c r="N132" s="91">
        <v>210636</v>
      </c>
      <c r="S132" s="70"/>
      <c r="T132" s="70"/>
      <c r="U132" s="70"/>
    </row>
    <row r="133" spans="2:21" ht="5.25" customHeight="1" x14ac:dyDescent="0.2">
      <c r="B133" s="65"/>
      <c r="C133" s="66"/>
      <c r="D133" s="66"/>
      <c r="E133" s="67"/>
      <c r="F133" s="67"/>
      <c r="G133" s="66"/>
      <c r="H133" s="66"/>
      <c r="I133" s="67"/>
      <c r="J133" s="66"/>
      <c r="K133" s="66"/>
      <c r="L133" s="67"/>
      <c r="N133" s="65"/>
      <c r="S133" s="70"/>
      <c r="T133" s="70"/>
      <c r="U133" s="70"/>
    </row>
    <row r="134" spans="2:21" ht="12.75" customHeight="1" x14ac:dyDescent="0.2">
      <c r="B134" s="68" t="s">
        <v>57</v>
      </c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70"/>
      <c r="P134" s="70"/>
      <c r="Q134" s="70"/>
      <c r="R134" s="70"/>
      <c r="S134" s="70"/>
      <c r="T134" s="70"/>
      <c r="U134" s="70"/>
    </row>
    <row r="135" spans="2:21" x14ac:dyDescent="0.2">
      <c r="H135" s="92"/>
    </row>
    <row r="136" spans="2:21" x14ac:dyDescent="0.2">
      <c r="D136" s="92"/>
      <c r="H136" s="92"/>
    </row>
    <row r="138" spans="2:21" x14ac:dyDescent="0.2">
      <c r="H138" s="93"/>
    </row>
  </sheetData>
  <mergeCells count="18">
    <mergeCell ref="U46:U47"/>
    <mergeCell ref="B3:U3"/>
    <mergeCell ref="B5:B6"/>
    <mergeCell ref="C5:H5"/>
    <mergeCell ref="I5:N5"/>
    <mergeCell ref="O5:T5"/>
    <mergeCell ref="U5:U6"/>
    <mergeCell ref="B45:H45"/>
    <mergeCell ref="B46:B47"/>
    <mergeCell ref="C46:H46"/>
    <mergeCell ref="I46:N46"/>
    <mergeCell ref="O46:T46"/>
    <mergeCell ref="B86:H86"/>
    <mergeCell ref="B92:N92"/>
    <mergeCell ref="B94:B95"/>
    <mergeCell ref="C94:E94"/>
    <mergeCell ref="G94:J94"/>
    <mergeCell ref="K94:N94"/>
  </mergeCells>
  <printOptions horizontalCentered="1" verticalCentered="1"/>
  <pageMargins left="0.31496062992125984" right="0.31496062992125984" top="0.35433070866141736" bottom="0.35433070866141736" header="0.11811023622047245" footer="0.11811023622047245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65B8C-044F-4430-BFA0-DDB32EDDB6FA}">
  <sheetPr>
    <pageSetUpPr fitToPage="1"/>
  </sheetPr>
  <dimension ref="A1:U138"/>
  <sheetViews>
    <sheetView showGridLines="0" zoomScale="85" zoomScaleNormal="85" workbookViewId="0">
      <selection activeCell="Q98" sqref="Q98"/>
    </sheetView>
  </sheetViews>
  <sheetFormatPr baseColWidth="10" defaultColWidth="11.42578125" defaultRowHeight="12.75" x14ac:dyDescent="0.2"/>
  <cols>
    <col min="1" max="1" width="15.7109375" customWidth="1"/>
    <col min="2" max="2" width="26.28515625" customWidth="1"/>
    <col min="3" max="3" width="17" customWidth="1"/>
    <col min="4" max="4" width="16.28515625" bestFit="1" customWidth="1"/>
    <col min="5" max="5" width="10.7109375" customWidth="1"/>
    <col min="6" max="6" width="14.42578125" bestFit="1" customWidth="1"/>
    <col min="7" max="7" width="14.42578125" customWidth="1"/>
    <col min="8" max="8" width="14.42578125" bestFit="1" customWidth="1"/>
    <col min="9" max="9" width="14.140625" customWidth="1"/>
    <col min="10" max="12" width="14.42578125" bestFit="1" customWidth="1"/>
    <col min="13" max="13" width="10.7109375" customWidth="1"/>
    <col min="14" max="15" width="14.42578125" bestFit="1" customWidth="1"/>
    <col min="16" max="16" width="16" bestFit="1" customWidth="1"/>
    <col min="17" max="17" width="13.7109375" customWidth="1"/>
    <col min="18" max="18" width="15.28515625" customWidth="1"/>
    <col min="19" max="19" width="12" customWidth="1"/>
    <col min="20" max="20" width="10.7109375" customWidth="1"/>
    <col min="21" max="21" width="23.5703125" customWidth="1"/>
  </cols>
  <sheetData>
    <row r="1" spans="1:21" ht="15" customHeight="1" x14ac:dyDescent="0.2"/>
    <row r="2" spans="1:21" ht="15" customHeight="1" x14ac:dyDescent="0.2"/>
    <row r="3" spans="1:21" ht="36" customHeight="1" thickBot="1" x14ac:dyDescent="0.25">
      <c r="B3" s="119" t="s">
        <v>62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</row>
    <row r="4" spans="1:21" ht="5.25" customHeight="1" thickBot="1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2.75" customHeight="1" x14ac:dyDescent="0.2">
      <c r="B5" s="132" t="s">
        <v>1</v>
      </c>
      <c r="C5" s="123" t="s">
        <v>2</v>
      </c>
      <c r="D5" s="123"/>
      <c r="E5" s="123"/>
      <c r="F5" s="123"/>
      <c r="G5" s="123"/>
      <c r="H5" s="126"/>
      <c r="I5" s="127" t="s">
        <v>3</v>
      </c>
      <c r="J5" s="128"/>
      <c r="K5" s="128"/>
      <c r="L5" s="128"/>
      <c r="M5" s="128"/>
      <c r="N5" s="129"/>
      <c r="O5" s="122" t="s">
        <v>4</v>
      </c>
      <c r="P5" s="123"/>
      <c r="Q5" s="123"/>
      <c r="R5" s="123"/>
      <c r="S5" s="123"/>
      <c r="T5" s="126"/>
      <c r="U5" s="130" t="s">
        <v>1</v>
      </c>
    </row>
    <row r="6" spans="1:21" ht="35.25" customHeight="1" x14ac:dyDescent="0.2">
      <c r="B6" s="133"/>
      <c r="C6" s="4" t="s">
        <v>63</v>
      </c>
      <c r="D6" s="4" t="s">
        <v>64</v>
      </c>
      <c r="E6" s="5" t="s">
        <v>7</v>
      </c>
      <c r="F6" s="5" t="s">
        <v>8</v>
      </c>
      <c r="G6" s="6" t="s">
        <v>9</v>
      </c>
      <c r="H6" s="7" t="s">
        <v>10</v>
      </c>
      <c r="I6" s="8" t="s">
        <v>63</v>
      </c>
      <c r="J6" s="8" t="s">
        <v>64</v>
      </c>
      <c r="K6" s="9" t="s">
        <v>7</v>
      </c>
      <c r="L6" s="9" t="s">
        <v>8</v>
      </c>
      <c r="M6" s="10" t="s">
        <v>9</v>
      </c>
      <c r="N6" s="11" t="s">
        <v>10</v>
      </c>
      <c r="O6" s="8" t="s">
        <v>63</v>
      </c>
      <c r="P6" s="8" t="s">
        <v>64</v>
      </c>
      <c r="Q6" s="12" t="s">
        <v>7</v>
      </c>
      <c r="R6" s="12" t="s">
        <v>8</v>
      </c>
      <c r="S6" s="13" t="s">
        <v>9</v>
      </c>
      <c r="T6" s="14" t="s">
        <v>10</v>
      </c>
      <c r="U6" s="131"/>
    </row>
    <row r="7" spans="1:21" ht="15" customHeight="1" x14ac:dyDescent="0.2">
      <c r="B7" s="15" t="s">
        <v>11</v>
      </c>
      <c r="C7" s="16">
        <v>972529</v>
      </c>
      <c r="D7" s="17">
        <v>1295706</v>
      </c>
      <c r="E7" s="18">
        <v>0.33230577185873122</v>
      </c>
      <c r="F7" s="17">
        <v>323177</v>
      </c>
      <c r="G7" s="19">
        <v>0.21088618172129658</v>
      </c>
      <c r="H7" s="20">
        <v>0.31864347091312806</v>
      </c>
      <c r="I7" s="16">
        <v>358095</v>
      </c>
      <c r="J7" s="17">
        <v>447670</v>
      </c>
      <c r="K7" s="18">
        <v>0.25014311844622239</v>
      </c>
      <c r="L7" s="17">
        <v>89575</v>
      </c>
      <c r="M7" s="19">
        <v>0.16111519194578797</v>
      </c>
      <c r="N7" s="20">
        <v>0.11009219886585386</v>
      </c>
      <c r="O7" s="16">
        <v>437661</v>
      </c>
      <c r="P7" s="17">
        <v>582503</v>
      </c>
      <c r="Q7" s="18">
        <v>0.33094564057569675</v>
      </c>
      <c r="R7" s="17">
        <v>144842</v>
      </c>
      <c r="S7" s="19">
        <v>0.15956669305552892</v>
      </c>
      <c r="T7" s="20">
        <v>0.14325068938270707</v>
      </c>
      <c r="U7" s="15" t="s">
        <v>11</v>
      </c>
    </row>
    <row r="8" spans="1:21" ht="15" customHeight="1" x14ac:dyDescent="0.2">
      <c r="B8" s="21" t="s">
        <v>12</v>
      </c>
      <c r="C8" s="22">
        <v>1007004</v>
      </c>
      <c r="D8" s="23">
        <v>1581512</v>
      </c>
      <c r="E8" s="24">
        <v>0.57051213302032555</v>
      </c>
      <c r="F8" s="23">
        <v>574508</v>
      </c>
      <c r="G8" s="25">
        <v>0.25740332068108907</v>
      </c>
      <c r="H8" s="26">
        <v>0.33920854228513936</v>
      </c>
      <c r="I8" s="22">
        <v>260618</v>
      </c>
      <c r="J8" s="23">
        <v>388295</v>
      </c>
      <c r="K8" s="24">
        <v>0.48990092779470329</v>
      </c>
      <c r="L8" s="23">
        <v>127677</v>
      </c>
      <c r="M8" s="25">
        <v>0.13974629404827157</v>
      </c>
      <c r="N8" s="26">
        <v>8.3282947537930904E-2</v>
      </c>
      <c r="O8" s="22">
        <v>431907</v>
      </c>
      <c r="P8" s="23">
        <v>668700</v>
      </c>
      <c r="Q8" s="24">
        <v>0.5482499704797561</v>
      </c>
      <c r="R8" s="23">
        <v>236793</v>
      </c>
      <c r="S8" s="25">
        <v>0.18317888087483186</v>
      </c>
      <c r="T8" s="26">
        <v>0.14342524889224531</v>
      </c>
      <c r="U8" s="21" t="s">
        <v>12</v>
      </c>
    </row>
    <row r="9" spans="1:21" ht="26.25" customHeight="1" x14ac:dyDescent="0.2">
      <c r="B9" s="27" t="s">
        <v>13</v>
      </c>
      <c r="C9" s="28">
        <v>1979533</v>
      </c>
      <c r="D9" s="29">
        <v>2877218</v>
      </c>
      <c r="E9" s="30">
        <v>0.45348322053736911</v>
      </c>
      <c r="F9" s="29">
        <v>897685</v>
      </c>
      <c r="G9" s="31">
        <v>0.46828950240238565</v>
      </c>
      <c r="H9" s="32">
        <v>0.3296281521669146</v>
      </c>
      <c r="I9" s="28">
        <v>618713</v>
      </c>
      <c r="J9" s="29">
        <v>835965</v>
      </c>
      <c r="K9" s="30">
        <v>0.35113534061834817</v>
      </c>
      <c r="L9" s="29">
        <v>217252</v>
      </c>
      <c r="M9" s="31">
        <v>0.30086148599405954</v>
      </c>
      <c r="N9" s="32">
        <v>9.5772234924922192E-2</v>
      </c>
      <c r="O9" s="28">
        <v>869568</v>
      </c>
      <c r="P9" s="29">
        <v>1251203</v>
      </c>
      <c r="Q9" s="30">
        <v>0.43887884558769419</v>
      </c>
      <c r="R9" s="29">
        <v>381635</v>
      </c>
      <c r="S9" s="31">
        <v>0.34274557393036081</v>
      </c>
      <c r="T9" s="32">
        <v>0.1433439290577565</v>
      </c>
      <c r="U9" s="27" t="s">
        <v>13</v>
      </c>
    </row>
    <row r="10" spans="1:21" ht="30" customHeight="1" x14ac:dyDescent="0.2">
      <c r="B10" s="33" t="s">
        <v>14</v>
      </c>
      <c r="C10" s="34">
        <v>2471258</v>
      </c>
      <c r="D10" s="35">
        <v>4848395</v>
      </c>
      <c r="E10" s="36">
        <v>0.96191372976840128</v>
      </c>
      <c r="F10" s="35">
        <v>2377137</v>
      </c>
      <c r="G10" s="37">
        <v>0.78911381827870342</v>
      </c>
      <c r="H10" s="38">
        <v>0.28045099416925795</v>
      </c>
      <c r="I10" s="34">
        <v>1192671</v>
      </c>
      <c r="J10" s="35">
        <v>2330901</v>
      </c>
      <c r="K10" s="36">
        <v>0.9543537153162942</v>
      </c>
      <c r="L10" s="35">
        <v>1138230</v>
      </c>
      <c r="M10" s="37">
        <v>0.83888480805421206</v>
      </c>
      <c r="N10" s="38">
        <v>0.13482884599132652</v>
      </c>
      <c r="O10" s="34">
        <v>1283222</v>
      </c>
      <c r="P10" s="35">
        <v>3068027</v>
      </c>
      <c r="Q10" s="36">
        <v>1.3908778060226523</v>
      </c>
      <c r="R10" s="35">
        <v>1784805</v>
      </c>
      <c r="S10" s="37">
        <v>0.84043330694447105</v>
      </c>
      <c r="T10" s="38">
        <v>0.17746722828650016</v>
      </c>
      <c r="U10" s="33" t="s">
        <v>14</v>
      </c>
    </row>
    <row r="11" spans="1:21" ht="15" customHeight="1" x14ac:dyDescent="0.2">
      <c r="B11" s="39" t="s">
        <v>15</v>
      </c>
      <c r="C11" s="22">
        <v>138154</v>
      </c>
      <c r="D11" s="23">
        <v>270970</v>
      </c>
      <c r="E11" s="40">
        <v>0.96136195839425564</v>
      </c>
      <c r="F11" s="17">
        <v>132816</v>
      </c>
      <c r="G11" s="19">
        <v>4.4102465112471297E-2</v>
      </c>
      <c r="H11" s="26">
        <v>0.42267406038200861</v>
      </c>
      <c r="I11" s="41">
        <v>31322</v>
      </c>
      <c r="J11" s="42">
        <v>60717</v>
      </c>
      <c r="K11" s="43">
        <v>0.93847774727028921</v>
      </c>
      <c r="L11" s="42">
        <v>29395</v>
      </c>
      <c r="M11" s="44">
        <v>2.1851879977153724E-2</v>
      </c>
      <c r="N11" s="44">
        <v>9.4709749877161381E-2</v>
      </c>
      <c r="O11" s="22">
        <v>42793</v>
      </c>
      <c r="P11" s="23">
        <v>95928</v>
      </c>
      <c r="Q11" s="40">
        <v>1.2416750403103309</v>
      </c>
      <c r="R11" s="17">
        <v>53135</v>
      </c>
      <c r="S11" s="19">
        <v>2.6277828150980818E-2</v>
      </c>
      <c r="T11" s="26">
        <v>0.14963382390790614</v>
      </c>
      <c r="U11" s="39" t="s">
        <v>15</v>
      </c>
    </row>
    <row r="12" spans="1:21" ht="15" customHeight="1" x14ac:dyDescent="0.2">
      <c r="B12" s="45" t="s">
        <v>16</v>
      </c>
      <c r="C12" s="46">
        <v>59898</v>
      </c>
      <c r="D12" s="47">
        <v>99719</v>
      </c>
      <c r="E12" s="48">
        <v>0.66481351631106222</v>
      </c>
      <c r="F12" s="47">
        <v>39821</v>
      </c>
      <c r="G12" s="49">
        <v>1.6230039187181331E-2</v>
      </c>
      <c r="H12" s="50">
        <v>0.24581855292966295</v>
      </c>
      <c r="I12" s="46">
        <v>11350</v>
      </c>
      <c r="J12" s="47">
        <v>13992</v>
      </c>
      <c r="K12" s="51">
        <v>0.23277533039647569</v>
      </c>
      <c r="L12" s="47">
        <v>2642</v>
      </c>
      <c r="M12" s="49">
        <v>5.0356820106450401E-3</v>
      </c>
      <c r="N12" s="49">
        <v>3.4491854035758919E-2</v>
      </c>
      <c r="O12" s="46">
        <v>26033</v>
      </c>
      <c r="P12" s="47">
        <v>42500</v>
      </c>
      <c r="Q12" s="48">
        <v>0.63254331041370571</v>
      </c>
      <c r="R12" s="47">
        <v>16467</v>
      </c>
      <c r="S12" s="49">
        <v>1.1642145113175347E-2</v>
      </c>
      <c r="T12" s="50">
        <v>0.10476728105487094</v>
      </c>
      <c r="U12" s="45" t="s">
        <v>16</v>
      </c>
    </row>
    <row r="13" spans="1:21" ht="15" customHeight="1" x14ac:dyDescent="0.2">
      <c r="B13" s="39" t="s">
        <v>17</v>
      </c>
      <c r="C13" s="22">
        <v>446524</v>
      </c>
      <c r="D13" s="23">
        <v>744842</v>
      </c>
      <c r="E13" s="40">
        <v>0.66808950918651622</v>
      </c>
      <c r="F13" s="23">
        <v>298318</v>
      </c>
      <c r="G13" s="25">
        <v>0.12122880141456008</v>
      </c>
      <c r="H13" s="26">
        <v>0.31095564205713444</v>
      </c>
      <c r="I13" s="41">
        <v>418910</v>
      </c>
      <c r="J13" s="42">
        <v>701230</v>
      </c>
      <c r="K13" s="43">
        <v>0.67393950967988348</v>
      </c>
      <c r="L13" s="42">
        <v>282320</v>
      </c>
      <c r="M13" s="44">
        <v>0.25237073301348067</v>
      </c>
      <c r="N13" s="44">
        <v>0.29274856262096444</v>
      </c>
      <c r="O13" s="22">
        <v>133305</v>
      </c>
      <c r="P13" s="23">
        <v>242832</v>
      </c>
      <c r="Q13" s="40">
        <v>0.82162709575784865</v>
      </c>
      <c r="R13" s="23">
        <v>109527</v>
      </c>
      <c r="S13" s="25">
        <v>6.6519656049943435E-2</v>
      </c>
      <c r="T13" s="26">
        <v>0.10137717861240111</v>
      </c>
      <c r="U13" s="39" t="s">
        <v>17</v>
      </c>
    </row>
    <row r="14" spans="1:21" ht="15" customHeight="1" x14ac:dyDescent="0.2">
      <c r="B14" s="45" t="s">
        <v>18</v>
      </c>
      <c r="C14" s="46">
        <v>52889</v>
      </c>
      <c r="D14" s="47">
        <v>94100</v>
      </c>
      <c r="E14" s="48">
        <v>0.7791979428614646</v>
      </c>
      <c r="F14" s="47">
        <v>41211</v>
      </c>
      <c r="G14" s="49">
        <v>1.531550343980348E-2</v>
      </c>
      <c r="H14" s="50">
        <v>0.16505326081046237</v>
      </c>
      <c r="I14" s="46">
        <v>59434</v>
      </c>
      <c r="J14" s="47">
        <v>101465</v>
      </c>
      <c r="K14" s="51">
        <v>0.7071878049601239</v>
      </c>
      <c r="L14" s="47">
        <v>42031</v>
      </c>
      <c r="M14" s="49">
        <v>3.6516972213414739E-2</v>
      </c>
      <c r="N14" s="49">
        <v>0.17797161645200388</v>
      </c>
      <c r="O14" s="46">
        <v>88740</v>
      </c>
      <c r="P14" s="47">
        <v>157925</v>
      </c>
      <c r="Q14" s="48">
        <v>0.77963714221320712</v>
      </c>
      <c r="R14" s="47">
        <v>69185</v>
      </c>
      <c r="S14" s="49">
        <v>4.3260841576428628E-2</v>
      </c>
      <c r="T14" s="50">
        <v>0.27700357293828132</v>
      </c>
      <c r="U14" s="45" t="s">
        <v>18</v>
      </c>
    </row>
    <row r="15" spans="1:21" ht="15" customHeight="1" x14ac:dyDescent="0.2">
      <c r="B15" s="39" t="s">
        <v>19</v>
      </c>
      <c r="C15" s="22">
        <v>205608</v>
      </c>
      <c r="D15" s="23">
        <v>807007</v>
      </c>
      <c r="E15" s="40">
        <v>2.9249786000544726</v>
      </c>
      <c r="F15" s="23">
        <v>601399</v>
      </c>
      <c r="G15" s="25">
        <v>0.13134663639155672</v>
      </c>
      <c r="H15" s="26">
        <v>0.15904734031598314</v>
      </c>
      <c r="I15" s="41">
        <v>151196</v>
      </c>
      <c r="J15" s="42">
        <v>627310</v>
      </c>
      <c r="K15" s="43">
        <v>3.1489854228947856</v>
      </c>
      <c r="L15" s="42">
        <v>476114</v>
      </c>
      <c r="M15" s="44">
        <v>0.22576712993837481</v>
      </c>
      <c r="N15" s="44">
        <v>0.1236321209774133</v>
      </c>
      <c r="O15" s="22">
        <v>361142</v>
      </c>
      <c r="P15" s="23">
        <v>1325655</v>
      </c>
      <c r="Q15" s="40">
        <v>2.6707306267340822</v>
      </c>
      <c r="R15" s="23">
        <v>964513</v>
      </c>
      <c r="S15" s="25">
        <v>0.36314042070603447</v>
      </c>
      <c r="T15" s="26">
        <v>0.26126403107604346</v>
      </c>
      <c r="U15" s="39" t="s">
        <v>19</v>
      </c>
    </row>
    <row r="16" spans="1:21" ht="15" customHeight="1" x14ac:dyDescent="0.2">
      <c r="A16" s="52"/>
      <c r="B16" s="45" t="s">
        <v>20</v>
      </c>
      <c r="C16" s="46">
        <v>29724</v>
      </c>
      <c r="D16" s="47">
        <v>82856</v>
      </c>
      <c r="E16" s="48">
        <v>1.7875117749966356</v>
      </c>
      <c r="F16" s="47">
        <v>53132</v>
      </c>
      <c r="G16" s="49">
        <v>1.3485455398601033E-2</v>
      </c>
      <c r="H16" s="50">
        <v>0.15032830339987699</v>
      </c>
      <c r="I16" s="46">
        <v>16423</v>
      </c>
      <c r="J16" s="47">
        <v>40945</v>
      </c>
      <c r="K16" s="51">
        <v>1.4931498508189733</v>
      </c>
      <c r="L16" s="47">
        <v>24522</v>
      </c>
      <c r="M16" s="49">
        <v>1.47359919901273E-2</v>
      </c>
      <c r="N16" s="49">
        <v>7.4287829278603404E-2</v>
      </c>
      <c r="O16" s="46">
        <v>84901</v>
      </c>
      <c r="P16" s="47">
        <v>273536</v>
      </c>
      <c r="Q16" s="48">
        <v>2.22182306451043</v>
      </c>
      <c r="R16" s="47">
        <v>188635</v>
      </c>
      <c r="S16" s="49">
        <v>7.4930489545353682E-2</v>
      </c>
      <c r="T16" s="50">
        <v>0.49628515495303599</v>
      </c>
      <c r="U16" s="45" t="s">
        <v>20</v>
      </c>
    </row>
    <row r="17" spans="1:21" ht="15" customHeight="1" x14ac:dyDescent="0.2">
      <c r="A17" s="52"/>
      <c r="B17" s="39" t="s">
        <v>21</v>
      </c>
      <c r="C17" s="22">
        <v>46134</v>
      </c>
      <c r="D17" s="23">
        <v>110447</v>
      </c>
      <c r="E17" s="40">
        <v>1.3940477738761001</v>
      </c>
      <c r="F17" s="23">
        <v>64313</v>
      </c>
      <c r="G17" s="25">
        <v>1.7976104233963602E-2</v>
      </c>
      <c r="H17" s="26">
        <v>0.16998096223072792</v>
      </c>
      <c r="I17" s="41">
        <v>93894</v>
      </c>
      <c r="J17" s="42">
        <v>142780</v>
      </c>
      <c r="K17" s="43">
        <v>0.52065094681236279</v>
      </c>
      <c r="L17" s="42">
        <v>48886</v>
      </c>
      <c r="M17" s="44">
        <v>5.1386126177808668E-2</v>
      </c>
      <c r="N17" s="44">
        <v>0.21974233602817037</v>
      </c>
      <c r="O17" s="22">
        <v>39024</v>
      </c>
      <c r="P17" s="23">
        <v>93856</v>
      </c>
      <c r="Q17" s="40">
        <v>1.4050840508405082</v>
      </c>
      <c r="R17" s="23">
        <v>54832</v>
      </c>
      <c r="S17" s="25">
        <v>2.5710239335110244E-2</v>
      </c>
      <c r="T17" s="26">
        <v>0.14444695818924189</v>
      </c>
      <c r="U17" s="39" t="s">
        <v>21</v>
      </c>
    </row>
    <row r="18" spans="1:21" ht="15" customHeight="1" x14ac:dyDescent="0.2">
      <c r="A18" s="52"/>
      <c r="B18" s="45" t="s">
        <v>22</v>
      </c>
      <c r="C18" s="46">
        <v>285302</v>
      </c>
      <c r="D18" s="47">
        <v>689570</v>
      </c>
      <c r="E18" s="48">
        <v>1.4169827060448226</v>
      </c>
      <c r="F18" s="47">
        <v>404268</v>
      </c>
      <c r="G18" s="49">
        <v>0.11223285554713375</v>
      </c>
      <c r="H18" s="50">
        <v>0.64542245842151025</v>
      </c>
      <c r="I18" s="46">
        <v>31157</v>
      </c>
      <c r="J18" s="47">
        <v>54808</v>
      </c>
      <c r="K18" s="51">
        <v>0.75909105497961926</v>
      </c>
      <c r="L18" s="47">
        <v>23651</v>
      </c>
      <c r="M18" s="49">
        <v>1.9725247258392892E-2</v>
      </c>
      <c r="N18" s="49">
        <v>5.1299090884415123E-2</v>
      </c>
      <c r="O18" s="46">
        <v>26467</v>
      </c>
      <c r="P18" s="47">
        <v>66573</v>
      </c>
      <c r="Q18" s="48">
        <v>1.5153209657309104</v>
      </c>
      <c r="R18" s="47">
        <v>40106</v>
      </c>
      <c r="S18" s="49">
        <v>1.8236530038104055E-2</v>
      </c>
      <c r="T18" s="50">
        <v>6.2310873913446356E-2</v>
      </c>
      <c r="U18" s="45" t="s">
        <v>22</v>
      </c>
    </row>
    <row r="19" spans="1:21" ht="15" customHeight="1" x14ac:dyDescent="0.2">
      <c r="A19" s="52"/>
      <c r="B19" s="53" t="s">
        <v>23</v>
      </c>
      <c r="C19" s="22">
        <v>96598</v>
      </c>
      <c r="D19" s="23">
        <v>187300</v>
      </c>
      <c r="E19" s="40">
        <v>0.93896353961779755</v>
      </c>
      <c r="F19" s="23">
        <v>90702</v>
      </c>
      <c r="G19" s="25">
        <v>3.0484524912595023E-2</v>
      </c>
      <c r="H19" s="26">
        <v>0.70587880592289975</v>
      </c>
      <c r="I19" s="41">
        <v>12126</v>
      </c>
      <c r="J19" s="42">
        <v>15627</v>
      </c>
      <c r="K19" s="43">
        <v>0.28871845620979708</v>
      </c>
      <c r="L19" s="42">
        <v>3501</v>
      </c>
      <c r="M19" s="44">
        <v>5.6241139780124384E-3</v>
      </c>
      <c r="N19" s="44">
        <v>5.8893583022729068E-2</v>
      </c>
      <c r="O19" s="22">
        <v>3716</v>
      </c>
      <c r="P19" s="23">
        <v>9061</v>
      </c>
      <c r="Q19" s="40">
        <v>1.4383745963401506</v>
      </c>
      <c r="R19" s="23">
        <v>5345</v>
      </c>
      <c r="S19" s="25">
        <v>2.4821053381289841E-3</v>
      </c>
      <c r="T19" s="26">
        <v>3.4148253392778403E-2</v>
      </c>
      <c r="U19" s="53" t="s">
        <v>23</v>
      </c>
    </row>
    <row r="20" spans="1:21" ht="15" customHeight="1" x14ac:dyDescent="0.2">
      <c r="A20" s="52"/>
      <c r="B20" s="54" t="s">
        <v>24</v>
      </c>
      <c r="C20" s="46">
        <v>74664</v>
      </c>
      <c r="D20" s="47">
        <v>234234</v>
      </c>
      <c r="E20" s="48">
        <v>2.1371745419479269</v>
      </c>
      <c r="F20" s="47">
        <v>159570</v>
      </c>
      <c r="G20" s="49">
        <v>3.8123396734526339E-2</v>
      </c>
      <c r="H20" s="50">
        <v>0.79975007170074164</v>
      </c>
      <c r="I20" s="46">
        <v>234</v>
      </c>
      <c r="J20" s="47">
        <v>2070</v>
      </c>
      <c r="K20" s="51">
        <v>7.8461538461538467</v>
      </c>
      <c r="L20" s="47">
        <v>1836</v>
      </c>
      <c r="M20" s="49">
        <v>7.4498726143762384E-4</v>
      </c>
      <c r="N20" s="49">
        <v>7.0676445282091202E-3</v>
      </c>
      <c r="O20" s="46">
        <v>2140</v>
      </c>
      <c r="P20" s="47">
        <v>11765</v>
      </c>
      <c r="Q20" s="48">
        <v>4.4976635514018692</v>
      </c>
      <c r="R20" s="47">
        <v>9625</v>
      </c>
      <c r="S20" s="49">
        <v>3.2228197001531286E-3</v>
      </c>
      <c r="T20" s="50">
        <v>4.0169486895835896E-2</v>
      </c>
      <c r="U20" s="54" t="s">
        <v>24</v>
      </c>
    </row>
    <row r="21" spans="1:21" ht="15" customHeight="1" x14ac:dyDescent="0.2">
      <c r="A21" s="52"/>
      <c r="B21" s="53" t="s">
        <v>25</v>
      </c>
      <c r="C21" s="22">
        <v>82043</v>
      </c>
      <c r="D21" s="23">
        <v>177802</v>
      </c>
      <c r="E21" s="40">
        <v>1.1671806247943151</v>
      </c>
      <c r="F21" s="23">
        <v>95759</v>
      </c>
      <c r="G21" s="25">
        <v>2.8938651887395733E-2</v>
      </c>
      <c r="H21" s="26">
        <v>0.51481450382342464</v>
      </c>
      <c r="I21" s="41">
        <v>16615</v>
      </c>
      <c r="J21" s="42">
        <v>32642</v>
      </c>
      <c r="K21" s="43">
        <v>0.9646102919049051</v>
      </c>
      <c r="L21" s="42">
        <v>16027</v>
      </c>
      <c r="M21" s="44">
        <v>1.1747765308138609E-2</v>
      </c>
      <c r="N21" s="44">
        <v>9.4512857188356864E-2</v>
      </c>
      <c r="O21" s="22">
        <v>16827</v>
      </c>
      <c r="P21" s="23">
        <v>38351</v>
      </c>
      <c r="Q21" s="40">
        <v>1.2791347239555475</v>
      </c>
      <c r="R21" s="23">
        <v>21524</v>
      </c>
      <c r="S21" s="25">
        <v>1.0505597817303241E-2</v>
      </c>
      <c r="T21" s="26">
        <v>0.11104290748209895</v>
      </c>
      <c r="U21" s="53" t="s">
        <v>25</v>
      </c>
    </row>
    <row r="22" spans="1:21" ht="15" customHeight="1" x14ac:dyDescent="0.2">
      <c r="A22" s="52"/>
      <c r="B22" s="54" t="s">
        <v>26</v>
      </c>
      <c r="C22" s="46">
        <v>31997</v>
      </c>
      <c r="D22" s="47">
        <v>90234</v>
      </c>
      <c r="E22" s="48">
        <v>1.8200768822077071</v>
      </c>
      <c r="F22" s="47">
        <v>58237</v>
      </c>
      <c r="G22" s="49">
        <v>1.4686282012616654E-2</v>
      </c>
      <c r="H22" s="50">
        <v>0.54752644065945399</v>
      </c>
      <c r="I22" s="46">
        <v>2182</v>
      </c>
      <c r="J22" s="47">
        <v>4469</v>
      </c>
      <c r="K22" s="51">
        <v>1.048120989917507</v>
      </c>
      <c r="L22" s="47">
        <v>2287</v>
      </c>
      <c r="M22" s="49">
        <v>1.6083807108042227E-3</v>
      </c>
      <c r="N22" s="49">
        <v>2.7117224807800829E-2</v>
      </c>
      <c r="O22" s="46">
        <v>3784</v>
      </c>
      <c r="P22" s="47">
        <v>7396</v>
      </c>
      <c r="Q22" s="48">
        <v>0.95454545454545459</v>
      </c>
      <c r="R22" s="47">
        <v>3612</v>
      </c>
      <c r="S22" s="49">
        <v>2.0260071825187027E-3</v>
      </c>
      <c r="T22" s="50">
        <v>4.4877823826022588E-2</v>
      </c>
      <c r="U22" s="54" t="s">
        <v>26</v>
      </c>
    </row>
    <row r="23" spans="1:21" ht="15" customHeight="1" x14ac:dyDescent="0.2">
      <c r="A23" s="52"/>
      <c r="B23" s="39" t="s">
        <v>27</v>
      </c>
      <c r="C23" s="22">
        <v>54573</v>
      </c>
      <c r="D23" s="23">
        <v>84145</v>
      </c>
      <c r="E23" s="40">
        <v>0.54187968409286635</v>
      </c>
      <c r="F23" s="23">
        <v>29572</v>
      </c>
      <c r="G23" s="25">
        <v>1.3695250126910349E-2</v>
      </c>
      <c r="H23" s="26">
        <v>0.32011458614694571</v>
      </c>
      <c r="I23" s="41">
        <v>32416</v>
      </c>
      <c r="J23" s="42">
        <v>51291</v>
      </c>
      <c r="K23" s="43">
        <v>0.58227418558736432</v>
      </c>
      <c r="L23" s="42">
        <v>18875</v>
      </c>
      <c r="M23" s="44">
        <v>1.8459488708404428E-2</v>
      </c>
      <c r="N23" s="44">
        <v>0.1951274257301443</v>
      </c>
      <c r="O23" s="22">
        <v>18969</v>
      </c>
      <c r="P23" s="23">
        <v>27174</v>
      </c>
      <c r="Q23" s="40">
        <v>0.43254784121461332</v>
      </c>
      <c r="R23" s="23">
        <v>8205</v>
      </c>
      <c r="S23" s="25">
        <v>7.4438506189512211E-3</v>
      </c>
      <c r="T23" s="26">
        <v>0.10337861743368118</v>
      </c>
      <c r="U23" s="39" t="s">
        <v>27</v>
      </c>
    </row>
    <row r="24" spans="1:21" ht="15" customHeight="1" x14ac:dyDescent="0.2">
      <c r="A24" s="52"/>
      <c r="B24" s="45" t="s">
        <v>28</v>
      </c>
      <c r="C24" s="46">
        <v>15433</v>
      </c>
      <c r="D24" s="47">
        <v>45877</v>
      </c>
      <c r="E24" s="48">
        <v>1.9726559968897814</v>
      </c>
      <c r="F24" s="47">
        <v>30444</v>
      </c>
      <c r="G24" s="49">
        <v>7.4668368895628506E-3</v>
      </c>
      <c r="H24" s="50">
        <v>0.30702769988555978</v>
      </c>
      <c r="I24" s="46">
        <v>1943</v>
      </c>
      <c r="J24" s="47">
        <v>18790</v>
      </c>
      <c r="K24" s="51">
        <v>8.6706124549665464</v>
      </c>
      <c r="L24" s="47">
        <v>16847</v>
      </c>
      <c r="M24" s="49">
        <v>6.7624689093782383E-3</v>
      </c>
      <c r="N24" s="49">
        <v>0.12575038648668546</v>
      </c>
      <c r="O24" s="46">
        <v>771</v>
      </c>
      <c r="P24" s="47">
        <v>13576</v>
      </c>
      <c r="Q24" s="48">
        <v>16.608300907911804</v>
      </c>
      <c r="R24" s="47">
        <v>12805</v>
      </c>
      <c r="S24" s="49">
        <v>3.7189120483874945E-3</v>
      </c>
      <c r="T24" s="50">
        <v>9.0856160028911212E-2</v>
      </c>
      <c r="U24" s="45" t="s">
        <v>28</v>
      </c>
    </row>
    <row r="25" spans="1:21" ht="15" customHeight="1" x14ac:dyDescent="0.2">
      <c r="A25" s="52"/>
      <c r="B25" s="39" t="s">
        <v>29</v>
      </c>
      <c r="C25" s="22">
        <v>22</v>
      </c>
      <c r="D25" s="23">
        <v>2</v>
      </c>
      <c r="E25" s="40">
        <v>-0.90909090909090906</v>
      </c>
      <c r="F25" s="23">
        <v>-20</v>
      </c>
      <c r="G25" s="25">
        <v>3.2551548224874556E-7</v>
      </c>
      <c r="H25" s="26">
        <v>2.5608194622279128E-3</v>
      </c>
      <c r="I25" s="41">
        <v>0</v>
      </c>
      <c r="J25" s="42">
        <v>0</v>
      </c>
      <c r="K25" s="43" t="s">
        <v>30</v>
      </c>
      <c r="L25" s="42">
        <v>0</v>
      </c>
      <c r="M25" s="44">
        <v>0</v>
      </c>
      <c r="N25" s="44">
        <v>0</v>
      </c>
      <c r="O25" s="22">
        <v>0</v>
      </c>
      <c r="P25" s="23">
        <v>0</v>
      </c>
      <c r="Q25" s="40" t="s">
        <v>30</v>
      </c>
      <c r="R25" s="23">
        <v>0</v>
      </c>
      <c r="S25" s="25">
        <v>0</v>
      </c>
      <c r="T25" s="26">
        <v>0</v>
      </c>
      <c r="U25" s="39" t="s">
        <v>29</v>
      </c>
    </row>
    <row r="26" spans="1:21" ht="15" customHeight="1" x14ac:dyDescent="0.2">
      <c r="B26" s="45" t="s">
        <v>31</v>
      </c>
      <c r="C26" s="46">
        <v>14224</v>
      </c>
      <c r="D26" s="47">
        <v>13801</v>
      </c>
      <c r="E26" s="48">
        <v>-2.9738470191226107E-2</v>
      </c>
      <c r="F26" s="47">
        <v>-423</v>
      </c>
      <c r="G26" s="49">
        <v>2.246219585257469E-3</v>
      </c>
      <c r="H26" s="50">
        <v>0.1760646033730513</v>
      </c>
      <c r="I26" s="46">
        <v>11988</v>
      </c>
      <c r="J26" s="47">
        <v>19946</v>
      </c>
      <c r="K26" s="51">
        <v>0.66383049716383047</v>
      </c>
      <c r="L26" s="47">
        <v>7958</v>
      </c>
      <c r="M26" s="49">
        <v>7.178510104654515E-3</v>
      </c>
      <c r="N26" s="49">
        <v>0.25445870436047252</v>
      </c>
      <c r="O26" s="46">
        <v>3845</v>
      </c>
      <c r="P26" s="47">
        <v>5552</v>
      </c>
      <c r="Q26" s="48">
        <v>0.44395318595578681</v>
      </c>
      <c r="R26" s="47">
        <v>1707</v>
      </c>
      <c r="S26" s="49">
        <v>1.5208750510199889E-3</v>
      </c>
      <c r="T26" s="50">
        <v>7.0828974561783997E-2</v>
      </c>
      <c r="U26" s="45" t="s">
        <v>31</v>
      </c>
    </row>
    <row r="27" spans="1:21" ht="15" customHeight="1" x14ac:dyDescent="0.2">
      <c r="B27" s="39" t="s">
        <v>32</v>
      </c>
      <c r="C27" s="22">
        <v>25548</v>
      </c>
      <c r="D27" s="23">
        <v>52253</v>
      </c>
      <c r="E27" s="40">
        <v>1.0452873023328637</v>
      </c>
      <c r="F27" s="23">
        <v>26705</v>
      </c>
      <c r="G27" s="25">
        <v>8.5045802469718521E-3</v>
      </c>
      <c r="H27" s="26">
        <v>0.19328909209280304</v>
      </c>
      <c r="I27" s="41">
        <v>56278</v>
      </c>
      <c r="J27" s="42">
        <v>71866</v>
      </c>
      <c r="K27" s="43">
        <v>0.27698212445360526</v>
      </c>
      <c r="L27" s="42">
        <v>15588</v>
      </c>
      <c r="M27" s="44">
        <v>2.5864374169312213E-2</v>
      </c>
      <c r="N27" s="44">
        <v>0.26583954782196972</v>
      </c>
      <c r="O27" s="22">
        <v>11197</v>
      </c>
      <c r="P27" s="23">
        <v>25698</v>
      </c>
      <c r="Q27" s="40">
        <v>1.2950790390283111</v>
      </c>
      <c r="R27" s="23">
        <v>14501</v>
      </c>
      <c r="S27" s="25">
        <v>7.0395257674912958E-3</v>
      </c>
      <c r="T27" s="26">
        <v>9.5059481534090912E-2</v>
      </c>
      <c r="U27" s="39" t="s">
        <v>32</v>
      </c>
    </row>
    <row r="28" spans="1:21" ht="15" customHeight="1" x14ac:dyDescent="0.2">
      <c r="B28" s="39" t="s">
        <v>33</v>
      </c>
      <c r="C28" s="22">
        <v>24489</v>
      </c>
      <c r="D28" s="23">
        <v>47065</v>
      </c>
      <c r="E28" s="40">
        <v>0.92188329454040585</v>
      </c>
      <c r="F28" s="23">
        <v>22576</v>
      </c>
      <c r="G28" s="25">
        <v>7.6601930860186055E-3</v>
      </c>
      <c r="H28" s="26">
        <v>0.35061384427426323</v>
      </c>
      <c r="I28" s="41">
        <v>7285</v>
      </c>
      <c r="J28" s="42">
        <v>16968</v>
      </c>
      <c r="K28" s="43">
        <v>1.3291695264241592</v>
      </c>
      <c r="L28" s="42">
        <v>9683</v>
      </c>
      <c r="M28" s="44">
        <v>6.1067361604220296E-3</v>
      </c>
      <c r="N28" s="44">
        <v>0.12640424327304151</v>
      </c>
      <c r="O28" s="22">
        <v>2153</v>
      </c>
      <c r="P28" s="23">
        <v>3326</v>
      </c>
      <c r="Q28" s="40">
        <v>0.54482117974918709</v>
      </c>
      <c r="R28" s="23">
        <v>1173</v>
      </c>
      <c r="S28" s="25">
        <v>9.1110057991579309E-4</v>
      </c>
      <c r="T28" s="26">
        <v>2.477725796358652E-2</v>
      </c>
      <c r="U28" s="39" t="s">
        <v>33</v>
      </c>
    </row>
    <row r="29" spans="1:21" ht="15" customHeight="1" x14ac:dyDescent="0.2">
      <c r="B29" s="39" t="s">
        <v>34</v>
      </c>
      <c r="C29" s="22">
        <v>20442</v>
      </c>
      <c r="D29" s="23">
        <v>48178</v>
      </c>
      <c r="E29" s="40">
        <v>1.356814401721945</v>
      </c>
      <c r="F29" s="23">
        <v>27736</v>
      </c>
      <c r="G29" s="25">
        <v>7.8413424518900317E-3</v>
      </c>
      <c r="H29" s="26">
        <v>0.82595576890108002</v>
      </c>
      <c r="I29" s="41">
        <v>0</v>
      </c>
      <c r="J29" s="42">
        <v>0</v>
      </c>
      <c r="K29" s="43" t="s">
        <v>30</v>
      </c>
      <c r="L29" s="42">
        <v>0</v>
      </c>
      <c r="M29" s="44">
        <v>0</v>
      </c>
      <c r="N29" s="44">
        <v>0</v>
      </c>
      <c r="O29" s="22">
        <v>10</v>
      </c>
      <c r="P29" s="23">
        <v>0</v>
      </c>
      <c r="Q29" s="40">
        <v>-1</v>
      </c>
      <c r="R29" s="23">
        <v>-10</v>
      </c>
      <c r="S29" s="25">
        <v>0</v>
      </c>
      <c r="T29" s="26">
        <v>0</v>
      </c>
      <c r="U29" s="39" t="s">
        <v>34</v>
      </c>
    </row>
    <row r="30" spans="1:21" ht="15" customHeight="1" x14ac:dyDescent="0.2">
      <c r="B30" s="39" t="s">
        <v>35</v>
      </c>
      <c r="C30" s="22">
        <v>12244</v>
      </c>
      <c r="D30" s="23">
        <v>17682</v>
      </c>
      <c r="E30" s="40">
        <v>0.44413590329957531</v>
      </c>
      <c r="F30" s="23">
        <v>5438</v>
      </c>
      <c r="G30" s="25">
        <v>2.8778823785611599E-3</v>
      </c>
      <c r="H30" s="26">
        <v>2.3623246492985972</v>
      </c>
      <c r="I30" s="41">
        <v>7240</v>
      </c>
      <c r="J30" s="42">
        <v>9364</v>
      </c>
      <c r="K30" s="43">
        <v>0.29337016574585628</v>
      </c>
      <c r="L30" s="42">
        <v>2124</v>
      </c>
      <c r="M30" s="44">
        <v>3.3700776406289418E-3</v>
      </c>
      <c r="N30" s="44">
        <v>1.2510354041416165</v>
      </c>
      <c r="O30" s="22">
        <v>10699</v>
      </c>
      <c r="P30" s="23">
        <v>14319</v>
      </c>
      <c r="Q30" s="40">
        <v>0.33834937844658386</v>
      </c>
      <c r="R30" s="23">
        <v>3620</v>
      </c>
      <c r="S30" s="25">
        <v>3.9224441382484185E-3</v>
      </c>
      <c r="T30" s="26">
        <v>1.9130260521042084</v>
      </c>
      <c r="U30" s="39" t="s">
        <v>35</v>
      </c>
    </row>
    <row r="31" spans="1:21" ht="15" customHeight="1" x14ac:dyDescent="0.2">
      <c r="B31" s="39" t="s">
        <v>36</v>
      </c>
      <c r="C31" s="22">
        <v>1757</v>
      </c>
      <c r="D31" s="23">
        <v>7026</v>
      </c>
      <c r="E31" s="40">
        <v>2.9988616960728516</v>
      </c>
      <c r="F31" s="23">
        <v>5269</v>
      </c>
      <c r="G31" s="25">
        <v>1.1435358891398433E-3</v>
      </c>
      <c r="H31" s="26">
        <v>0.16314494032415364</v>
      </c>
      <c r="I31" s="41">
        <v>0</v>
      </c>
      <c r="J31" s="42">
        <v>0</v>
      </c>
      <c r="K31" s="43" t="s">
        <v>30</v>
      </c>
      <c r="L31" s="42">
        <v>0</v>
      </c>
      <c r="M31" s="44">
        <v>0</v>
      </c>
      <c r="N31" s="44">
        <v>0</v>
      </c>
      <c r="O31" s="22">
        <v>0</v>
      </c>
      <c r="P31" s="23">
        <v>0</v>
      </c>
      <c r="Q31" s="40" t="s">
        <v>30</v>
      </c>
      <c r="R31" s="23">
        <v>0</v>
      </c>
      <c r="S31" s="25">
        <v>0</v>
      </c>
      <c r="T31" s="26">
        <v>0</v>
      </c>
      <c r="U31" s="39" t="s">
        <v>36</v>
      </c>
    </row>
    <row r="32" spans="1:21" ht="15" customHeight="1" x14ac:dyDescent="0.2">
      <c r="B32" s="39" t="s">
        <v>37</v>
      </c>
      <c r="C32" s="22">
        <v>4942</v>
      </c>
      <c r="D32" s="23">
        <v>10042</v>
      </c>
      <c r="E32" s="40">
        <v>1.0319708619991905</v>
      </c>
      <c r="F32" s="23">
        <v>5100</v>
      </c>
      <c r="G32" s="25">
        <v>1.6344132363709516E-3</v>
      </c>
      <c r="H32" s="26">
        <v>7.9537494459621847E-4</v>
      </c>
      <c r="I32" s="41">
        <v>675</v>
      </c>
      <c r="J32" s="42">
        <v>10764</v>
      </c>
      <c r="K32" s="43">
        <v>14.946666666666667</v>
      </c>
      <c r="L32" s="42">
        <v>10089</v>
      </c>
      <c r="M32" s="44">
        <v>3.8739337594756442E-3</v>
      </c>
      <c r="N32" s="44">
        <v>8.5256083485697038E-4</v>
      </c>
      <c r="O32" s="22">
        <v>0</v>
      </c>
      <c r="P32" s="23">
        <v>1407</v>
      </c>
      <c r="Q32" s="40" t="s">
        <v>30</v>
      </c>
      <c r="R32" s="23">
        <v>1407</v>
      </c>
      <c r="S32" s="25">
        <v>3.8542348645265206E-4</v>
      </c>
      <c r="T32" s="26">
        <v>1.1144120165772549E-4</v>
      </c>
      <c r="U32" s="39" t="s">
        <v>37</v>
      </c>
    </row>
    <row r="33" spans="2:21" ht="15" customHeight="1" x14ac:dyDescent="0.2">
      <c r="B33" s="39" t="s">
        <v>38</v>
      </c>
      <c r="C33" s="22">
        <v>0</v>
      </c>
      <c r="D33" s="23">
        <v>0</v>
      </c>
      <c r="E33" s="40" t="s">
        <v>30</v>
      </c>
      <c r="F33" s="23">
        <v>0</v>
      </c>
      <c r="G33" s="25">
        <v>0</v>
      </c>
      <c r="H33" s="26">
        <v>0</v>
      </c>
      <c r="I33" s="41">
        <v>0</v>
      </c>
      <c r="J33" s="42">
        <v>0</v>
      </c>
      <c r="K33" s="43" t="s">
        <v>30</v>
      </c>
      <c r="L33" s="42">
        <v>0</v>
      </c>
      <c r="M33" s="44">
        <v>0</v>
      </c>
      <c r="N33" s="44">
        <v>0</v>
      </c>
      <c r="O33" s="22">
        <v>0</v>
      </c>
      <c r="P33" s="23">
        <v>0</v>
      </c>
      <c r="Q33" s="40" t="s">
        <v>30</v>
      </c>
      <c r="R33" s="23">
        <v>0</v>
      </c>
      <c r="S33" s="25">
        <v>0</v>
      </c>
      <c r="T33" s="26">
        <v>0</v>
      </c>
      <c r="U33" s="39" t="s">
        <v>38</v>
      </c>
    </row>
    <row r="34" spans="2:21" ht="15" customHeight="1" x14ac:dyDescent="0.2">
      <c r="B34" s="39" t="s">
        <v>39</v>
      </c>
      <c r="C34" s="22">
        <v>1085</v>
      </c>
      <c r="D34" s="23">
        <v>4238</v>
      </c>
      <c r="E34" s="40">
        <v>2.9059907834101382</v>
      </c>
      <c r="F34" s="23">
        <v>3153</v>
      </c>
      <c r="G34" s="25">
        <v>6.8976730688509187E-4</v>
      </c>
      <c r="H34" s="26" t="s">
        <v>30</v>
      </c>
      <c r="I34" s="41">
        <v>0</v>
      </c>
      <c r="J34" s="42">
        <v>0</v>
      </c>
      <c r="K34" s="43" t="s">
        <v>30</v>
      </c>
      <c r="L34" s="42">
        <v>0</v>
      </c>
      <c r="M34" s="44">
        <v>0</v>
      </c>
      <c r="N34" s="44" t="s">
        <v>30</v>
      </c>
      <c r="O34" s="22">
        <v>0</v>
      </c>
      <c r="P34" s="23">
        <v>0</v>
      </c>
      <c r="Q34" s="40" t="s">
        <v>30</v>
      </c>
      <c r="R34" s="23">
        <v>0</v>
      </c>
      <c r="S34" s="25">
        <v>0</v>
      </c>
      <c r="T34" s="26" t="s">
        <v>30</v>
      </c>
      <c r="U34" s="39" t="s">
        <v>39</v>
      </c>
    </row>
    <row r="35" spans="2:21" ht="15" customHeight="1" x14ac:dyDescent="0.2">
      <c r="B35" s="39" t="s">
        <v>40</v>
      </c>
      <c r="C35" s="22">
        <v>3897</v>
      </c>
      <c r="D35" s="23">
        <v>1769</v>
      </c>
      <c r="E35" s="40">
        <v>-0.54606107261996406</v>
      </c>
      <c r="F35" s="23">
        <v>-2128</v>
      </c>
      <c r="G35" s="25">
        <v>2.8791844404901546E-4</v>
      </c>
      <c r="H35" s="26" t="s">
        <v>30</v>
      </c>
      <c r="I35" s="41">
        <v>0</v>
      </c>
      <c r="J35" s="42">
        <v>0</v>
      </c>
      <c r="K35" s="43" t="s">
        <v>30</v>
      </c>
      <c r="L35" s="42">
        <v>0</v>
      </c>
      <c r="M35" s="44">
        <v>0</v>
      </c>
      <c r="N35" s="44" t="s">
        <v>30</v>
      </c>
      <c r="O35" s="22">
        <v>0</v>
      </c>
      <c r="P35" s="23">
        <v>0</v>
      </c>
      <c r="Q35" s="40" t="s">
        <v>30</v>
      </c>
      <c r="R35" s="23">
        <v>0</v>
      </c>
      <c r="S35" s="25">
        <v>0</v>
      </c>
      <c r="T35" s="26" t="s">
        <v>30</v>
      </c>
      <c r="U35" s="39" t="s">
        <v>40</v>
      </c>
    </row>
    <row r="36" spans="2:21" ht="15" customHeight="1" x14ac:dyDescent="0.2">
      <c r="B36" s="39" t="s">
        <v>41</v>
      </c>
      <c r="C36" s="22">
        <v>4</v>
      </c>
      <c r="D36" s="23">
        <v>2240</v>
      </c>
      <c r="E36" s="40">
        <v>559</v>
      </c>
      <c r="F36" s="23">
        <v>2236</v>
      </c>
      <c r="G36" s="25">
        <v>3.6457734011859506E-4</v>
      </c>
      <c r="H36" s="26" t="s">
        <v>30</v>
      </c>
      <c r="I36" s="41">
        <v>3</v>
      </c>
      <c r="J36" s="42">
        <v>0</v>
      </c>
      <c r="K36" s="43">
        <v>-1</v>
      </c>
      <c r="L36" s="42">
        <v>-3</v>
      </c>
      <c r="M36" s="44">
        <v>0</v>
      </c>
      <c r="N36" s="44" t="s">
        <v>30</v>
      </c>
      <c r="O36" s="22">
        <v>6</v>
      </c>
      <c r="P36" s="23">
        <v>0</v>
      </c>
      <c r="Q36" s="40">
        <v>-1</v>
      </c>
      <c r="R36" s="23">
        <v>-6</v>
      </c>
      <c r="S36" s="25">
        <v>0</v>
      </c>
      <c r="T36" s="26" t="s">
        <v>30</v>
      </c>
      <c r="U36" s="39" t="s">
        <v>41</v>
      </c>
    </row>
    <row r="37" spans="2:21" ht="15" customHeight="1" x14ac:dyDescent="0.2">
      <c r="B37" s="39" t="s">
        <v>42</v>
      </c>
      <c r="C37" s="22">
        <v>490</v>
      </c>
      <c r="D37" s="23">
        <v>0</v>
      </c>
      <c r="E37" s="40">
        <v>-1</v>
      </c>
      <c r="F37" s="23">
        <v>-490</v>
      </c>
      <c r="G37" s="25">
        <v>0</v>
      </c>
      <c r="H37" s="26" t="s">
        <v>30</v>
      </c>
      <c r="I37" s="41">
        <v>177</v>
      </c>
      <c r="J37" s="42">
        <v>365</v>
      </c>
      <c r="K37" s="43">
        <v>1.0621468926553672</v>
      </c>
      <c r="L37" s="42">
        <v>188</v>
      </c>
      <c r="M37" s="44">
        <v>1.3136248812789021E-4</v>
      </c>
      <c r="N37" s="44" t="s">
        <v>30</v>
      </c>
      <c r="O37" s="22">
        <v>0</v>
      </c>
      <c r="P37" s="23">
        <v>0</v>
      </c>
      <c r="Q37" s="40" t="s">
        <v>30</v>
      </c>
      <c r="R37" s="23">
        <v>0</v>
      </c>
      <c r="S37" s="25">
        <v>0</v>
      </c>
      <c r="T37" s="26" t="s">
        <v>30</v>
      </c>
      <c r="U37" s="39" t="s">
        <v>42</v>
      </c>
    </row>
    <row r="38" spans="2:21" ht="15" customHeight="1" x14ac:dyDescent="0.2">
      <c r="B38" s="39" t="s">
        <v>43</v>
      </c>
      <c r="C38" s="22">
        <v>38</v>
      </c>
      <c r="D38" s="23">
        <v>9</v>
      </c>
      <c r="E38" s="40">
        <v>-0.76315789473684215</v>
      </c>
      <c r="F38" s="23">
        <v>-29</v>
      </c>
      <c r="G38" s="25">
        <v>1.4648196701193551E-6</v>
      </c>
      <c r="H38" s="26" t="s">
        <v>30</v>
      </c>
      <c r="I38" s="41">
        <v>0</v>
      </c>
      <c r="J38" s="42">
        <v>0</v>
      </c>
      <c r="K38" s="43" t="s">
        <v>30</v>
      </c>
      <c r="L38" s="42">
        <v>0</v>
      </c>
      <c r="M38" s="44">
        <v>0</v>
      </c>
      <c r="N38" s="44" t="s">
        <v>30</v>
      </c>
      <c r="O38" s="22">
        <v>0</v>
      </c>
      <c r="P38" s="23">
        <v>0</v>
      </c>
      <c r="Q38" s="40" t="s">
        <v>30</v>
      </c>
      <c r="R38" s="23">
        <v>0</v>
      </c>
      <c r="S38" s="25">
        <v>0</v>
      </c>
      <c r="T38" s="26" t="s">
        <v>30</v>
      </c>
      <c r="U38" s="39" t="s">
        <v>43</v>
      </c>
    </row>
    <row r="39" spans="2:21" ht="15" customHeight="1" x14ac:dyDescent="0.2">
      <c r="B39" s="39" t="s">
        <v>44</v>
      </c>
      <c r="C39" s="22">
        <v>0</v>
      </c>
      <c r="D39" s="23">
        <v>0</v>
      </c>
      <c r="E39" s="40" t="s">
        <v>30</v>
      </c>
      <c r="F39" s="23">
        <v>0</v>
      </c>
      <c r="G39" s="25">
        <v>0</v>
      </c>
      <c r="H39" s="26" t="s">
        <v>30</v>
      </c>
      <c r="I39" s="41">
        <v>0</v>
      </c>
      <c r="J39" s="42">
        <v>0</v>
      </c>
      <c r="K39" s="43" t="s">
        <v>30</v>
      </c>
      <c r="L39" s="42">
        <v>0</v>
      </c>
      <c r="M39" s="44">
        <v>0</v>
      </c>
      <c r="N39" s="44" t="s">
        <v>30</v>
      </c>
      <c r="O39" s="22">
        <v>0</v>
      </c>
      <c r="P39" s="23">
        <v>0</v>
      </c>
      <c r="Q39" s="40" t="s">
        <v>30</v>
      </c>
      <c r="R39" s="23">
        <v>0</v>
      </c>
      <c r="S39" s="25">
        <v>0</v>
      </c>
      <c r="T39" s="26" t="s">
        <v>30</v>
      </c>
      <c r="U39" s="39" t="s">
        <v>44</v>
      </c>
    </row>
    <row r="40" spans="2:21" ht="15" customHeight="1" x14ac:dyDescent="0.2">
      <c r="B40" s="45" t="s">
        <v>45</v>
      </c>
      <c r="C40" s="46">
        <v>0</v>
      </c>
      <c r="D40" s="47">
        <v>15</v>
      </c>
      <c r="E40" s="48" t="s">
        <v>30</v>
      </c>
      <c r="F40" s="47">
        <v>15</v>
      </c>
      <c r="G40" s="49">
        <v>2.4413661168655918E-6</v>
      </c>
      <c r="H40" s="50">
        <v>2.004008016032064E-3</v>
      </c>
      <c r="I40" s="46">
        <v>0</v>
      </c>
      <c r="J40" s="47">
        <v>0</v>
      </c>
      <c r="K40" s="51" t="s">
        <v>30</v>
      </c>
      <c r="L40" s="47">
        <v>0</v>
      </c>
      <c r="M40" s="49">
        <v>0</v>
      </c>
      <c r="N40" s="49">
        <v>0</v>
      </c>
      <c r="O40" s="46">
        <v>0</v>
      </c>
      <c r="P40" s="47">
        <v>1</v>
      </c>
      <c r="Q40" s="48" t="s">
        <v>30</v>
      </c>
      <c r="R40" s="47">
        <v>1</v>
      </c>
      <c r="S40" s="49">
        <v>2.7393282619236113E-7</v>
      </c>
      <c r="T40" s="50">
        <v>1.3360053440213761E-4</v>
      </c>
      <c r="U40" s="45" t="s">
        <v>45</v>
      </c>
    </row>
    <row r="41" spans="2:21" ht="15" customHeight="1" x14ac:dyDescent="0.2">
      <c r="B41" s="39" t="s">
        <v>46</v>
      </c>
      <c r="C41" s="22">
        <v>20833</v>
      </c>
      <c r="D41" s="23">
        <v>33030</v>
      </c>
      <c r="E41" s="40">
        <v>0.58546536744587918</v>
      </c>
      <c r="F41" s="23">
        <v>12197</v>
      </c>
      <c r="G41" s="25">
        <v>5.3758881893380336E-3</v>
      </c>
      <c r="H41" s="26">
        <v>0.76696233687827986</v>
      </c>
      <c r="I41" s="41">
        <v>362</v>
      </c>
      <c r="J41" s="42">
        <v>5</v>
      </c>
      <c r="K41" s="43">
        <v>-0.98618784530386738</v>
      </c>
      <c r="L41" s="42">
        <v>-357</v>
      </c>
      <c r="M41" s="44">
        <v>1.7994861387382218E-6</v>
      </c>
      <c r="N41" s="44">
        <v>1.161008684344959E-4</v>
      </c>
      <c r="O41" s="22">
        <v>1260</v>
      </c>
      <c r="P41" s="23">
        <v>9469</v>
      </c>
      <c r="Q41" s="40">
        <v>6.515079365079365</v>
      </c>
      <c r="R41" s="23">
        <v>8209</v>
      </c>
      <c r="S41" s="25">
        <v>2.5938699312154675E-3</v>
      </c>
      <c r="T41" s="26">
        <v>0.21987182464124833</v>
      </c>
      <c r="U41" s="39" t="s">
        <v>46</v>
      </c>
    </row>
    <row r="42" spans="2:21" ht="15" x14ac:dyDescent="0.2">
      <c r="B42" s="27" t="s">
        <v>47</v>
      </c>
      <c r="C42" s="55">
        <v>1464254</v>
      </c>
      <c r="D42" s="56">
        <v>3266883</v>
      </c>
      <c r="E42" s="30">
        <v>1.231090370932912</v>
      </c>
      <c r="F42" s="56">
        <v>1802629</v>
      </c>
      <c r="G42" s="31">
        <v>0.53171049759761435</v>
      </c>
      <c r="H42" s="32">
        <v>0.25875292622259788</v>
      </c>
      <c r="I42" s="55">
        <v>932053</v>
      </c>
      <c r="J42" s="56">
        <v>1942606</v>
      </c>
      <c r="K42" s="30">
        <v>1.0842226783240867</v>
      </c>
      <c r="L42" s="56">
        <v>1010553</v>
      </c>
      <c r="M42" s="31">
        <v>0.69913851400594051</v>
      </c>
      <c r="N42" s="32">
        <v>0.15386378606077292</v>
      </c>
      <c r="O42" s="55">
        <v>851315</v>
      </c>
      <c r="P42" s="56">
        <v>2399327</v>
      </c>
      <c r="Q42" s="30">
        <v>1.8183774513546691</v>
      </c>
      <c r="R42" s="56">
        <v>1548012</v>
      </c>
      <c r="S42" s="31">
        <v>0.65725442606963924</v>
      </c>
      <c r="T42" s="32">
        <v>0.19003829712141118</v>
      </c>
      <c r="U42" s="27" t="s">
        <v>47</v>
      </c>
    </row>
    <row r="43" spans="2:21" ht="15" customHeight="1" x14ac:dyDescent="0.2">
      <c r="B43" s="57" t="s">
        <v>48</v>
      </c>
      <c r="C43" s="58">
        <v>3443787</v>
      </c>
      <c r="D43" s="59">
        <v>6144101</v>
      </c>
      <c r="E43" s="60">
        <v>0.78411179320904578</v>
      </c>
      <c r="F43" s="59">
        <v>2700314</v>
      </c>
      <c r="G43" s="60">
        <v>1</v>
      </c>
      <c r="H43" s="61">
        <v>0.2877237092333722</v>
      </c>
      <c r="I43" s="58">
        <v>1550766</v>
      </c>
      <c r="J43" s="59">
        <v>2778571</v>
      </c>
      <c r="K43" s="60">
        <v>0.79174098477784538</v>
      </c>
      <c r="L43" s="59">
        <v>1227805</v>
      </c>
      <c r="M43" s="60">
        <v>1</v>
      </c>
      <c r="N43" s="61">
        <v>0.13011842651809927</v>
      </c>
      <c r="O43" s="58">
        <v>1720883</v>
      </c>
      <c r="P43" s="59">
        <v>3650530</v>
      </c>
      <c r="Q43" s="60">
        <v>1.121312140337257</v>
      </c>
      <c r="R43" s="59">
        <v>1929647</v>
      </c>
      <c r="S43" s="60">
        <v>1</v>
      </c>
      <c r="T43" s="61">
        <v>0.17095162209535655</v>
      </c>
      <c r="U43" s="57" t="s">
        <v>48</v>
      </c>
    </row>
    <row r="44" spans="2:21" ht="5.25" customHeight="1" x14ac:dyDescent="0.2"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</row>
    <row r="45" spans="2:21" ht="36" customHeight="1" thickBot="1" x14ac:dyDescent="0.25">
      <c r="B45" s="119" t="s">
        <v>65</v>
      </c>
      <c r="C45" s="119"/>
      <c r="D45" s="119"/>
      <c r="E45" s="119"/>
      <c r="F45" s="119"/>
      <c r="G45" s="119"/>
      <c r="H45" s="119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2:21" ht="15" customHeight="1" x14ac:dyDescent="0.2">
      <c r="B46" s="120" t="s">
        <v>1</v>
      </c>
      <c r="C46" s="122" t="s">
        <v>50</v>
      </c>
      <c r="D46" s="123"/>
      <c r="E46" s="123"/>
      <c r="F46" s="123"/>
      <c r="G46" s="123"/>
      <c r="H46" s="126"/>
      <c r="I46" s="127" t="s">
        <v>51</v>
      </c>
      <c r="J46" s="128"/>
      <c r="K46" s="128"/>
      <c r="L46" s="128"/>
      <c r="M46" s="128"/>
      <c r="N46" s="129"/>
      <c r="O46" s="122" t="s">
        <v>52</v>
      </c>
      <c r="P46" s="123"/>
      <c r="Q46" s="123"/>
      <c r="R46" s="123"/>
      <c r="S46" s="123"/>
      <c r="T46" s="126"/>
      <c r="U46" s="130" t="s">
        <v>1</v>
      </c>
    </row>
    <row r="47" spans="2:21" ht="36.75" customHeight="1" x14ac:dyDescent="0.2">
      <c r="B47" s="121"/>
      <c r="C47" s="8" t="s">
        <v>63</v>
      </c>
      <c r="D47" s="8" t="s">
        <v>64</v>
      </c>
      <c r="E47" s="5" t="s">
        <v>7</v>
      </c>
      <c r="F47" s="5" t="s">
        <v>8</v>
      </c>
      <c r="G47" s="6" t="s">
        <v>9</v>
      </c>
      <c r="H47" s="7" t="s">
        <v>10</v>
      </c>
      <c r="I47" s="8" t="s">
        <v>63</v>
      </c>
      <c r="J47" s="8" t="s">
        <v>64</v>
      </c>
      <c r="K47" s="9" t="s">
        <v>7</v>
      </c>
      <c r="L47" s="9" t="s">
        <v>8</v>
      </c>
      <c r="M47" s="10" t="s">
        <v>9</v>
      </c>
      <c r="N47" s="11" t="s">
        <v>10</v>
      </c>
      <c r="O47" s="8" t="s">
        <v>63</v>
      </c>
      <c r="P47" s="8" t="s">
        <v>64</v>
      </c>
      <c r="Q47" s="12" t="s">
        <v>7</v>
      </c>
      <c r="R47" s="12" t="s">
        <v>8</v>
      </c>
      <c r="S47" s="13" t="s">
        <v>9</v>
      </c>
      <c r="T47" s="14" t="s">
        <v>10</v>
      </c>
      <c r="U47" s="131"/>
    </row>
    <row r="48" spans="2:21" ht="15" customHeight="1" x14ac:dyDescent="0.2">
      <c r="B48" s="15" t="s">
        <v>11</v>
      </c>
      <c r="C48" s="16">
        <v>953703</v>
      </c>
      <c r="D48" s="17">
        <v>1300539</v>
      </c>
      <c r="E48" s="18">
        <v>0.36367296737034494</v>
      </c>
      <c r="F48" s="17">
        <v>346836</v>
      </c>
      <c r="G48" s="19">
        <v>0.15977753933014124</v>
      </c>
      <c r="H48" s="20">
        <v>0.31983201514686871</v>
      </c>
      <c r="I48" s="16">
        <v>284770</v>
      </c>
      <c r="J48" s="17">
        <v>439901</v>
      </c>
      <c r="K48" s="18">
        <v>0.54475892825789241</v>
      </c>
      <c r="L48" s="17">
        <v>155131</v>
      </c>
      <c r="M48" s="19">
        <v>0.68597122638714325</v>
      </c>
      <c r="N48" s="20">
        <v>0.10818162569144231</v>
      </c>
      <c r="O48" s="16">
        <v>3006758</v>
      </c>
      <c r="P48" s="17">
        <v>4066319</v>
      </c>
      <c r="Q48" s="18">
        <v>0.35239317563967565</v>
      </c>
      <c r="R48" s="17">
        <v>1059561</v>
      </c>
      <c r="S48" s="19">
        <v>0.19042271369011299</v>
      </c>
      <c r="T48" s="20">
        <v>1</v>
      </c>
      <c r="U48" s="15" t="s">
        <v>11</v>
      </c>
    </row>
    <row r="49" spans="2:21" ht="15" customHeight="1" x14ac:dyDescent="0.2">
      <c r="B49" s="21" t="s">
        <v>12</v>
      </c>
      <c r="C49" s="22">
        <v>1197877</v>
      </c>
      <c r="D49" s="23">
        <v>1897561</v>
      </c>
      <c r="E49" s="24">
        <v>0.58410337622310138</v>
      </c>
      <c r="F49" s="23">
        <v>699684</v>
      </c>
      <c r="G49" s="25">
        <v>0.23312459473252409</v>
      </c>
      <c r="H49" s="26">
        <v>0.40699590057307899</v>
      </c>
      <c r="I49" s="22">
        <v>56828</v>
      </c>
      <c r="J49" s="23">
        <v>126291</v>
      </c>
      <c r="K49" s="24">
        <v>1.2223375800661644</v>
      </c>
      <c r="L49" s="23">
        <v>69463</v>
      </c>
      <c r="M49" s="25">
        <v>0.19693520167414647</v>
      </c>
      <c r="N49" s="26">
        <v>2.7087360711605436E-2</v>
      </c>
      <c r="O49" s="22">
        <v>2954234</v>
      </c>
      <c r="P49" s="23">
        <v>4662359</v>
      </c>
      <c r="Q49" s="24">
        <v>0.57819556609259792</v>
      </c>
      <c r="R49" s="23">
        <v>1708125</v>
      </c>
      <c r="S49" s="25">
        <v>0.218334826406271</v>
      </c>
      <c r="T49" s="26">
        <v>1</v>
      </c>
      <c r="U49" s="21" t="s">
        <v>12</v>
      </c>
    </row>
    <row r="50" spans="2:21" ht="15" x14ac:dyDescent="0.2">
      <c r="B50" s="27" t="s">
        <v>13</v>
      </c>
      <c r="C50" s="28">
        <v>2151580</v>
      </c>
      <c r="D50" s="29">
        <v>3198100</v>
      </c>
      <c r="E50" s="30">
        <v>0.48639604383755186</v>
      </c>
      <c r="F50" s="29">
        <v>1046520</v>
      </c>
      <c r="G50" s="31">
        <v>0.39290213406266533</v>
      </c>
      <c r="H50" s="32">
        <v>0.3663899619163406</v>
      </c>
      <c r="I50" s="28">
        <v>341598</v>
      </c>
      <c r="J50" s="29">
        <v>566192</v>
      </c>
      <c r="K50" s="30">
        <v>0.65748043021329172</v>
      </c>
      <c r="L50" s="29">
        <v>224594</v>
      </c>
      <c r="M50" s="31">
        <v>0.88290642806128972</v>
      </c>
      <c r="N50" s="32">
        <v>6.4865721934066076E-2</v>
      </c>
      <c r="O50" s="28">
        <v>5960992</v>
      </c>
      <c r="P50" s="29">
        <v>8728678</v>
      </c>
      <c r="Q50" s="30">
        <v>0.46429956624669178</v>
      </c>
      <c r="R50" s="29">
        <v>2767686</v>
      </c>
      <c r="S50" s="31">
        <v>0.40875754009638399</v>
      </c>
      <c r="T50" s="32">
        <v>1</v>
      </c>
      <c r="U50" s="27" t="s">
        <v>13</v>
      </c>
    </row>
    <row r="51" spans="2:21" ht="30" customHeight="1" x14ac:dyDescent="0.2">
      <c r="B51" s="33" t="s">
        <v>14</v>
      </c>
      <c r="C51" s="34">
        <v>3259652</v>
      </c>
      <c r="D51" s="35">
        <v>6839147</v>
      </c>
      <c r="E51" s="36">
        <v>1.098121824047475</v>
      </c>
      <c r="F51" s="35">
        <v>3579495</v>
      </c>
      <c r="G51" s="37">
        <v>0.84022246066985873</v>
      </c>
      <c r="H51" s="38">
        <v>0.39560423097121789</v>
      </c>
      <c r="I51" s="34">
        <v>88580</v>
      </c>
      <c r="J51" s="35">
        <v>201381</v>
      </c>
      <c r="K51" s="36">
        <v>1.2734364416346806</v>
      </c>
      <c r="L51" s="35">
        <v>112801</v>
      </c>
      <c r="M51" s="37">
        <v>0.31402877361285675</v>
      </c>
      <c r="N51" s="38">
        <v>1.1648700581697516E-2</v>
      </c>
      <c r="O51" s="34">
        <v>8295383</v>
      </c>
      <c r="P51" s="35">
        <v>17287851</v>
      </c>
      <c r="Q51" s="36">
        <v>1.0840328891384519</v>
      </c>
      <c r="R51" s="35">
        <v>8992468</v>
      </c>
      <c r="S51" s="37">
        <v>0.80957728630988701</v>
      </c>
      <c r="T51" s="38">
        <v>1</v>
      </c>
      <c r="U51" s="33" t="s">
        <v>14</v>
      </c>
    </row>
    <row r="52" spans="2:21" ht="15" customHeight="1" x14ac:dyDescent="0.2">
      <c r="B52" s="39" t="s">
        <v>15</v>
      </c>
      <c r="C52" s="22">
        <v>109189</v>
      </c>
      <c r="D52" s="23">
        <v>205382</v>
      </c>
      <c r="E52" s="40">
        <v>0.88097702149483914</v>
      </c>
      <c r="F52" s="17">
        <v>96193</v>
      </c>
      <c r="G52" s="19">
        <v>2.5232177260891882E-2</v>
      </c>
      <c r="H52" s="26">
        <v>0.32036625408487174</v>
      </c>
      <c r="I52" s="41">
        <v>1787</v>
      </c>
      <c r="J52" s="42">
        <v>8088</v>
      </c>
      <c r="K52" s="43">
        <v>3.5260212646894233</v>
      </c>
      <c r="L52" s="42">
        <v>6301</v>
      </c>
      <c r="M52" s="44">
        <v>1.2612236114533076E-2</v>
      </c>
      <c r="N52" s="63">
        <v>1.261611174805213E-2</v>
      </c>
      <c r="O52" s="22">
        <v>323245</v>
      </c>
      <c r="P52" s="23">
        <v>641085</v>
      </c>
      <c r="Q52" s="40">
        <v>0.98327893702918834</v>
      </c>
      <c r="R52" s="17">
        <v>317840</v>
      </c>
      <c r="S52" s="19">
        <v>3.0021536777125966E-2</v>
      </c>
      <c r="T52" s="26">
        <v>1</v>
      </c>
      <c r="U52" s="39" t="s">
        <v>15</v>
      </c>
    </row>
    <row r="53" spans="2:21" ht="15" customHeight="1" x14ac:dyDescent="0.2">
      <c r="B53" s="45" t="s">
        <v>16</v>
      </c>
      <c r="C53" s="46">
        <v>150411</v>
      </c>
      <c r="D53" s="47">
        <v>246370</v>
      </c>
      <c r="E53" s="48">
        <v>0.63797860528817707</v>
      </c>
      <c r="F53" s="47">
        <v>95959</v>
      </c>
      <c r="G53" s="49">
        <v>3.0267752343272211E-2</v>
      </c>
      <c r="H53" s="50">
        <v>0.60732976549384832</v>
      </c>
      <c r="I53" s="46">
        <v>1797</v>
      </c>
      <c r="J53" s="47">
        <v>3080</v>
      </c>
      <c r="K53" s="51">
        <v>0.71396772398441843</v>
      </c>
      <c r="L53" s="47">
        <v>1283</v>
      </c>
      <c r="M53" s="49">
        <v>4.8028792325373239E-3</v>
      </c>
      <c r="N53" s="50">
        <v>7.5925464858588821E-3</v>
      </c>
      <c r="O53" s="46">
        <v>249489</v>
      </c>
      <c r="P53" s="47">
        <v>405661</v>
      </c>
      <c r="Q53" s="48">
        <v>0.62596747752405912</v>
      </c>
      <c r="R53" s="47">
        <v>156172</v>
      </c>
      <c r="S53" s="49">
        <v>1.8996804839523148E-2</v>
      </c>
      <c r="T53" s="50">
        <v>1</v>
      </c>
      <c r="U53" s="45" t="s">
        <v>16</v>
      </c>
    </row>
    <row r="54" spans="2:21" ht="15" customHeight="1" x14ac:dyDescent="0.2">
      <c r="B54" s="39" t="s">
        <v>17</v>
      </c>
      <c r="C54" s="22">
        <v>395826</v>
      </c>
      <c r="D54" s="23">
        <v>667057</v>
      </c>
      <c r="E54" s="40">
        <v>0.68522785264232255</v>
      </c>
      <c r="F54" s="23">
        <v>271231</v>
      </c>
      <c r="G54" s="25">
        <v>8.1951195660373136E-2</v>
      </c>
      <c r="H54" s="26">
        <v>0.27848206428169459</v>
      </c>
      <c r="I54" s="41">
        <v>21823</v>
      </c>
      <c r="J54" s="42">
        <v>39371</v>
      </c>
      <c r="K54" s="43">
        <v>0.80410575997800482</v>
      </c>
      <c r="L54" s="42">
        <v>17548</v>
      </c>
      <c r="M54" s="44">
        <v>6.1394207228645123E-2</v>
      </c>
      <c r="N54" s="63">
        <v>1.6436552427805416E-2</v>
      </c>
      <c r="O54" s="22">
        <v>1416388</v>
      </c>
      <c r="P54" s="23">
        <v>2395332</v>
      </c>
      <c r="Q54" s="40">
        <v>0.69115524842063047</v>
      </c>
      <c r="R54" s="23">
        <v>978944</v>
      </c>
      <c r="S54" s="25">
        <v>0.11217162736833133</v>
      </c>
      <c r="T54" s="26">
        <v>1</v>
      </c>
      <c r="U54" s="39" t="s">
        <v>17</v>
      </c>
    </row>
    <row r="55" spans="2:21" ht="15" customHeight="1" x14ac:dyDescent="0.2">
      <c r="B55" s="45" t="s">
        <v>18</v>
      </c>
      <c r="C55" s="46">
        <v>124529</v>
      </c>
      <c r="D55" s="47">
        <v>212559</v>
      </c>
      <c r="E55" s="48">
        <v>0.70690361281307967</v>
      </c>
      <c r="F55" s="47">
        <v>88030</v>
      </c>
      <c r="G55" s="49">
        <v>2.6113906605242512E-2</v>
      </c>
      <c r="H55" s="50">
        <v>0.37283268931573932</v>
      </c>
      <c r="I55" s="46">
        <v>0</v>
      </c>
      <c r="J55" s="47">
        <v>4070</v>
      </c>
      <c r="K55" s="51" t="s">
        <v>30</v>
      </c>
      <c r="L55" s="47">
        <v>4070</v>
      </c>
      <c r="M55" s="49">
        <v>6.3466618429957496E-3</v>
      </c>
      <c r="N55" s="50">
        <v>7.138860483513091E-3</v>
      </c>
      <c r="O55" s="46">
        <v>325592</v>
      </c>
      <c r="P55" s="47">
        <v>570119</v>
      </c>
      <c r="Q55" s="48">
        <v>0.75102275240177896</v>
      </c>
      <c r="R55" s="47">
        <v>244527</v>
      </c>
      <c r="S55" s="49">
        <v>2.6698251442224166E-2</v>
      </c>
      <c r="T55" s="50">
        <v>1</v>
      </c>
      <c r="U55" s="45" t="s">
        <v>18</v>
      </c>
    </row>
    <row r="56" spans="2:21" ht="15" customHeight="1" x14ac:dyDescent="0.2">
      <c r="B56" s="39" t="s">
        <v>19</v>
      </c>
      <c r="C56" s="22">
        <v>626073</v>
      </c>
      <c r="D56" s="23">
        <v>2301951</v>
      </c>
      <c r="E56" s="40">
        <v>2.6768092538729511</v>
      </c>
      <c r="F56" s="23">
        <v>1675878</v>
      </c>
      <c r="G56" s="25">
        <v>0.28280587236411825</v>
      </c>
      <c r="H56" s="26">
        <v>0.45367535112795515</v>
      </c>
      <c r="I56" s="41">
        <v>1844</v>
      </c>
      <c r="J56" s="42">
        <v>12082</v>
      </c>
      <c r="K56" s="43">
        <v>5.5520607375271149</v>
      </c>
      <c r="L56" s="42">
        <v>10238</v>
      </c>
      <c r="M56" s="44">
        <v>1.8840385353089593E-2</v>
      </c>
      <c r="N56" s="63">
        <v>2.3811565026049444E-3</v>
      </c>
      <c r="O56" s="22">
        <v>1345863</v>
      </c>
      <c r="P56" s="23">
        <v>5074005</v>
      </c>
      <c r="Q56" s="40">
        <v>2.7700754088640522</v>
      </c>
      <c r="R56" s="23">
        <v>3728142</v>
      </c>
      <c r="S56" s="25">
        <v>0.23761190437277591</v>
      </c>
      <c r="T56" s="26">
        <v>1</v>
      </c>
      <c r="U56" s="39" t="s">
        <v>19</v>
      </c>
    </row>
    <row r="57" spans="2:21" ht="15" customHeight="1" x14ac:dyDescent="0.2">
      <c r="B57" s="45" t="s">
        <v>20</v>
      </c>
      <c r="C57" s="46">
        <v>51284</v>
      </c>
      <c r="D57" s="47">
        <v>153828</v>
      </c>
      <c r="E57" s="48">
        <v>1.9995320177833245</v>
      </c>
      <c r="F57" s="47">
        <v>102544</v>
      </c>
      <c r="G57" s="49">
        <v>1.8898517706948399E-2</v>
      </c>
      <c r="H57" s="50">
        <v>0.27909508370421304</v>
      </c>
      <c r="I57" s="46">
        <v>0</v>
      </c>
      <c r="J57" s="47">
        <v>2</v>
      </c>
      <c r="K57" s="51" t="s">
        <v>30</v>
      </c>
      <c r="L57" s="47">
        <v>2</v>
      </c>
      <c r="M57" s="49">
        <v>3.1187527484008594E-6</v>
      </c>
      <c r="N57" s="50">
        <v>3.6286642705386933E-6</v>
      </c>
      <c r="O57" s="46">
        <v>182332</v>
      </c>
      <c r="P57" s="47">
        <v>551167</v>
      </c>
      <c r="Q57" s="48">
        <v>2.0228758528398747</v>
      </c>
      <c r="R57" s="47">
        <v>368835</v>
      </c>
      <c r="S57" s="49">
        <v>2.5810743288079096E-2</v>
      </c>
      <c r="T57" s="50">
        <v>1</v>
      </c>
      <c r="U57" s="45" t="s">
        <v>20</v>
      </c>
    </row>
    <row r="58" spans="2:21" ht="15" customHeight="1" x14ac:dyDescent="0.2">
      <c r="B58" s="39" t="s">
        <v>21</v>
      </c>
      <c r="C58" s="22">
        <v>149050</v>
      </c>
      <c r="D58" s="23">
        <v>302678</v>
      </c>
      <c r="E58" s="40">
        <v>1.0307145253270713</v>
      </c>
      <c r="F58" s="23">
        <v>153628</v>
      </c>
      <c r="G58" s="25">
        <v>3.718546391101573E-2</v>
      </c>
      <c r="H58" s="26">
        <v>0.46582974355185985</v>
      </c>
      <c r="I58" s="41">
        <v>0</v>
      </c>
      <c r="J58" s="42">
        <v>0</v>
      </c>
      <c r="K58" s="43" t="s">
        <v>30</v>
      </c>
      <c r="L58" s="42">
        <v>0</v>
      </c>
      <c r="M58" s="44">
        <v>0</v>
      </c>
      <c r="N58" s="63">
        <v>0</v>
      </c>
      <c r="O58" s="22">
        <v>328102</v>
      </c>
      <c r="P58" s="23">
        <v>649761</v>
      </c>
      <c r="Q58" s="40">
        <v>0.98036281400296255</v>
      </c>
      <c r="R58" s="23">
        <v>321659</v>
      </c>
      <c r="S58" s="25">
        <v>3.0427827445412302E-2</v>
      </c>
      <c r="T58" s="26">
        <v>1</v>
      </c>
      <c r="U58" s="39" t="s">
        <v>21</v>
      </c>
    </row>
    <row r="59" spans="2:21" ht="15" customHeight="1" x14ac:dyDescent="0.2">
      <c r="B59" s="45" t="s">
        <v>22</v>
      </c>
      <c r="C59" s="46">
        <v>93795</v>
      </c>
      <c r="D59" s="47">
        <v>253052</v>
      </c>
      <c r="E59" s="48">
        <v>1.6979263286955595</v>
      </c>
      <c r="F59" s="47">
        <v>159257</v>
      </c>
      <c r="G59" s="49">
        <v>3.1088668530948247E-2</v>
      </c>
      <c r="H59" s="50">
        <v>0.23685114484168399</v>
      </c>
      <c r="I59" s="46">
        <v>0</v>
      </c>
      <c r="J59" s="47">
        <v>4398</v>
      </c>
      <c r="K59" s="51" t="s">
        <v>30</v>
      </c>
      <c r="L59" s="47">
        <v>4398</v>
      </c>
      <c r="M59" s="49">
        <v>6.85813729373349E-3</v>
      </c>
      <c r="N59" s="50">
        <v>4.1164319389442724E-3</v>
      </c>
      <c r="O59" s="46">
        <v>436721</v>
      </c>
      <c r="P59" s="47">
        <v>1068401</v>
      </c>
      <c r="Q59" s="48">
        <v>1.4464154460170224</v>
      </c>
      <c r="R59" s="47">
        <v>631680</v>
      </c>
      <c r="S59" s="49">
        <v>5.0032429263230552E-2</v>
      </c>
      <c r="T59" s="50">
        <v>1</v>
      </c>
      <c r="U59" s="45" t="s">
        <v>22</v>
      </c>
    </row>
    <row r="60" spans="2:21" ht="15" customHeight="1" x14ac:dyDescent="0.2">
      <c r="B60" s="53" t="s">
        <v>23</v>
      </c>
      <c r="C60" s="22">
        <v>24457</v>
      </c>
      <c r="D60" s="23">
        <v>53355</v>
      </c>
      <c r="E60" s="40">
        <v>1.1815840045794661</v>
      </c>
      <c r="F60" s="23">
        <v>28898</v>
      </c>
      <c r="G60" s="25">
        <v>6.5549211603494291E-3</v>
      </c>
      <c r="H60" s="26">
        <v>0.20107935766159274</v>
      </c>
      <c r="I60" s="41">
        <v>0</v>
      </c>
      <c r="J60" s="42">
        <v>0</v>
      </c>
      <c r="K60" s="43" t="s">
        <v>30</v>
      </c>
      <c r="L60" s="42">
        <v>0</v>
      </c>
      <c r="M60" s="44">
        <v>0</v>
      </c>
      <c r="N60" s="63">
        <v>0</v>
      </c>
      <c r="O60" s="22">
        <v>136897</v>
      </c>
      <c r="P60" s="23">
        <v>265343</v>
      </c>
      <c r="Q60" s="40">
        <v>0.93826745655492805</v>
      </c>
      <c r="R60" s="23">
        <v>128446</v>
      </c>
      <c r="S60" s="25">
        <v>1.2425816596945702E-2</v>
      </c>
      <c r="T60" s="26">
        <v>1</v>
      </c>
      <c r="U60" s="53" t="s">
        <v>23</v>
      </c>
    </row>
    <row r="61" spans="2:21" ht="15" customHeight="1" x14ac:dyDescent="0.2">
      <c r="B61" s="54" t="s">
        <v>24</v>
      </c>
      <c r="C61" s="46">
        <v>9895</v>
      </c>
      <c r="D61" s="47">
        <v>44815</v>
      </c>
      <c r="E61" s="48">
        <v>3.5290550783223846</v>
      </c>
      <c r="F61" s="47">
        <v>34920</v>
      </c>
      <c r="G61" s="49">
        <v>5.5057406391352199E-3</v>
      </c>
      <c r="H61" s="50">
        <v>0.15301279687521341</v>
      </c>
      <c r="I61" s="46">
        <v>0</v>
      </c>
      <c r="J61" s="47">
        <v>0</v>
      </c>
      <c r="K61" s="51" t="s">
        <v>30</v>
      </c>
      <c r="L61" s="47">
        <v>0</v>
      </c>
      <c r="M61" s="49">
        <v>0</v>
      </c>
      <c r="N61" s="50">
        <v>0</v>
      </c>
      <c r="O61" s="46">
        <v>86933</v>
      </c>
      <c r="P61" s="47">
        <v>292884</v>
      </c>
      <c r="Q61" s="48">
        <v>2.3690773354192309</v>
      </c>
      <c r="R61" s="47">
        <v>205951</v>
      </c>
      <c r="S61" s="49">
        <v>1.3715541273671606E-2</v>
      </c>
      <c r="T61" s="50">
        <v>1</v>
      </c>
      <c r="U61" s="54" t="s">
        <v>24</v>
      </c>
    </row>
    <row r="62" spans="2:21" ht="15" customHeight="1" x14ac:dyDescent="0.2">
      <c r="B62" s="53" t="s">
        <v>25</v>
      </c>
      <c r="C62" s="22">
        <v>35913</v>
      </c>
      <c r="D62" s="23">
        <v>92178</v>
      </c>
      <c r="E62" s="40">
        <v>1.5667028652577062</v>
      </c>
      <c r="F62" s="23">
        <v>56265</v>
      </c>
      <c r="G62" s="25">
        <v>1.1324515466567138E-2</v>
      </c>
      <c r="H62" s="26">
        <v>0.26689559922518102</v>
      </c>
      <c r="I62" s="41">
        <v>0</v>
      </c>
      <c r="J62" s="42">
        <v>4398</v>
      </c>
      <c r="K62" s="43" t="s">
        <v>30</v>
      </c>
      <c r="L62" s="42">
        <v>4398</v>
      </c>
      <c r="M62" s="44">
        <v>6.85813729373349E-3</v>
      </c>
      <c r="N62" s="63">
        <v>1.2734132280938469E-2</v>
      </c>
      <c r="O62" s="22">
        <v>151398</v>
      </c>
      <c r="P62" s="23">
        <v>345371</v>
      </c>
      <c r="Q62" s="40">
        <v>1.2812124334535464</v>
      </c>
      <c r="R62" s="23">
        <v>193973</v>
      </c>
      <c r="S62" s="25">
        <v>1.617346869487318E-2</v>
      </c>
      <c r="T62" s="26">
        <v>1</v>
      </c>
      <c r="U62" s="53" t="s">
        <v>25</v>
      </c>
    </row>
    <row r="63" spans="2:21" ht="15" customHeight="1" x14ac:dyDescent="0.2">
      <c r="B63" s="54" t="s">
        <v>26</v>
      </c>
      <c r="C63" s="46">
        <v>23530</v>
      </c>
      <c r="D63" s="47">
        <v>62704</v>
      </c>
      <c r="E63" s="48">
        <v>1.6648533786655335</v>
      </c>
      <c r="F63" s="47">
        <v>39174</v>
      </c>
      <c r="G63" s="49">
        <v>7.7034912648964587E-3</v>
      </c>
      <c r="H63" s="50">
        <v>0.38047851070672256</v>
      </c>
      <c r="I63" s="46">
        <v>0</v>
      </c>
      <c r="J63" s="47">
        <v>0</v>
      </c>
      <c r="K63" s="51" t="s">
        <v>30</v>
      </c>
      <c r="L63" s="47">
        <v>0</v>
      </c>
      <c r="M63" s="49">
        <v>0</v>
      </c>
      <c r="N63" s="50">
        <v>0</v>
      </c>
      <c r="O63" s="46">
        <v>61493</v>
      </c>
      <c r="P63" s="47">
        <v>164803</v>
      </c>
      <c r="Q63" s="48">
        <v>1.6800286211438702</v>
      </c>
      <c r="R63" s="47">
        <v>103310</v>
      </c>
      <c r="S63" s="49">
        <v>7.7176026977400667E-3</v>
      </c>
      <c r="T63" s="50">
        <v>1</v>
      </c>
      <c r="U63" s="54" t="s">
        <v>26</v>
      </c>
    </row>
    <row r="64" spans="2:21" ht="15" customHeight="1" x14ac:dyDescent="0.2">
      <c r="B64" s="39" t="s">
        <v>27</v>
      </c>
      <c r="C64" s="22">
        <v>65283</v>
      </c>
      <c r="D64" s="23">
        <v>96437</v>
      </c>
      <c r="E64" s="40">
        <v>0.47721458879034362</v>
      </c>
      <c r="F64" s="23">
        <v>31154</v>
      </c>
      <c r="G64" s="25">
        <v>1.1847754323692585E-2</v>
      </c>
      <c r="H64" s="26">
        <v>0.36687729923647278</v>
      </c>
      <c r="I64" s="41">
        <v>2195</v>
      </c>
      <c r="J64" s="42">
        <v>3812</v>
      </c>
      <c r="K64" s="43">
        <v>0.73667425968109335</v>
      </c>
      <c r="L64" s="42">
        <v>1617</v>
      </c>
      <c r="M64" s="44">
        <v>5.9443427384520383E-3</v>
      </c>
      <c r="N64" s="63">
        <v>1.4502071452756041E-2</v>
      </c>
      <c r="O64" s="22">
        <v>173436</v>
      </c>
      <c r="P64" s="23">
        <v>262859</v>
      </c>
      <c r="Q64" s="40">
        <v>0.51559653128531568</v>
      </c>
      <c r="R64" s="23">
        <v>89423</v>
      </c>
      <c r="S64" s="25">
        <v>1.2309492712664552E-2</v>
      </c>
      <c r="T64" s="26">
        <v>1</v>
      </c>
      <c r="U64" s="39" t="s">
        <v>27</v>
      </c>
    </row>
    <row r="65" spans="2:21" ht="15" customHeight="1" x14ac:dyDescent="0.2">
      <c r="B65" s="45" t="s">
        <v>28</v>
      </c>
      <c r="C65" s="46">
        <v>40570</v>
      </c>
      <c r="D65" s="47">
        <v>71180</v>
      </c>
      <c r="E65" s="48">
        <v>0.75449839783090944</v>
      </c>
      <c r="F65" s="47">
        <v>30610</v>
      </c>
      <c r="G65" s="49">
        <v>8.7448090749446608E-3</v>
      </c>
      <c r="H65" s="50">
        <v>0.47636575359884353</v>
      </c>
      <c r="I65" s="46">
        <v>0</v>
      </c>
      <c r="J65" s="47">
        <v>0</v>
      </c>
      <c r="K65" s="51" t="s">
        <v>30</v>
      </c>
      <c r="L65" s="47">
        <v>0</v>
      </c>
      <c r="M65" s="49">
        <v>0</v>
      </c>
      <c r="N65" s="50">
        <v>0</v>
      </c>
      <c r="O65" s="46">
        <v>58717</v>
      </c>
      <c r="P65" s="47">
        <v>149423</v>
      </c>
      <c r="Q65" s="48">
        <v>1.5447996321337945</v>
      </c>
      <c r="R65" s="47">
        <v>90706</v>
      </c>
      <c r="S65" s="49">
        <v>6.9973686638253796E-3</v>
      </c>
      <c r="T65" s="50">
        <v>1</v>
      </c>
      <c r="U65" s="45" t="s">
        <v>28</v>
      </c>
    </row>
    <row r="66" spans="2:21" ht="15" customHeight="1" x14ac:dyDescent="0.2">
      <c r="B66" s="39" t="s">
        <v>29</v>
      </c>
      <c r="C66" s="22">
        <v>2526</v>
      </c>
      <c r="D66" s="23">
        <v>779</v>
      </c>
      <c r="E66" s="40">
        <v>-0.69160728424386386</v>
      </c>
      <c r="F66" s="23">
        <v>-1747</v>
      </c>
      <c r="G66" s="25">
        <v>9.5703937473755134E-5</v>
      </c>
      <c r="H66" s="26">
        <v>0.99743918053777214</v>
      </c>
      <c r="I66" s="41">
        <v>0</v>
      </c>
      <c r="J66" s="42">
        <v>0</v>
      </c>
      <c r="K66" s="43" t="s">
        <v>30</v>
      </c>
      <c r="L66" s="42">
        <v>0</v>
      </c>
      <c r="M66" s="44">
        <v>0</v>
      </c>
      <c r="N66" s="63">
        <v>0</v>
      </c>
      <c r="O66" s="22">
        <v>2548</v>
      </c>
      <c r="P66" s="23">
        <v>781</v>
      </c>
      <c r="Q66" s="40">
        <v>-0.69348508634222927</v>
      </c>
      <c r="R66" s="23">
        <v>-1767</v>
      </c>
      <c r="S66" s="25">
        <v>3.6573652827527365E-5</v>
      </c>
      <c r="T66" s="26">
        <v>1</v>
      </c>
      <c r="U66" s="39" t="s">
        <v>29</v>
      </c>
    </row>
    <row r="67" spans="2:21" ht="15" customHeight="1" x14ac:dyDescent="0.2">
      <c r="B67" s="45" t="s">
        <v>31</v>
      </c>
      <c r="C67" s="46">
        <v>26473</v>
      </c>
      <c r="D67" s="47">
        <v>39087</v>
      </c>
      <c r="E67" s="48">
        <v>0.47648547576776346</v>
      </c>
      <c r="F67" s="47">
        <v>12614</v>
      </c>
      <c r="G67" s="49">
        <v>4.802027989777493E-3</v>
      </c>
      <c r="H67" s="50">
        <v>0.49864771770469218</v>
      </c>
      <c r="I67" s="46">
        <v>0</v>
      </c>
      <c r="J67" s="47">
        <v>0</v>
      </c>
      <c r="K67" s="51" t="s">
        <v>30</v>
      </c>
      <c r="L67" s="47">
        <v>0</v>
      </c>
      <c r="M67" s="49">
        <v>0</v>
      </c>
      <c r="N67" s="50">
        <v>0</v>
      </c>
      <c r="O67" s="46">
        <v>56530</v>
      </c>
      <c r="P67" s="47">
        <v>78386</v>
      </c>
      <c r="Q67" s="48">
        <v>0.3866265699628515</v>
      </c>
      <c r="R67" s="47">
        <v>21856</v>
      </c>
      <c r="S67" s="49">
        <v>3.6707584513938026E-3</v>
      </c>
      <c r="T67" s="50">
        <v>1</v>
      </c>
      <c r="U67" s="45" t="s">
        <v>31</v>
      </c>
    </row>
    <row r="68" spans="2:21" ht="15" customHeight="1" x14ac:dyDescent="0.2">
      <c r="B68" s="39" t="s">
        <v>32</v>
      </c>
      <c r="C68" s="22">
        <v>88655</v>
      </c>
      <c r="D68" s="23">
        <v>120519</v>
      </c>
      <c r="E68" s="40">
        <v>0.35941571259376226</v>
      </c>
      <c r="F68" s="23">
        <v>31864</v>
      </c>
      <c r="G68" s="25">
        <v>1.4806345109627079E-2</v>
      </c>
      <c r="H68" s="26">
        <v>0.44581187855113635</v>
      </c>
      <c r="I68" s="41">
        <v>2305</v>
      </c>
      <c r="J68" s="42">
        <v>0</v>
      </c>
      <c r="K68" s="43">
        <v>-1</v>
      </c>
      <c r="L68" s="42">
        <v>-2305</v>
      </c>
      <c r="M68" s="44">
        <v>0</v>
      </c>
      <c r="N68" s="63">
        <v>0</v>
      </c>
      <c r="O68" s="22">
        <v>183983</v>
      </c>
      <c r="P68" s="23">
        <v>270336</v>
      </c>
      <c r="Q68" s="40">
        <v>0.46935314675812445</v>
      </c>
      <c r="R68" s="23">
        <v>86353</v>
      </c>
      <c r="S68" s="25">
        <v>1.265963509703257E-2</v>
      </c>
      <c r="T68" s="26">
        <v>1</v>
      </c>
      <c r="U68" s="39" t="s">
        <v>32</v>
      </c>
    </row>
    <row r="69" spans="2:21" ht="15" customHeight="1" x14ac:dyDescent="0.2">
      <c r="B69" s="39" t="s">
        <v>33</v>
      </c>
      <c r="C69" s="22">
        <v>33090</v>
      </c>
      <c r="D69" s="23">
        <v>66690</v>
      </c>
      <c r="E69" s="40">
        <v>1.015412511332729</v>
      </c>
      <c r="F69" s="23">
        <v>33600</v>
      </c>
      <c r="G69" s="25">
        <v>8.1931907447044018E-3</v>
      </c>
      <c r="H69" s="26">
        <v>0.49681158556572008</v>
      </c>
      <c r="I69" s="41">
        <v>0</v>
      </c>
      <c r="J69" s="42">
        <v>187</v>
      </c>
      <c r="K69" s="43" t="s">
        <v>30</v>
      </c>
      <c r="L69" s="42">
        <v>187</v>
      </c>
      <c r="M69" s="44">
        <v>2.9160338197548036E-4</v>
      </c>
      <c r="N69" s="63">
        <v>1.3930689233886588E-3</v>
      </c>
      <c r="O69" s="22">
        <v>67017</v>
      </c>
      <c r="P69" s="23">
        <v>134236</v>
      </c>
      <c r="Q69" s="40">
        <v>1.0030141605861198</v>
      </c>
      <c r="R69" s="23">
        <v>67219</v>
      </c>
      <c r="S69" s="25">
        <v>6.2861726772803625E-3</v>
      </c>
      <c r="T69" s="26">
        <v>1</v>
      </c>
      <c r="U69" s="39" t="s">
        <v>33</v>
      </c>
    </row>
    <row r="70" spans="2:21" ht="15" customHeight="1" x14ac:dyDescent="0.2">
      <c r="B70" s="39" t="s">
        <v>34</v>
      </c>
      <c r="C70" s="22">
        <v>358</v>
      </c>
      <c r="D70" s="23">
        <v>10152</v>
      </c>
      <c r="E70" s="40">
        <v>27.35754189944134</v>
      </c>
      <c r="F70" s="23">
        <v>9794</v>
      </c>
      <c r="G70" s="25">
        <v>1.2472225587080387E-3</v>
      </c>
      <c r="H70" s="26">
        <v>0.17404423109891995</v>
      </c>
      <c r="I70" s="41">
        <v>0</v>
      </c>
      <c r="J70" s="42">
        <v>0</v>
      </c>
      <c r="K70" s="43" t="s">
        <v>30</v>
      </c>
      <c r="L70" s="42">
        <v>0</v>
      </c>
      <c r="M70" s="44">
        <v>0</v>
      </c>
      <c r="N70" s="63">
        <v>0</v>
      </c>
      <c r="O70" s="22">
        <v>20810</v>
      </c>
      <c r="P70" s="23">
        <v>58330</v>
      </c>
      <c r="Q70" s="40">
        <v>1.80297933685728</v>
      </c>
      <c r="R70" s="23">
        <v>37520</v>
      </c>
      <c r="S70" s="25">
        <v>2.7315507931237786E-3</v>
      </c>
      <c r="T70" s="26">
        <v>1</v>
      </c>
      <c r="U70" s="39" t="s">
        <v>34</v>
      </c>
    </row>
    <row r="71" spans="2:21" ht="15" customHeight="1" x14ac:dyDescent="0.2">
      <c r="B71" s="39" t="s">
        <v>35</v>
      </c>
      <c r="C71" s="22">
        <v>16219</v>
      </c>
      <c r="D71" s="23">
        <v>22391</v>
      </c>
      <c r="E71" s="40">
        <v>0.38054134040323073</v>
      </c>
      <c r="F71" s="23">
        <v>6172</v>
      </c>
      <c r="G71" s="25">
        <v>2.7508432143451235E-3</v>
      </c>
      <c r="H71" s="26">
        <v>0.35119831858962292</v>
      </c>
      <c r="I71" s="41">
        <v>0</v>
      </c>
      <c r="J71" s="42">
        <v>0</v>
      </c>
      <c r="K71" s="43" t="s">
        <v>30</v>
      </c>
      <c r="L71" s="42">
        <v>0</v>
      </c>
      <c r="M71" s="44">
        <v>0</v>
      </c>
      <c r="N71" s="63">
        <v>0</v>
      </c>
      <c r="O71" s="22">
        <v>46402</v>
      </c>
      <c r="P71" s="23">
        <v>63756</v>
      </c>
      <c r="Q71" s="40">
        <v>0.37399250032326203</v>
      </c>
      <c r="R71" s="23">
        <v>17354</v>
      </c>
      <c r="S71" s="25">
        <v>2.9856463632161774E-3</v>
      </c>
      <c r="T71" s="26">
        <v>1</v>
      </c>
      <c r="U71" s="39" t="s">
        <v>35</v>
      </c>
    </row>
    <row r="72" spans="2:21" ht="15" customHeight="1" x14ac:dyDescent="0.2">
      <c r="B72" s="39" t="s">
        <v>36</v>
      </c>
      <c r="C72" s="22">
        <v>29002</v>
      </c>
      <c r="D72" s="23">
        <v>72071</v>
      </c>
      <c r="E72" s="40">
        <v>1.4850355147920835</v>
      </c>
      <c r="F72" s="23">
        <v>43069</v>
      </c>
      <c r="G72" s="25">
        <v>8.8542727569589294E-3</v>
      </c>
      <c r="H72" s="26">
        <v>0.91117235799082141</v>
      </c>
      <c r="I72" s="41">
        <v>0</v>
      </c>
      <c r="J72" s="42">
        <v>0</v>
      </c>
      <c r="K72" s="43" t="s">
        <v>30</v>
      </c>
      <c r="L72" s="42">
        <v>0</v>
      </c>
      <c r="M72" s="44">
        <v>0</v>
      </c>
      <c r="N72" s="63">
        <v>0</v>
      </c>
      <c r="O72" s="22">
        <v>30759</v>
      </c>
      <c r="P72" s="23">
        <v>79097</v>
      </c>
      <c r="Q72" s="40">
        <v>1.5715075262524789</v>
      </c>
      <c r="R72" s="23">
        <v>48338</v>
      </c>
      <c r="S72" s="25">
        <v>3.7040540559525378E-3</v>
      </c>
      <c r="T72" s="26">
        <v>1</v>
      </c>
      <c r="U72" s="39" t="s">
        <v>36</v>
      </c>
    </row>
    <row r="73" spans="2:21" ht="15" customHeight="1" x14ac:dyDescent="0.2">
      <c r="B73" s="39" t="s">
        <v>37</v>
      </c>
      <c r="C73" s="22">
        <v>13813</v>
      </c>
      <c r="D73" s="23">
        <v>22409</v>
      </c>
      <c r="E73" s="40">
        <v>0.62231231448635338</v>
      </c>
      <c r="F73" s="23">
        <v>8596</v>
      </c>
      <c r="G73" s="25">
        <v>2.7530546018605631E-3</v>
      </c>
      <c r="H73" s="26">
        <v>0.50219622607682313</v>
      </c>
      <c r="I73" s="41">
        <v>0</v>
      </c>
      <c r="J73" s="42">
        <v>0</v>
      </c>
      <c r="K73" s="43" t="s">
        <v>30</v>
      </c>
      <c r="L73" s="42">
        <v>0</v>
      </c>
      <c r="M73" s="44">
        <v>0</v>
      </c>
      <c r="N73" s="63">
        <v>0</v>
      </c>
      <c r="O73" s="22">
        <v>19430</v>
      </c>
      <c r="P73" s="23">
        <v>44622</v>
      </c>
      <c r="Q73" s="40">
        <v>1.296551724137931</v>
      </c>
      <c r="R73" s="23">
        <v>25192</v>
      </c>
      <c r="S73" s="25">
        <v>2.0896152835722485E-3</v>
      </c>
      <c r="T73" s="26">
        <v>1</v>
      </c>
      <c r="U73" s="39" t="s">
        <v>37</v>
      </c>
    </row>
    <row r="74" spans="2:21" ht="15" customHeight="1" x14ac:dyDescent="0.2">
      <c r="B74" s="39" t="s">
        <v>38</v>
      </c>
      <c r="C74" s="22">
        <v>940</v>
      </c>
      <c r="D74" s="23">
        <v>769</v>
      </c>
      <c r="E74" s="40">
        <v>-0.18191489361702129</v>
      </c>
      <c r="F74" s="23">
        <v>-171</v>
      </c>
      <c r="G74" s="25">
        <v>9.4475388854066357E-5</v>
      </c>
      <c r="H74" s="26">
        <v>1</v>
      </c>
      <c r="I74" s="41">
        <v>0</v>
      </c>
      <c r="J74" s="42">
        <v>0</v>
      </c>
      <c r="K74" s="43" t="s">
        <v>30</v>
      </c>
      <c r="L74" s="42">
        <v>0</v>
      </c>
      <c r="M74" s="44">
        <v>0</v>
      </c>
      <c r="N74" s="63">
        <v>0</v>
      </c>
      <c r="O74" s="22">
        <v>940</v>
      </c>
      <c r="P74" s="23">
        <v>769</v>
      </c>
      <c r="Q74" s="40">
        <v>-0.18191489361702129</v>
      </c>
      <c r="R74" s="23">
        <v>-171</v>
      </c>
      <c r="S74" s="25">
        <v>3.6011701695734373E-5</v>
      </c>
      <c r="T74" s="26">
        <v>1</v>
      </c>
      <c r="U74" s="39" t="s">
        <v>38</v>
      </c>
    </row>
    <row r="75" spans="2:21" ht="15" customHeight="1" x14ac:dyDescent="0.2">
      <c r="B75" s="39" t="s">
        <v>39</v>
      </c>
      <c r="C75" s="22">
        <v>14206</v>
      </c>
      <c r="D75" s="23">
        <v>28406</v>
      </c>
      <c r="E75" s="40">
        <v>0.99957764324933129</v>
      </c>
      <c r="F75" s="23">
        <v>14200</v>
      </c>
      <c r="G75" s="25">
        <v>3.4898152090879183E-3</v>
      </c>
      <c r="H75" s="26">
        <v>0.87017522362455579</v>
      </c>
      <c r="I75" s="41">
        <v>0</v>
      </c>
      <c r="J75" s="42">
        <v>0</v>
      </c>
      <c r="K75" s="43" t="s">
        <v>30</v>
      </c>
      <c r="L75" s="42">
        <v>0</v>
      </c>
      <c r="M75" s="44">
        <v>0</v>
      </c>
      <c r="N75" s="63">
        <v>0</v>
      </c>
      <c r="O75" s="22">
        <v>15291</v>
      </c>
      <c r="P75" s="23">
        <v>32644</v>
      </c>
      <c r="Q75" s="40">
        <v>1.1348505656922372</v>
      </c>
      <c r="R75" s="23">
        <v>17353</v>
      </c>
      <c r="S75" s="25">
        <v>1.5286943955208749E-3</v>
      </c>
      <c r="T75" s="26">
        <v>1</v>
      </c>
      <c r="U75" s="39" t="s">
        <v>39</v>
      </c>
    </row>
    <row r="76" spans="2:21" ht="15" customHeight="1" x14ac:dyDescent="0.2">
      <c r="B76" s="39" t="s">
        <v>40</v>
      </c>
      <c r="C76" s="22">
        <v>5540</v>
      </c>
      <c r="D76" s="23">
        <v>8253</v>
      </c>
      <c r="E76" s="40">
        <v>0.48971119133574015</v>
      </c>
      <c r="F76" s="23">
        <v>2713</v>
      </c>
      <c r="G76" s="25">
        <v>1.0139211758291413E-3</v>
      </c>
      <c r="H76" s="26">
        <v>0.82348832568349628</v>
      </c>
      <c r="I76" s="41">
        <v>0</v>
      </c>
      <c r="J76" s="42">
        <v>0</v>
      </c>
      <c r="K76" s="43" t="s">
        <v>30</v>
      </c>
      <c r="L76" s="42">
        <v>0</v>
      </c>
      <c r="M76" s="44">
        <v>0</v>
      </c>
      <c r="N76" s="63">
        <v>0</v>
      </c>
      <c r="O76" s="22">
        <v>9437</v>
      </c>
      <c r="P76" s="23">
        <v>10022</v>
      </c>
      <c r="Q76" s="40">
        <v>6.1990039207375336E-2</v>
      </c>
      <c r="R76" s="23">
        <v>585</v>
      </c>
      <c r="S76" s="25">
        <v>4.6932285356911555E-4</v>
      </c>
      <c r="T76" s="26">
        <v>1</v>
      </c>
      <c r="U76" s="39" t="s">
        <v>40</v>
      </c>
    </row>
    <row r="77" spans="2:21" ht="15" customHeight="1" x14ac:dyDescent="0.2">
      <c r="B77" s="39" t="s">
        <v>41</v>
      </c>
      <c r="C77" s="22">
        <v>8831</v>
      </c>
      <c r="D77" s="23">
        <v>20502</v>
      </c>
      <c r="E77" s="40">
        <v>1.3215943834220361</v>
      </c>
      <c r="F77" s="23">
        <v>11671</v>
      </c>
      <c r="G77" s="25">
        <v>2.518770380085915E-3</v>
      </c>
      <c r="H77" s="26">
        <v>0.90150382552106234</v>
      </c>
      <c r="I77" s="41">
        <v>0</v>
      </c>
      <c r="J77" s="42">
        <v>0</v>
      </c>
      <c r="K77" s="43" t="s">
        <v>30</v>
      </c>
      <c r="L77" s="42">
        <v>0</v>
      </c>
      <c r="M77" s="44">
        <v>0</v>
      </c>
      <c r="N77" s="63">
        <v>0</v>
      </c>
      <c r="O77" s="22">
        <v>8844</v>
      </c>
      <c r="P77" s="23">
        <v>22742</v>
      </c>
      <c r="Q77" s="40">
        <v>1.5714608774310266</v>
      </c>
      <c r="R77" s="23">
        <v>13898</v>
      </c>
      <c r="S77" s="25">
        <v>1.0649910532696892E-3</v>
      </c>
      <c r="T77" s="26">
        <v>1</v>
      </c>
      <c r="U77" s="39" t="s">
        <v>41</v>
      </c>
    </row>
    <row r="78" spans="2:21" ht="15" customHeight="1" x14ac:dyDescent="0.2">
      <c r="B78" s="39" t="s">
        <v>42</v>
      </c>
      <c r="C78" s="22">
        <v>9624</v>
      </c>
      <c r="D78" s="23">
        <v>10665</v>
      </c>
      <c r="E78" s="40">
        <v>0.10816708229426442</v>
      </c>
      <c r="F78" s="23">
        <v>1041</v>
      </c>
      <c r="G78" s="25">
        <v>1.3102471028980725E-3</v>
      </c>
      <c r="H78" s="26">
        <v>0.96690843155031736</v>
      </c>
      <c r="I78" s="41">
        <v>0</v>
      </c>
      <c r="J78" s="42">
        <v>0</v>
      </c>
      <c r="K78" s="43" t="s">
        <v>30</v>
      </c>
      <c r="L78" s="42">
        <v>0</v>
      </c>
      <c r="M78" s="44">
        <v>0</v>
      </c>
      <c r="N78" s="63">
        <v>0</v>
      </c>
      <c r="O78" s="22">
        <v>10291</v>
      </c>
      <c r="P78" s="23">
        <v>11030</v>
      </c>
      <c r="Q78" s="40">
        <v>7.18103196968225E-2</v>
      </c>
      <c r="R78" s="23">
        <v>739</v>
      </c>
      <c r="S78" s="25">
        <v>5.1652674863972704E-4</v>
      </c>
      <c r="T78" s="26">
        <v>1</v>
      </c>
      <c r="U78" s="39" t="s">
        <v>42</v>
      </c>
    </row>
    <row r="79" spans="2:21" ht="15" customHeight="1" x14ac:dyDescent="0.2">
      <c r="B79" s="39" t="s">
        <v>43</v>
      </c>
      <c r="C79" s="22">
        <v>4841</v>
      </c>
      <c r="D79" s="23">
        <v>555</v>
      </c>
      <c r="E79" s="40">
        <v>-0.88535426564759345</v>
      </c>
      <c r="F79" s="23">
        <v>-4286</v>
      </c>
      <c r="G79" s="25">
        <v>6.8184448392726699E-5</v>
      </c>
      <c r="H79" s="26">
        <v>0.98404255319148937</v>
      </c>
      <c r="I79" s="41">
        <v>0</v>
      </c>
      <c r="J79" s="42">
        <v>0</v>
      </c>
      <c r="K79" s="43" t="s">
        <v>30</v>
      </c>
      <c r="L79" s="42">
        <v>0</v>
      </c>
      <c r="M79" s="44">
        <v>0</v>
      </c>
      <c r="N79" s="63">
        <v>0</v>
      </c>
      <c r="O79" s="22">
        <v>4879</v>
      </c>
      <c r="P79" s="23">
        <v>564</v>
      </c>
      <c r="Q79" s="40">
        <v>-0.88440254150440667</v>
      </c>
      <c r="R79" s="23">
        <v>-4315</v>
      </c>
      <c r="S79" s="25">
        <v>2.6411703194270721E-5</v>
      </c>
      <c r="T79" s="26">
        <v>1</v>
      </c>
      <c r="U79" s="39" t="s">
        <v>43</v>
      </c>
    </row>
    <row r="80" spans="2:21" ht="15" customHeight="1" x14ac:dyDescent="0.2">
      <c r="B80" s="39" t="s">
        <v>44</v>
      </c>
      <c r="C80" s="22">
        <v>0</v>
      </c>
      <c r="D80" s="23">
        <v>0</v>
      </c>
      <c r="E80" s="40" t="s">
        <v>30</v>
      </c>
      <c r="F80" s="23">
        <v>0</v>
      </c>
      <c r="G80" s="25">
        <v>0</v>
      </c>
      <c r="H80" s="26" t="s">
        <v>30</v>
      </c>
      <c r="I80" s="41">
        <v>0</v>
      </c>
      <c r="J80" s="42">
        <v>0</v>
      </c>
      <c r="K80" s="43" t="s">
        <v>30</v>
      </c>
      <c r="L80" s="42">
        <v>0</v>
      </c>
      <c r="M80" s="44">
        <v>0</v>
      </c>
      <c r="N80" s="63" t="s">
        <v>30</v>
      </c>
      <c r="O80" s="22">
        <v>0</v>
      </c>
      <c r="P80" s="23">
        <v>0</v>
      </c>
      <c r="Q80" s="40" t="s">
        <v>30</v>
      </c>
      <c r="R80" s="23">
        <v>0</v>
      </c>
      <c r="S80" s="25">
        <v>0</v>
      </c>
      <c r="T80" s="26" t="s">
        <v>30</v>
      </c>
      <c r="U80" s="39" t="s">
        <v>44</v>
      </c>
    </row>
    <row r="81" spans="2:21" ht="15" customHeight="1" x14ac:dyDescent="0.2">
      <c r="B81" s="45" t="s">
        <v>45</v>
      </c>
      <c r="C81" s="46">
        <v>11</v>
      </c>
      <c r="D81" s="47">
        <v>7469</v>
      </c>
      <c r="E81" s="48">
        <v>678</v>
      </c>
      <c r="F81" s="47">
        <v>7458</v>
      </c>
      <c r="G81" s="49">
        <v>9.1760296404554186E-4</v>
      </c>
      <c r="H81" s="50">
        <v>0.99786239144956579</v>
      </c>
      <c r="I81" s="46">
        <v>0</v>
      </c>
      <c r="J81" s="47">
        <v>0</v>
      </c>
      <c r="K81" s="51" t="s">
        <v>30</v>
      </c>
      <c r="L81" s="47">
        <v>0</v>
      </c>
      <c r="M81" s="49">
        <v>0</v>
      </c>
      <c r="N81" s="50">
        <v>0</v>
      </c>
      <c r="O81" s="46">
        <v>11</v>
      </c>
      <c r="P81" s="47">
        <v>7485</v>
      </c>
      <c r="Q81" s="48">
        <v>679.4545454545455</v>
      </c>
      <c r="R81" s="47">
        <v>7474</v>
      </c>
      <c r="S81" s="49">
        <v>3.5051701845588006E-4</v>
      </c>
      <c r="T81" s="50">
        <v>1</v>
      </c>
      <c r="U81" s="45" t="s">
        <v>45</v>
      </c>
    </row>
    <row r="82" spans="2:21" ht="15" customHeight="1" x14ac:dyDescent="0.2">
      <c r="B82" s="39" t="s">
        <v>46</v>
      </c>
      <c r="C82" s="22">
        <v>1636</v>
      </c>
      <c r="D82" s="23">
        <v>375</v>
      </c>
      <c r="E82" s="40">
        <v>-0.77078239608801957</v>
      </c>
      <c r="F82" s="23">
        <v>-1261</v>
      </c>
      <c r="G82" s="25">
        <v>4.6070573238328852E-5</v>
      </c>
      <c r="H82" s="26">
        <v>8.7075651325871917E-3</v>
      </c>
      <c r="I82" s="41">
        <v>1</v>
      </c>
      <c r="J82" s="42">
        <v>187</v>
      </c>
      <c r="K82" s="43">
        <v>186</v>
      </c>
      <c r="L82" s="42">
        <v>186</v>
      </c>
      <c r="M82" s="44">
        <v>2.9160338197548036E-4</v>
      </c>
      <c r="N82" s="63">
        <v>4.3421724794501463E-3</v>
      </c>
      <c r="O82" s="22">
        <v>24092</v>
      </c>
      <c r="P82" s="23">
        <v>43066</v>
      </c>
      <c r="Q82" s="40">
        <v>0.78756433670928105</v>
      </c>
      <c r="R82" s="23">
        <v>18974</v>
      </c>
      <c r="S82" s="25">
        <v>2.0167489534830903E-3</v>
      </c>
      <c r="T82" s="26">
        <v>1</v>
      </c>
      <c r="U82" s="39" t="s">
        <v>46</v>
      </c>
    </row>
    <row r="83" spans="2:21" ht="25.5" customHeight="1" x14ac:dyDescent="0.2">
      <c r="B83" s="27" t="s">
        <v>47</v>
      </c>
      <c r="C83" s="55">
        <v>2061775</v>
      </c>
      <c r="D83" s="56">
        <v>4941586</v>
      </c>
      <c r="E83" s="30">
        <v>1.3967629833517234</v>
      </c>
      <c r="F83" s="56">
        <v>2879811</v>
      </c>
      <c r="G83" s="31">
        <v>0.60709786593733472</v>
      </c>
      <c r="H83" s="32">
        <v>0.39139749959843151</v>
      </c>
      <c r="I83" s="55">
        <v>31752</v>
      </c>
      <c r="J83" s="56">
        <v>75090</v>
      </c>
      <c r="K83" s="30">
        <v>1.3648904006046862</v>
      </c>
      <c r="L83" s="56">
        <v>43338</v>
      </c>
      <c r="M83" s="31">
        <v>0.11709357193871027</v>
      </c>
      <c r="N83" s="32">
        <v>5.9474909967865012E-3</v>
      </c>
      <c r="O83" s="55">
        <v>5341149</v>
      </c>
      <c r="P83" s="56">
        <v>12625492</v>
      </c>
      <c r="Q83" s="30">
        <v>1.363815725792334</v>
      </c>
      <c r="R83" s="56">
        <v>7284343</v>
      </c>
      <c r="S83" s="31">
        <v>0.59124245990361601</v>
      </c>
      <c r="T83" s="32">
        <v>1</v>
      </c>
      <c r="U83" s="27" t="s">
        <v>47</v>
      </c>
    </row>
    <row r="84" spans="2:21" ht="15" customHeight="1" x14ac:dyDescent="0.2">
      <c r="B84" s="57" t="s">
        <v>48</v>
      </c>
      <c r="C84" s="58">
        <v>4213355</v>
      </c>
      <c r="D84" s="59">
        <v>8139686</v>
      </c>
      <c r="E84" s="60">
        <v>0.93187756550302558</v>
      </c>
      <c r="F84" s="59">
        <v>3926331</v>
      </c>
      <c r="G84" s="60">
        <v>1</v>
      </c>
      <c r="H84" s="61">
        <v>0.38117548001163237</v>
      </c>
      <c r="I84" s="58">
        <v>373350</v>
      </c>
      <c r="J84" s="59">
        <v>641282</v>
      </c>
      <c r="K84" s="64">
        <v>0.71764296236775138</v>
      </c>
      <c r="L84" s="59">
        <v>267932</v>
      </c>
      <c r="M84" s="60">
        <v>1</v>
      </c>
      <c r="N84" s="61">
        <v>3.0030762141539567E-2</v>
      </c>
      <c r="O84" s="58">
        <v>11302141</v>
      </c>
      <c r="P84" s="59">
        <v>21354170</v>
      </c>
      <c r="Q84" s="60">
        <v>0.88939157633938559</v>
      </c>
      <c r="R84" s="59">
        <v>10052029</v>
      </c>
      <c r="S84" s="60">
        <v>1</v>
      </c>
      <c r="T84" s="61">
        <v>1</v>
      </c>
      <c r="U84" s="57" t="s">
        <v>48</v>
      </c>
    </row>
    <row r="85" spans="2:21" ht="4.5" customHeight="1" x14ac:dyDescent="0.2">
      <c r="B85" s="65"/>
      <c r="C85" s="66"/>
      <c r="D85" s="66"/>
      <c r="E85" s="67"/>
      <c r="F85" s="67"/>
      <c r="G85" s="67"/>
      <c r="H85" s="67"/>
      <c r="I85" s="66"/>
      <c r="J85" s="66"/>
      <c r="K85" s="67"/>
      <c r="L85" s="67"/>
      <c r="M85" s="67"/>
      <c r="N85" s="67"/>
      <c r="O85" s="66"/>
      <c r="P85" s="66"/>
      <c r="Q85" s="67"/>
      <c r="R85" s="67"/>
      <c r="S85" s="67"/>
      <c r="T85" s="67"/>
      <c r="U85" s="65"/>
    </row>
    <row r="86" spans="2:21" ht="23.25" customHeight="1" x14ac:dyDescent="0.2">
      <c r="B86" s="118" t="s">
        <v>53</v>
      </c>
      <c r="C86" s="118"/>
      <c r="D86" s="118"/>
      <c r="E86" s="118"/>
      <c r="F86" s="118"/>
      <c r="G86" s="118"/>
      <c r="H86" s="118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</row>
    <row r="87" spans="2:21" x14ac:dyDescent="0.2"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</row>
    <row r="88" spans="2:21" ht="15" x14ac:dyDescent="0.2">
      <c r="B88" s="70"/>
      <c r="C88" s="70"/>
      <c r="D88" s="71"/>
      <c r="E88" s="72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</row>
    <row r="89" spans="2:21" x14ac:dyDescent="0.2">
      <c r="B89" s="70"/>
      <c r="C89" s="70"/>
      <c r="D89" s="70"/>
      <c r="E89" s="70"/>
      <c r="F89" s="70"/>
      <c r="G89" s="73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</row>
    <row r="90" spans="2:21" x14ac:dyDescent="0.2">
      <c r="B90" s="70"/>
      <c r="C90" s="70"/>
      <c r="D90" s="74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</row>
    <row r="91" spans="2:21" x14ac:dyDescent="0.2"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</row>
    <row r="92" spans="2:21" ht="41.25" customHeight="1" thickBot="1" x14ac:dyDescent="0.25">
      <c r="B92" s="119" t="s">
        <v>66</v>
      </c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70"/>
      <c r="P92" s="70"/>
      <c r="Q92" s="70"/>
      <c r="R92" s="70"/>
      <c r="S92" s="70"/>
      <c r="T92" s="70"/>
      <c r="U92" s="70"/>
    </row>
    <row r="93" spans="2:21" ht="5.25" customHeight="1" thickBot="1" x14ac:dyDescent="0.25"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0"/>
      <c r="P93" s="70"/>
      <c r="Q93" s="70"/>
      <c r="R93" s="70"/>
      <c r="S93" s="70"/>
      <c r="T93" s="70"/>
      <c r="U93" s="70"/>
    </row>
    <row r="94" spans="2:21" ht="12.75" customHeight="1" x14ac:dyDescent="0.2">
      <c r="B94" s="120" t="s">
        <v>1</v>
      </c>
      <c r="C94" s="122" t="s">
        <v>55</v>
      </c>
      <c r="D94" s="123"/>
      <c r="E94" s="123"/>
      <c r="F94" s="3"/>
      <c r="G94" s="124" t="s">
        <v>56</v>
      </c>
      <c r="H94" s="125"/>
      <c r="I94" s="125"/>
      <c r="J94" s="125"/>
      <c r="K94" s="123" t="s">
        <v>50</v>
      </c>
      <c r="L94" s="123"/>
      <c r="M94" s="123"/>
      <c r="N94" s="123"/>
      <c r="O94" s="70"/>
      <c r="P94" s="70"/>
      <c r="Q94" s="70"/>
      <c r="R94" s="70"/>
      <c r="S94" s="70"/>
      <c r="T94" s="70"/>
      <c r="U94" s="70"/>
    </row>
    <row r="95" spans="2:21" ht="25.5" x14ac:dyDescent="0.2">
      <c r="B95" s="121"/>
      <c r="C95" s="76" t="s">
        <v>63</v>
      </c>
      <c r="D95" s="77" t="s">
        <v>64</v>
      </c>
      <c r="E95" s="5" t="s">
        <v>7</v>
      </c>
      <c r="F95" s="5" t="s">
        <v>8</v>
      </c>
      <c r="G95" s="78" t="s">
        <v>63</v>
      </c>
      <c r="H95" s="79" t="s">
        <v>64</v>
      </c>
      <c r="I95" s="9" t="s">
        <v>7</v>
      </c>
      <c r="J95" s="9" t="s">
        <v>8</v>
      </c>
      <c r="K95" s="76" t="s">
        <v>63</v>
      </c>
      <c r="L95" s="77" t="s">
        <v>64</v>
      </c>
      <c r="M95" s="12" t="s">
        <v>7</v>
      </c>
      <c r="N95" s="5" t="s">
        <v>8</v>
      </c>
      <c r="S95" s="70"/>
      <c r="T95" s="70"/>
      <c r="U95" s="70"/>
    </row>
    <row r="96" spans="2:21" ht="15" customHeight="1" x14ac:dyDescent="0.2">
      <c r="B96" s="15" t="s">
        <v>11</v>
      </c>
      <c r="C96" s="80">
        <v>906367</v>
      </c>
      <c r="D96" s="81">
        <v>1194881</v>
      </c>
      <c r="E96" s="18">
        <v>0.31831917975830981</v>
      </c>
      <c r="F96" s="17">
        <v>288514</v>
      </c>
      <c r="G96" s="80">
        <v>47336</v>
      </c>
      <c r="H96" s="81">
        <v>105658</v>
      </c>
      <c r="I96" s="18">
        <v>1.2320855163089401</v>
      </c>
      <c r="J96" s="17">
        <v>58322</v>
      </c>
      <c r="K96" s="80">
        <v>953703</v>
      </c>
      <c r="L96" s="81">
        <v>1300539</v>
      </c>
      <c r="M96" s="18">
        <v>0.36367296737034494</v>
      </c>
      <c r="N96" s="17">
        <v>346836</v>
      </c>
      <c r="S96" s="70"/>
      <c r="T96" s="70"/>
      <c r="U96" s="70"/>
    </row>
    <row r="97" spans="2:21" ht="15" customHeight="1" x14ac:dyDescent="0.2">
      <c r="B97" s="21" t="s">
        <v>12</v>
      </c>
      <c r="C97" s="82">
        <v>994468</v>
      </c>
      <c r="D97" s="83">
        <v>1551890</v>
      </c>
      <c r="E97" s="24">
        <v>0.56052281219707423</v>
      </c>
      <c r="F97" s="23">
        <v>557422</v>
      </c>
      <c r="G97" s="82">
        <v>203409</v>
      </c>
      <c r="H97" s="83">
        <v>345671</v>
      </c>
      <c r="I97" s="24">
        <v>0.69938891592800712</v>
      </c>
      <c r="J97" s="23">
        <v>142262</v>
      </c>
      <c r="K97" s="82">
        <v>1197877</v>
      </c>
      <c r="L97" s="83">
        <v>1897561</v>
      </c>
      <c r="M97" s="24">
        <v>0.58410337622310138</v>
      </c>
      <c r="N97" s="23">
        <v>699684</v>
      </c>
      <c r="S97" s="70"/>
      <c r="T97" s="70"/>
      <c r="U97" s="70"/>
    </row>
    <row r="98" spans="2:21" ht="15" customHeight="1" x14ac:dyDescent="0.2">
      <c r="B98" s="27" t="s">
        <v>13</v>
      </c>
      <c r="C98" s="84">
        <v>1900835</v>
      </c>
      <c r="D98" s="85">
        <v>2746771</v>
      </c>
      <c r="E98" s="30">
        <v>0.44503389299965534</v>
      </c>
      <c r="F98" s="29">
        <v>845936</v>
      </c>
      <c r="G98" s="84">
        <v>250745</v>
      </c>
      <c r="H98" s="85">
        <v>451329</v>
      </c>
      <c r="I98" s="30">
        <v>0.79995214261500736</v>
      </c>
      <c r="J98" s="29">
        <v>200584</v>
      </c>
      <c r="K98" s="84">
        <v>2151580</v>
      </c>
      <c r="L98" s="85">
        <v>3198100</v>
      </c>
      <c r="M98" s="30">
        <v>0.48639604383755186</v>
      </c>
      <c r="N98" s="29">
        <v>1046520</v>
      </c>
      <c r="S98" s="70"/>
      <c r="T98" s="70"/>
      <c r="U98" s="70"/>
    </row>
    <row r="99" spans="2:21" ht="30" customHeight="1" x14ac:dyDescent="0.2">
      <c r="B99" s="33" t="s">
        <v>14</v>
      </c>
      <c r="C99" s="86">
        <v>1003155</v>
      </c>
      <c r="D99" s="87">
        <v>1576734</v>
      </c>
      <c r="E99" s="36">
        <v>0.57177504971813931</v>
      </c>
      <c r="F99" s="35">
        <v>573579</v>
      </c>
      <c r="G99" s="86">
        <v>2256497</v>
      </c>
      <c r="H99" s="87">
        <v>5262413</v>
      </c>
      <c r="I99" s="36">
        <v>1.3321161074000987</v>
      </c>
      <c r="J99" s="35">
        <v>3005916</v>
      </c>
      <c r="K99" s="86">
        <v>3259652</v>
      </c>
      <c r="L99" s="87">
        <v>6839147</v>
      </c>
      <c r="M99" s="36">
        <v>1.098121824047475</v>
      </c>
      <c r="N99" s="35">
        <v>3579495</v>
      </c>
      <c r="S99" s="70"/>
      <c r="T99" s="70"/>
      <c r="U99" s="70"/>
    </row>
    <row r="100" spans="2:21" ht="15" customHeight="1" x14ac:dyDescent="0.2">
      <c r="B100" s="39" t="s">
        <v>15</v>
      </c>
      <c r="C100" s="22">
        <v>0</v>
      </c>
      <c r="D100" s="23">
        <v>0</v>
      </c>
      <c r="E100" s="40" t="s">
        <v>30</v>
      </c>
      <c r="F100" s="17">
        <v>0</v>
      </c>
      <c r="G100" s="41">
        <v>109189</v>
      </c>
      <c r="H100" s="42">
        <v>205382</v>
      </c>
      <c r="I100" s="43">
        <v>0.88097702149483914</v>
      </c>
      <c r="J100" s="42">
        <v>96193</v>
      </c>
      <c r="K100" s="22">
        <v>109189</v>
      </c>
      <c r="L100" s="23">
        <v>205382</v>
      </c>
      <c r="M100" s="40">
        <v>0.88097702149483914</v>
      </c>
      <c r="N100" s="17">
        <v>96193</v>
      </c>
      <c r="S100" s="70"/>
      <c r="T100" s="70"/>
      <c r="U100" s="70"/>
    </row>
    <row r="101" spans="2:21" ht="15" customHeight="1" x14ac:dyDescent="0.2">
      <c r="B101" s="45" t="s">
        <v>16</v>
      </c>
      <c r="C101" s="46">
        <v>0</v>
      </c>
      <c r="D101" s="47">
        <v>0</v>
      </c>
      <c r="E101" s="48" t="s">
        <v>30</v>
      </c>
      <c r="F101" s="47">
        <v>0</v>
      </c>
      <c r="G101" s="46">
        <v>150411</v>
      </c>
      <c r="H101" s="47">
        <v>246370</v>
      </c>
      <c r="I101" s="51">
        <v>0.63797860528817707</v>
      </c>
      <c r="J101" s="47">
        <v>95959</v>
      </c>
      <c r="K101" s="46">
        <v>150411</v>
      </c>
      <c r="L101" s="47">
        <v>246370</v>
      </c>
      <c r="M101" s="48">
        <v>0.63797860528817707</v>
      </c>
      <c r="N101" s="47">
        <v>95959</v>
      </c>
      <c r="S101" s="70"/>
      <c r="T101" s="70"/>
      <c r="U101" s="70"/>
    </row>
    <row r="102" spans="2:21" ht="15" customHeight="1" x14ac:dyDescent="0.2">
      <c r="B102" s="39" t="s">
        <v>17</v>
      </c>
      <c r="C102" s="22">
        <v>20</v>
      </c>
      <c r="D102" s="23">
        <v>28</v>
      </c>
      <c r="E102" s="40">
        <v>0.39999999999999991</v>
      </c>
      <c r="F102" s="23">
        <v>8</v>
      </c>
      <c r="G102" s="41">
        <v>395806</v>
      </c>
      <c r="H102" s="42">
        <v>667029</v>
      </c>
      <c r="I102" s="43">
        <v>0.68524226515009889</v>
      </c>
      <c r="J102" s="42">
        <v>271223</v>
      </c>
      <c r="K102" s="22">
        <v>395826</v>
      </c>
      <c r="L102" s="23">
        <v>667057</v>
      </c>
      <c r="M102" s="40">
        <v>0.68522785264232255</v>
      </c>
      <c r="N102" s="23">
        <v>271231</v>
      </c>
      <c r="S102" s="70"/>
      <c r="T102" s="70"/>
      <c r="U102" s="70"/>
    </row>
    <row r="103" spans="2:21" ht="15" customHeight="1" x14ac:dyDescent="0.2">
      <c r="B103" s="45" t="s">
        <v>18</v>
      </c>
      <c r="C103" s="46">
        <v>29</v>
      </c>
      <c r="D103" s="47">
        <v>7</v>
      </c>
      <c r="E103" s="48">
        <v>-0.75862068965517238</v>
      </c>
      <c r="F103" s="47">
        <v>-22</v>
      </c>
      <c r="G103" s="46">
        <v>124500</v>
      </c>
      <c r="H103" s="47">
        <v>212552</v>
      </c>
      <c r="I103" s="51">
        <v>0.70724497991967872</v>
      </c>
      <c r="J103" s="47">
        <v>88052</v>
      </c>
      <c r="K103" s="46">
        <v>124529</v>
      </c>
      <c r="L103" s="47">
        <v>212559</v>
      </c>
      <c r="M103" s="48">
        <v>0.70690361281307967</v>
      </c>
      <c r="N103" s="47">
        <v>88030</v>
      </c>
      <c r="S103" s="70"/>
      <c r="T103" s="70"/>
      <c r="U103" s="70"/>
    </row>
    <row r="104" spans="2:21" ht="15" customHeight="1" x14ac:dyDescent="0.2">
      <c r="B104" s="39" t="s">
        <v>19</v>
      </c>
      <c r="C104" s="22">
        <v>11</v>
      </c>
      <c r="D104" s="23">
        <v>4</v>
      </c>
      <c r="E104" s="40">
        <v>-0.63636363636363635</v>
      </c>
      <c r="F104" s="23">
        <v>-7</v>
      </c>
      <c r="G104" s="41">
        <v>626062</v>
      </c>
      <c r="H104" s="42">
        <v>2301947</v>
      </c>
      <c r="I104" s="43">
        <v>2.6768674668004127</v>
      </c>
      <c r="J104" s="42">
        <v>1675885</v>
      </c>
      <c r="K104" s="22">
        <v>626073</v>
      </c>
      <c r="L104" s="23">
        <v>2301951</v>
      </c>
      <c r="M104" s="40">
        <v>2.6768092538729511</v>
      </c>
      <c r="N104" s="23">
        <v>1675878</v>
      </c>
      <c r="S104" s="70"/>
      <c r="T104" s="70"/>
      <c r="U104" s="70"/>
    </row>
    <row r="105" spans="2:21" ht="15" customHeight="1" x14ac:dyDescent="0.2">
      <c r="B105" s="45" t="s">
        <v>20</v>
      </c>
      <c r="C105" s="46">
        <v>0</v>
      </c>
      <c r="D105" s="47">
        <v>5</v>
      </c>
      <c r="E105" s="48" t="s">
        <v>30</v>
      </c>
      <c r="F105" s="47">
        <v>5</v>
      </c>
      <c r="G105" s="46">
        <v>51284</v>
      </c>
      <c r="H105" s="47">
        <v>153823</v>
      </c>
      <c r="I105" s="51">
        <v>1.9994345214881832</v>
      </c>
      <c r="J105" s="47">
        <v>102539</v>
      </c>
      <c r="K105" s="46">
        <v>51284</v>
      </c>
      <c r="L105" s="47">
        <v>153828</v>
      </c>
      <c r="M105" s="48">
        <v>1.9995320177833245</v>
      </c>
      <c r="N105" s="47">
        <v>102544</v>
      </c>
      <c r="S105" s="70"/>
      <c r="T105" s="70"/>
      <c r="U105" s="70"/>
    </row>
    <row r="106" spans="2:21" ht="15" customHeight="1" x14ac:dyDescent="0.2">
      <c r="B106" s="39" t="s">
        <v>21</v>
      </c>
      <c r="C106" s="22">
        <v>0</v>
      </c>
      <c r="D106" s="23">
        <v>2</v>
      </c>
      <c r="E106" s="40" t="s">
        <v>30</v>
      </c>
      <c r="F106" s="23">
        <v>2</v>
      </c>
      <c r="G106" s="41">
        <v>149050</v>
      </c>
      <c r="H106" s="42">
        <v>302676</v>
      </c>
      <c r="I106" s="43">
        <v>1.0307011070110703</v>
      </c>
      <c r="J106" s="42">
        <v>153626</v>
      </c>
      <c r="K106" s="22">
        <v>149050</v>
      </c>
      <c r="L106" s="23">
        <v>302678</v>
      </c>
      <c r="M106" s="40">
        <v>1.0307145253270713</v>
      </c>
      <c r="N106" s="23">
        <v>153628</v>
      </c>
      <c r="S106" s="70"/>
      <c r="T106" s="70"/>
      <c r="U106" s="70"/>
    </row>
    <row r="107" spans="2:21" ht="15" customHeight="1" x14ac:dyDescent="0.2">
      <c r="B107" s="45" t="s">
        <v>22</v>
      </c>
      <c r="C107" s="46">
        <v>3066</v>
      </c>
      <c r="D107" s="47">
        <v>6504</v>
      </c>
      <c r="E107" s="48">
        <v>1.1213307240704502</v>
      </c>
      <c r="F107" s="47">
        <v>3438</v>
      </c>
      <c r="G107" s="46">
        <v>90729</v>
      </c>
      <c r="H107" s="47">
        <v>246548</v>
      </c>
      <c r="I107" s="51">
        <v>1.717411191570501</v>
      </c>
      <c r="J107" s="47">
        <v>155819</v>
      </c>
      <c r="K107" s="46">
        <v>93795</v>
      </c>
      <c r="L107" s="47">
        <v>253052</v>
      </c>
      <c r="M107" s="48">
        <v>1.6979263286955595</v>
      </c>
      <c r="N107" s="47">
        <v>159257</v>
      </c>
      <c r="S107" s="70"/>
      <c r="T107" s="70"/>
      <c r="U107" s="70"/>
    </row>
    <row r="108" spans="2:21" ht="15" customHeight="1" x14ac:dyDescent="0.2">
      <c r="B108" s="53" t="s">
        <v>23</v>
      </c>
      <c r="C108" s="22">
        <v>0</v>
      </c>
      <c r="D108" s="23">
        <v>0</v>
      </c>
      <c r="E108" s="40" t="s">
        <v>30</v>
      </c>
      <c r="F108" s="23">
        <v>0</v>
      </c>
      <c r="G108" s="41">
        <v>24457</v>
      </c>
      <c r="H108" s="42">
        <v>53355</v>
      </c>
      <c r="I108" s="43">
        <v>1.1815840045794661</v>
      </c>
      <c r="J108" s="42">
        <v>28898</v>
      </c>
      <c r="K108" s="22">
        <v>24457</v>
      </c>
      <c r="L108" s="23">
        <v>53355</v>
      </c>
      <c r="M108" s="40">
        <v>1.1815840045794661</v>
      </c>
      <c r="N108" s="23">
        <v>28898</v>
      </c>
      <c r="S108" s="70"/>
      <c r="T108" s="70"/>
      <c r="U108" s="70"/>
    </row>
    <row r="109" spans="2:21" ht="15" customHeight="1" x14ac:dyDescent="0.2">
      <c r="B109" s="54" t="s">
        <v>24</v>
      </c>
      <c r="C109" s="46">
        <v>0</v>
      </c>
      <c r="D109" s="47">
        <v>0</v>
      </c>
      <c r="E109" s="48" t="s">
        <v>30</v>
      </c>
      <c r="F109" s="47">
        <v>0</v>
      </c>
      <c r="G109" s="46">
        <v>9895</v>
      </c>
      <c r="H109" s="47">
        <v>44815</v>
      </c>
      <c r="I109" s="51">
        <v>3.5290550783223846</v>
      </c>
      <c r="J109" s="47">
        <v>34920</v>
      </c>
      <c r="K109" s="46">
        <v>9895</v>
      </c>
      <c r="L109" s="47">
        <v>44815</v>
      </c>
      <c r="M109" s="48">
        <v>3.5290550783223846</v>
      </c>
      <c r="N109" s="47">
        <v>34920</v>
      </c>
      <c r="S109" s="70"/>
      <c r="T109" s="70"/>
      <c r="U109" s="70"/>
    </row>
    <row r="110" spans="2:21" ht="15" customHeight="1" x14ac:dyDescent="0.2">
      <c r="B110" s="53" t="s">
        <v>25</v>
      </c>
      <c r="C110" s="22">
        <v>3066</v>
      </c>
      <c r="D110" s="23">
        <v>6504</v>
      </c>
      <c r="E110" s="40">
        <v>1.1213307240704502</v>
      </c>
      <c r="F110" s="23">
        <v>3438</v>
      </c>
      <c r="G110" s="41">
        <v>32847</v>
      </c>
      <c r="H110" s="42">
        <v>85674</v>
      </c>
      <c r="I110" s="43">
        <v>1.6082747282856884</v>
      </c>
      <c r="J110" s="42">
        <v>52827</v>
      </c>
      <c r="K110" s="22">
        <v>35913</v>
      </c>
      <c r="L110" s="23">
        <v>92178</v>
      </c>
      <c r="M110" s="40">
        <v>1.5667028652577062</v>
      </c>
      <c r="N110" s="23">
        <v>56265</v>
      </c>
      <c r="S110" s="70"/>
      <c r="T110" s="70"/>
      <c r="U110" s="70"/>
    </row>
    <row r="111" spans="2:21" ht="15" customHeight="1" x14ac:dyDescent="0.2">
      <c r="B111" s="54" t="s">
        <v>26</v>
      </c>
      <c r="C111" s="46">
        <v>0</v>
      </c>
      <c r="D111" s="47">
        <v>0</v>
      </c>
      <c r="E111" s="48" t="s">
        <v>30</v>
      </c>
      <c r="F111" s="47">
        <v>0</v>
      </c>
      <c r="G111" s="46">
        <v>23530</v>
      </c>
      <c r="H111" s="47">
        <v>62704</v>
      </c>
      <c r="I111" s="51">
        <v>1.6648533786655335</v>
      </c>
      <c r="J111" s="47">
        <v>39174</v>
      </c>
      <c r="K111" s="46">
        <v>23530</v>
      </c>
      <c r="L111" s="47">
        <v>62704</v>
      </c>
      <c r="M111" s="48">
        <v>1.6648533786655335</v>
      </c>
      <c r="N111" s="47">
        <v>39174</v>
      </c>
      <c r="S111" s="70"/>
      <c r="T111" s="70"/>
      <c r="U111" s="70"/>
    </row>
    <row r="112" spans="2:21" ht="15" customHeight="1" x14ac:dyDescent="0.2">
      <c r="B112" s="39" t="s">
        <v>27</v>
      </c>
      <c r="C112" s="22">
        <v>9</v>
      </c>
      <c r="D112" s="23">
        <v>4</v>
      </c>
      <c r="E112" s="40">
        <v>-0.55555555555555558</v>
      </c>
      <c r="F112" s="23">
        <v>-5</v>
      </c>
      <c r="G112" s="41">
        <v>65274</v>
      </c>
      <c r="H112" s="42">
        <v>96433</v>
      </c>
      <c r="I112" s="43">
        <v>0.47735698746821087</v>
      </c>
      <c r="J112" s="42">
        <v>31159</v>
      </c>
      <c r="K112" s="22">
        <v>65283</v>
      </c>
      <c r="L112" s="23">
        <v>96437</v>
      </c>
      <c r="M112" s="40">
        <v>0.47721458879034362</v>
      </c>
      <c r="N112" s="23">
        <v>31154</v>
      </c>
      <c r="S112" s="70"/>
      <c r="T112" s="70"/>
      <c r="U112" s="70"/>
    </row>
    <row r="113" spans="2:21" ht="15" customHeight="1" x14ac:dyDescent="0.2">
      <c r="B113" s="45" t="s">
        <v>28</v>
      </c>
      <c r="C113" s="46">
        <v>0</v>
      </c>
      <c r="D113" s="47">
        <v>6</v>
      </c>
      <c r="E113" s="48" t="s">
        <v>30</v>
      </c>
      <c r="F113" s="47">
        <v>6</v>
      </c>
      <c r="G113" s="46">
        <v>40570</v>
      </c>
      <c r="H113" s="47">
        <v>71174</v>
      </c>
      <c r="I113" s="51">
        <v>0.75435050529948233</v>
      </c>
      <c r="J113" s="47">
        <v>30604</v>
      </c>
      <c r="K113" s="46">
        <v>40570</v>
      </c>
      <c r="L113" s="47">
        <v>71180</v>
      </c>
      <c r="M113" s="48">
        <v>0.75449839783090944</v>
      </c>
      <c r="N113" s="47">
        <v>30610</v>
      </c>
      <c r="S113" s="70"/>
      <c r="T113" s="70"/>
      <c r="U113" s="70"/>
    </row>
    <row r="114" spans="2:21" ht="15" customHeight="1" x14ac:dyDescent="0.2">
      <c r="B114" s="39" t="s">
        <v>29</v>
      </c>
      <c r="C114" s="22">
        <v>0</v>
      </c>
      <c r="D114" s="23">
        <v>0</v>
      </c>
      <c r="E114" s="40" t="s">
        <v>30</v>
      </c>
      <c r="F114" s="23">
        <v>0</v>
      </c>
      <c r="G114" s="41">
        <v>2526</v>
      </c>
      <c r="H114" s="42">
        <v>779</v>
      </c>
      <c r="I114" s="43">
        <v>-0.69160728424386386</v>
      </c>
      <c r="J114" s="42">
        <v>-1747</v>
      </c>
      <c r="K114" s="22">
        <v>2526</v>
      </c>
      <c r="L114" s="23">
        <v>779</v>
      </c>
      <c r="M114" s="40">
        <v>-0.69160728424386386</v>
      </c>
      <c r="N114" s="23">
        <v>-1747</v>
      </c>
      <c r="S114" s="70"/>
      <c r="T114" s="70"/>
      <c r="U114" s="70"/>
    </row>
    <row r="115" spans="2:21" ht="15" customHeight="1" x14ac:dyDescent="0.2">
      <c r="B115" s="45" t="s">
        <v>31</v>
      </c>
      <c r="C115" s="46">
        <v>0</v>
      </c>
      <c r="D115" s="47">
        <v>0</v>
      </c>
      <c r="E115" s="48" t="s">
        <v>30</v>
      </c>
      <c r="F115" s="47">
        <v>0</v>
      </c>
      <c r="G115" s="46">
        <v>26473</v>
      </c>
      <c r="H115" s="47">
        <v>39087</v>
      </c>
      <c r="I115" s="51">
        <v>0.47648547576776346</v>
      </c>
      <c r="J115" s="47">
        <v>12614</v>
      </c>
      <c r="K115" s="46">
        <v>26473</v>
      </c>
      <c r="L115" s="47">
        <v>39087</v>
      </c>
      <c r="M115" s="48">
        <v>0.47648547576776346</v>
      </c>
      <c r="N115" s="47">
        <v>12614</v>
      </c>
      <c r="S115" s="70"/>
      <c r="T115" s="70"/>
      <c r="U115" s="70"/>
    </row>
    <row r="116" spans="2:21" ht="15" customHeight="1" x14ac:dyDescent="0.2">
      <c r="B116" s="39" t="s">
        <v>32</v>
      </c>
      <c r="C116" s="22">
        <v>0</v>
      </c>
      <c r="D116" s="23">
        <v>122</v>
      </c>
      <c r="E116" s="40" t="s">
        <v>30</v>
      </c>
      <c r="F116" s="23">
        <v>122</v>
      </c>
      <c r="G116" s="41">
        <v>88655</v>
      </c>
      <c r="H116" s="42">
        <v>120397</v>
      </c>
      <c r="I116" s="43">
        <v>0.35803959167559651</v>
      </c>
      <c r="J116" s="42">
        <v>31742</v>
      </c>
      <c r="K116" s="22">
        <v>88655</v>
      </c>
      <c r="L116" s="23">
        <v>120519</v>
      </c>
      <c r="M116" s="40">
        <v>0.35941571259376226</v>
      </c>
      <c r="N116" s="23">
        <v>31864</v>
      </c>
      <c r="S116" s="70"/>
      <c r="T116" s="70"/>
      <c r="U116" s="70"/>
    </row>
    <row r="117" spans="2:21" ht="15" customHeight="1" x14ac:dyDescent="0.2">
      <c r="B117" s="39" t="s">
        <v>33</v>
      </c>
      <c r="C117" s="22">
        <v>4402</v>
      </c>
      <c r="D117" s="23">
        <v>16726</v>
      </c>
      <c r="E117" s="40">
        <v>2.7996365288505225</v>
      </c>
      <c r="F117" s="23">
        <v>12324</v>
      </c>
      <c r="G117" s="41">
        <v>28688</v>
      </c>
      <c r="H117" s="42">
        <v>49964</v>
      </c>
      <c r="I117" s="43">
        <v>0.74163413273842727</v>
      </c>
      <c r="J117" s="42">
        <v>21276</v>
      </c>
      <c r="K117" s="22">
        <v>33090</v>
      </c>
      <c r="L117" s="23">
        <v>66690</v>
      </c>
      <c r="M117" s="40">
        <v>1.015412511332729</v>
      </c>
      <c r="N117" s="23">
        <v>33600</v>
      </c>
      <c r="S117" s="70"/>
      <c r="T117" s="70"/>
      <c r="U117" s="70"/>
    </row>
    <row r="118" spans="2:21" ht="15" customHeight="1" x14ac:dyDescent="0.2">
      <c r="B118" s="39" t="s">
        <v>34</v>
      </c>
      <c r="C118" s="22">
        <v>0</v>
      </c>
      <c r="D118" s="23">
        <v>612</v>
      </c>
      <c r="E118" s="40" t="s">
        <v>30</v>
      </c>
      <c r="F118" s="23">
        <v>612</v>
      </c>
      <c r="G118" s="41">
        <v>358</v>
      </c>
      <c r="H118" s="42">
        <v>9540</v>
      </c>
      <c r="I118" s="43">
        <v>25.648044692737429</v>
      </c>
      <c r="J118" s="42">
        <v>9182</v>
      </c>
      <c r="K118" s="22">
        <v>358</v>
      </c>
      <c r="L118" s="23">
        <v>10152</v>
      </c>
      <c r="M118" s="40">
        <v>27.35754189944134</v>
      </c>
      <c r="N118" s="23">
        <v>9794</v>
      </c>
      <c r="S118" s="70"/>
      <c r="T118" s="70"/>
      <c r="U118" s="70"/>
    </row>
    <row r="119" spans="2:21" ht="15" customHeight="1" x14ac:dyDescent="0.2">
      <c r="B119" s="39" t="s">
        <v>35</v>
      </c>
      <c r="C119" s="22">
        <v>0</v>
      </c>
      <c r="D119" s="23">
        <v>2</v>
      </c>
      <c r="E119" s="40" t="s">
        <v>30</v>
      </c>
      <c r="F119" s="23">
        <v>2</v>
      </c>
      <c r="G119" s="41">
        <v>16219</v>
      </c>
      <c r="H119" s="42">
        <v>22389</v>
      </c>
      <c r="I119" s="43">
        <v>0.38041802823848569</v>
      </c>
      <c r="J119" s="42">
        <v>6170</v>
      </c>
      <c r="K119" s="22">
        <v>16219</v>
      </c>
      <c r="L119" s="23">
        <v>22391</v>
      </c>
      <c r="M119" s="40">
        <v>0.38054134040323073</v>
      </c>
      <c r="N119" s="23">
        <v>6172</v>
      </c>
      <c r="S119" s="70"/>
      <c r="T119" s="70"/>
      <c r="U119" s="70"/>
    </row>
    <row r="120" spans="2:21" ht="15" customHeight="1" x14ac:dyDescent="0.2">
      <c r="B120" s="39" t="s">
        <v>36</v>
      </c>
      <c r="C120" s="22">
        <v>0</v>
      </c>
      <c r="D120" s="23">
        <v>0</v>
      </c>
      <c r="E120" s="40" t="s">
        <v>30</v>
      </c>
      <c r="F120" s="23">
        <v>0</v>
      </c>
      <c r="G120" s="41">
        <v>29002</v>
      </c>
      <c r="H120" s="42">
        <v>72071</v>
      </c>
      <c r="I120" s="43">
        <v>1.4850355147920835</v>
      </c>
      <c r="J120" s="42">
        <v>43069</v>
      </c>
      <c r="K120" s="22">
        <v>29002</v>
      </c>
      <c r="L120" s="23">
        <v>72071</v>
      </c>
      <c r="M120" s="40">
        <v>1.4850355147920835</v>
      </c>
      <c r="N120" s="23">
        <v>43069</v>
      </c>
      <c r="S120" s="70"/>
      <c r="T120" s="70"/>
      <c r="U120" s="70"/>
    </row>
    <row r="121" spans="2:21" ht="15" customHeight="1" x14ac:dyDescent="0.2">
      <c r="B121" s="39" t="s">
        <v>37</v>
      </c>
      <c r="C121" s="22">
        <v>0</v>
      </c>
      <c r="D121" s="23">
        <v>0</v>
      </c>
      <c r="E121" s="40" t="s">
        <v>30</v>
      </c>
      <c r="F121" s="23">
        <v>0</v>
      </c>
      <c r="G121" s="41">
        <v>13813</v>
      </c>
      <c r="H121" s="42">
        <v>22409</v>
      </c>
      <c r="I121" s="43">
        <v>0.62231231448635338</v>
      </c>
      <c r="J121" s="42">
        <v>8596</v>
      </c>
      <c r="K121" s="22">
        <v>13813</v>
      </c>
      <c r="L121" s="23">
        <v>22409</v>
      </c>
      <c r="M121" s="40">
        <v>0.62231231448635338</v>
      </c>
      <c r="N121" s="23">
        <v>8596</v>
      </c>
      <c r="S121" s="70"/>
      <c r="T121" s="70"/>
      <c r="U121" s="70"/>
    </row>
    <row r="122" spans="2:21" ht="15" customHeight="1" x14ac:dyDescent="0.2">
      <c r="B122" s="39" t="s">
        <v>38</v>
      </c>
      <c r="C122" s="22">
        <v>940</v>
      </c>
      <c r="D122" s="23">
        <v>769</v>
      </c>
      <c r="E122" s="40">
        <v>-0.18191489361702129</v>
      </c>
      <c r="F122" s="23">
        <v>-171</v>
      </c>
      <c r="G122" s="41">
        <v>0</v>
      </c>
      <c r="H122" s="42">
        <v>0</v>
      </c>
      <c r="I122" s="43" t="s">
        <v>30</v>
      </c>
      <c r="J122" s="42">
        <v>0</v>
      </c>
      <c r="K122" s="22">
        <v>940</v>
      </c>
      <c r="L122" s="23">
        <v>769</v>
      </c>
      <c r="M122" s="40">
        <v>-0.18191489361702129</v>
      </c>
      <c r="N122" s="23">
        <v>-171</v>
      </c>
      <c r="S122" s="70"/>
      <c r="T122" s="70"/>
      <c r="U122" s="70"/>
    </row>
    <row r="123" spans="2:21" ht="15" customHeight="1" x14ac:dyDescent="0.2">
      <c r="B123" s="39" t="s">
        <v>39</v>
      </c>
      <c r="C123" s="22">
        <v>0</v>
      </c>
      <c r="D123" s="23">
        <v>0</v>
      </c>
      <c r="E123" s="40" t="s">
        <v>30</v>
      </c>
      <c r="F123" s="23">
        <v>0</v>
      </c>
      <c r="G123" s="41">
        <v>14206</v>
      </c>
      <c r="H123" s="42">
        <v>28406</v>
      </c>
      <c r="I123" s="43">
        <v>0.99957764324933129</v>
      </c>
      <c r="J123" s="42">
        <v>14200</v>
      </c>
      <c r="K123" s="22">
        <v>14206</v>
      </c>
      <c r="L123" s="23">
        <v>28406</v>
      </c>
      <c r="M123" s="40">
        <v>0.99957764324933129</v>
      </c>
      <c r="N123" s="23">
        <v>14200</v>
      </c>
      <c r="S123" s="70"/>
      <c r="T123" s="70"/>
      <c r="U123" s="70"/>
    </row>
    <row r="124" spans="2:21" ht="15" customHeight="1" x14ac:dyDescent="0.2">
      <c r="B124" s="39" t="s">
        <v>40</v>
      </c>
      <c r="C124" s="22">
        <v>0</v>
      </c>
      <c r="D124" s="23">
        <v>0</v>
      </c>
      <c r="E124" s="40" t="s">
        <v>30</v>
      </c>
      <c r="F124" s="23">
        <v>0</v>
      </c>
      <c r="G124" s="41">
        <v>5540</v>
      </c>
      <c r="H124" s="42">
        <v>8253</v>
      </c>
      <c r="I124" s="43">
        <v>0.48971119133574015</v>
      </c>
      <c r="J124" s="42">
        <v>2713</v>
      </c>
      <c r="K124" s="22">
        <v>5540</v>
      </c>
      <c r="L124" s="23">
        <v>8253</v>
      </c>
      <c r="M124" s="40">
        <v>0.48971119133574015</v>
      </c>
      <c r="N124" s="23">
        <v>2713</v>
      </c>
      <c r="S124" s="70"/>
      <c r="T124" s="70"/>
      <c r="U124" s="70"/>
    </row>
    <row r="125" spans="2:21" ht="15" customHeight="1" x14ac:dyDescent="0.2">
      <c r="B125" s="39" t="s">
        <v>41</v>
      </c>
      <c r="C125" s="22">
        <v>0</v>
      </c>
      <c r="D125" s="23">
        <v>0</v>
      </c>
      <c r="E125" s="40" t="s">
        <v>30</v>
      </c>
      <c r="F125" s="23">
        <v>0</v>
      </c>
      <c r="G125" s="41">
        <v>8831</v>
      </c>
      <c r="H125" s="42">
        <v>20502</v>
      </c>
      <c r="I125" s="43">
        <v>1.3215943834220361</v>
      </c>
      <c r="J125" s="42">
        <v>11671</v>
      </c>
      <c r="K125" s="22">
        <v>8831</v>
      </c>
      <c r="L125" s="23">
        <v>20502</v>
      </c>
      <c r="M125" s="40">
        <v>1.3215943834220361</v>
      </c>
      <c r="N125" s="23">
        <v>11671</v>
      </c>
      <c r="S125" s="70"/>
      <c r="T125" s="70"/>
      <c r="U125" s="70"/>
    </row>
    <row r="126" spans="2:21" ht="15" customHeight="1" x14ac:dyDescent="0.2">
      <c r="B126" s="39" t="s">
        <v>42</v>
      </c>
      <c r="C126" s="22">
        <v>0</v>
      </c>
      <c r="D126" s="23">
        <v>0</v>
      </c>
      <c r="E126" s="40" t="s">
        <v>30</v>
      </c>
      <c r="F126" s="23">
        <v>0</v>
      </c>
      <c r="G126" s="41">
        <v>9624</v>
      </c>
      <c r="H126" s="42">
        <v>10665</v>
      </c>
      <c r="I126" s="43">
        <v>0.10816708229426442</v>
      </c>
      <c r="J126" s="42">
        <v>1041</v>
      </c>
      <c r="K126" s="22">
        <v>9624</v>
      </c>
      <c r="L126" s="23">
        <v>10665</v>
      </c>
      <c r="M126" s="40">
        <v>0.10816708229426442</v>
      </c>
      <c r="N126" s="23">
        <v>1041</v>
      </c>
      <c r="S126" s="70"/>
      <c r="T126" s="70"/>
      <c r="U126" s="70"/>
    </row>
    <row r="127" spans="2:21" ht="15" customHeight="1" x14ac:dyDescent="0.2">
      <c r="B127" s="39" t="s">
        <v>43</v>
      </c>
      <c r="C127" s="22">
        <v>0</v>
      </c>
      <c r="D127" s="23">
        <v>0</v>
      </c>
      <c r="E127" s="40" t="s">
        <v>30</v>
      </c>
      <c r="F127" s="23">
        <v>0</v>
      </c>
      <c r="G127" s="41">
        <v>4841</v>
      </c>
      <c r="H127" s="42">
        <v>555</v>
      </c>
      <c r="I127" s="43">
        <v>-0.88535426564759345</v>
      </c>
      <c r="J127" s="42">
        <v>-4286</v>
      </c>
      <c r="K127" s="22">
        <v>4841</v>
      </c>
      <c r="L127" s="23">
        <v>555</v>
      </c>
      <c r="M127" s="40">
        <v>-0.88535426564759345</v>
      </c>
      <c r="N127" s="23">
        <v>-4286</v>
      </c>
      <c r="S127" s="70"/>
      <c r="T127" s="70"/>
      <c r="U127" s="70"/>
    </row>
    <row r="128" spans="2:21" ht="15" customHeight="1" x14ac:dyDescent="0.2">
      <c r="B128" s="39" t="s">
        <v>44</v>
      </c>
      <c r="C128" s="22">
        <v>0</v>
      </c>
      <c r="D128" s="23">
        <v>0</v>
      </c>
      <c r="E128" s="40" t="s">
        <v>30</v>
      </c>
      <c r="F128" s="23">
        <v>0</v>
      </c>
      <c r="G128" s="41">
        <v>0</v>
      </c>
      <c r="H128" s="42">
        <v>0</v>
      </c>
      <c r="I128" s="43" t="s">
        <v>30</v>
      </c>
      <c r="J128" s="42">
        <v>0</v>
      </c>
      <c r="K128" s="22">
        <v>0</v>
      </c>
      <c r="L128" s="23">
        <v>0</v>
      </c>
      <c r="M128" s="40" t="s">
        <v>30</v>
      </c>
      <c r="N128" s="23">
        <v>0</v>
      </c>
      <c r="S128" s="70"/>
      <c r="T128" s="70"/>
      <c r="U128" s="70"/>
    </row>
    <row r="129" spans="2:21" ht="15" customHeight="1" x14ac:dyDescent="0.2">
      <c r="B129" s="45" t="s">
        <v>45</v>
      </c>
      <c r="C129" s="46">
        <v>0</v>
      </c>
      <c r="D129" s="47">
        <v>0</v>
      </c>
      <c r="E129" s="48" t="s">
        <v>30</v>
      </c>
      <c r="F129" s="47">
        <v>0</v>
      </c>
      <c r="G129" s="46">
        <v>11</v>
      </c>
      <c r="H129" s="47">
        <v>7469</v>
      </c>
      <c r="I129" s="51">
        <v>678</v>
      </c>
      <c r="J129" s="47">
        <v>7458</v>
      </c>
      <c r="K129" s="46">
        <v>11</v>
      </c>
      <c r="L129" s="47">
        <v>7469</v>
      </c>
      <c r="M129" s="48">
        <v>678</v>
      </c>
      <c r="N129" s="47">
        <v>7458</v>
      </c>
      <c r="S129" s="70"/>
      <c r="T129" s="70"/>
      <c r="U129" s="70"/>
    </row>
    <row r="130" spans="2:21" ht="15" customHeight="1" x14ac:dyDescent="0.2">
      <c r="B130" s="39" t="s">
        <v>46</v>
      </c>
      <c r="C130" s="22">
        <v>210</v>
      </c>
      <c r="D130" s="23">
        <v>53</v>
      </c>
      <c r="E130" s="40">
        <v>-0.74761904761904763</v>
      </c>
      <c r="F130" s="23">
        <v>-157</v>
      </c>
      <c r="G130" s="41">
        <v>1426</v>
      </c>
      <c r="H130" s="42">
        <v>322</v>
      </c>
      <c r="I130" s="43">
        <v>-0.77419354838709675</v>
      </c>
      <c r="J130" s="42">
        <v>-1104</v>
      </c>
      <c r="K130" s="22">
        <v>1636</v>
      </c>
      <c r="L130" s="23">
        <v>375</v>
      </c>
      <c r="M130" s="40">
        <v>-0.77078239608801957</v>
      </c>
      <c r="N130" s="23">
        <v>-1261</v>
      </c>
      <c r="S130" s="70"/>
      <c r="T130" s="70"/>
      <c r="U130" s="70"/>
    </row>
    <row r="131" spans="2:21" ht="15" customHeight="1" x14ac:dyDescent="0.2">
      <c r="B131" s="27" t="s">
        <v>47</v>
      </c>
      <c r="C131" s="88">
        <v>8687</v>
      </c>
      <c r="D131" s="89">
        <v>24844</v>
      </c>
      <c r="E131" s="30">
        <v>1.8599056060780477</v>
      </c>
      <c r="F131" s="89">
        <v>16157</v>
      </c>
      <c r="G131" s="88">
        <v>2053088</v>
      </c>
      <c r="H131" s="89">
        <v>4916742</v>
      </c>
      <c r="I131" s="30">
        <v>1.3948033401393412</v>
      </c>
      <c r="J131" s="56">
        <v>2863654</v>
      </c>
      <c r="K131" s="88">
        <v>2061775</v>
      </c>
      <c r="L131" s="89">
        <v>4941586</v>
      </c>
      <c r="M131" s="30">
        <v>1.3967629833517234</v>
      </c>
      <c r="N131" s="89">
        <v>2879811</v>
      </c>
      <c r="S131" s="70"/>
      <c r="T131" s="70"/>
      <c r="U131" s="70"/>
    </row>
    <row r="132" spans="2:21" ht="15" customHeight="1" x14ac:dyDescent="0.2">
      <c r="B132" s="57" t="s">
        <v>48</v>
      </c>
      <c r="C132" s="90">
        <v>1909522</v>
      </c>
      <c r="D132" s="91">
        <v>2771615</v>
      </c>
      <c r="E132" s="64">
        <v>0.45147057745341512</v>
      </c>
      <c r="F132" s="91">
        <v>862093</v>
      </c>
      <c r="G132" s="90">
        <v>2303833</v>
      </c>
      <c r="H132" s="91">
        <v>5368071</v>
      </c>
      <c r="I132" s="64">
        <v>1.3300608160400516</v>
      </c>
      <c r="J132" s="59">
        <v>3064238</v>
      </c>
      <c r="K132" s="90">
        <v>4213355</v>
      </c>
      <c r="L132" s="91">
        <v>8139686</v>
      </c>
      <c r="M132" s="64">
        <v>0.93187756550302558</v>
      </c>
      <c r="N132" s="91">
        <v>3926331</v>
      </c>
      <c r="S132" s="70"/>
      <c r="T132" s="70"/>
      <c r="U132" s="70"/>
    </row>
    <row r="133" spans="2:21" ht="5.25" customHeight="1" x14ac:dyDescent="0.2">
      <c r="B133" s="65"/>
      <c r="C133" s="66"/>
      <c r="D133" s="66"/>
      <c r="E133" s="67"/>
      <c r="F133" s="67"/>
      <c r="G133" s="66"/>
      <c r="H133" s="66"/>
      <c r="I133" s="67"/>
      <c r="J133" s="66"/>
      <c r="K133" s="66"/>
      <c r="L133" s="67"/>
      <c r="N133" s="65"/>
      <c r="S133" s="70"/>
      <c r="T133" s="70"/>
      <c r="U133" s="70"/>
    </row>
    <row r="134" spans="2:21" ht="12.75" customHeight="1" x14ac:dyDescent="0.2">
      <c r="B134" s="68" t="s">
        <v>57</v>
      </c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70"/>
      <c r="P134" s="70"/>
      <c r="Q134" s="70"/>
      <c r="R134" s="70"/>
      <c r="S134" s="70"/>
      <c r="T134" s="70"/>
      <c r="U134" s="70"/>
    </row>
    <row r="135" spans="2:21" x14ac:dyDescent="0.2">
      <c r="H135" s="92"/>
    </row>
    <row r="136" spans="2:21" x14ac:dyDescent="0.2">
      <c r="D136" s="92"/>
      <c r="H136" s="92"/>
    </row>
    <row r="138" spans="2:21" x14ac:dyDescent="0.2">
      <c r="H138" s="93"/>
    </row>
  </sheetData>
  <mergeCells count="18">
    <mergeCell ref="U46:U47"/>
    <mergeCell ref="B3:U3"/>
    <mergeCell ref="B5:B6"/>
    <mergeCell ref="C5:H5"/>
    <mergeCell ref="I5:N5"/>
    <mergeCell ref="O5:T5"/>
    <mergeCell ref="U5:U6"/>
    <mergeCell ref="B45:H45"/>
    <mergeCell ref="B46:B47"/>
    <mergeCell ref="C46:H46"/>
    <mergeCell ref="I46:N46"/>
    <mergeCell ref="O46:T46"/>
    <mergeCell ref="B86:H86"/>
    <mergeCell ref="B92:N92"/>
    <mergeCell ref="B94:B95"/>
    <mergeCell ref="C94:E94"/>
    <mergeCell ref="G94:J94"/>
    <mergeCell ref="K94:N94"/>
  </mergeCells>
  <printOptions horizontalCentered="1" verticalCentered="1"/>
  <pageMargins left="0.31496062992125984" right="0.31496062992125984" top="0.35433070866141736" bottom="0.35433070866141736" header="0.11811023622047245" footer="0.11811023622047245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EE939-EFAC-4E30-9363-67CD223F2D22}">
  <sheetPr>
    <tabColor theme="6"/>
    <pageSetUpPr fitToPage="1"/>
  </sheetPr>
  <dimension ref="A1:AG93"/>
  <sheetViews>
    <sheetView showGridLines="0" topLeftCell="A59" zoomScale="85" zoomScaleNormal="85" workbookViewId="0">
      <selection activeCell="F49" sqref="F49"/>
    </sheetView>
  </sheetViews>
  <sheetFormatPr baseColWidth="10" defaultColWidth="11.42578125" defaultRowHeight="12.75" x14ac:dyDescent="0.2"/>
  <cols>
    <col min="1" max="1" width="10.7109375" customWidth="1"/>
    <col min="2" max="2" width="38.140625" bestFit="1" customWidth="1"/>
    <col min="3" max="6" width="14.42578125" bestFit="1" customWidth="1"/>
    <col min="7" max="7" width="11" bestFit="1" customWidth="1"/>
    <col min="8" max="8" width="14.42578125" bestFit="1" customWidth="1"/>
    <col min="9" max="10" width="14.42578125" customWidth="1"/>
    <col min="11" max="11" width="11" bestFit="1" customWidth="1"/>
    <col min="12" max="12" width="12.7109375" bestFit="1" customWidth="1"/>
    <col min="13" max="13" width="14.42578125" bestFit="1" customWidth="1"/>
    <col min="14" max="15" width="12.28515625" bestFit="1" customWidth="1"/>
    <col min="16" max="16" width="14.42578125" bestFit="1" customWidth="1"/>
    <col min="17" max="17" width="11" bestFit="1" customWidth="1"/>
    <col min="18" max="18" width="12.28515625" bestFit="1" customWidth="1"/>
    <col min="19" max="20" width="12.28515625" customWidth="1"/>
    <col min="21" max="21" width="11" bestFit="1" customWidth="1"/>
    <col min="22" max="22" width="12.7109375" bestFit="1" customWidth="1"/>
    <col min="23" max="23" width="16" bestFit="1" customWidth="1"/>
    <col min="24" max="25" width="14.42578125" bestFit="1" customWidth="1"/>
    <col min="26" max="26" width="16" bestFit="1" customWidth="1"/>
    <col min="27" max="27" width="12.140625" bestFit="1" customWidth="1"/>
    <col min="28" max="28" width="14.42578125" bestFit="1" customWidth="1"/>
    <col min="29" max="30" width="14.42578125" customWidth="1"/>
    <col min="31" max="31" width="11.85546875" bestFit="1" customWidth="1"/>
    <col min="32" max="32" width="12.7109375" bestFit="1" customWidth="1"/>
    <col min="33" max="33" width="38.140625" bestFit="1" customWidth="1"/>
  </cols>
  <sheetData>
    <row r="1" spans="1:33" ht="15" customHeight="1" x14ac:dyDescent="0.2"/>
    <row r="2" spans="1:33" ht="15" customHeight="1" x14ac:dyDescent="0.2"/>
    <row r="3" spans="1:33" ht="36" customHeight="1" thickBot="1" x14ac:dyDescent="0.25">
      <c r="B3" s="119" t="s">
        <v>0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</row>
    <row r="4" spans="1:33" ht="5.25" customHeight="1" thickBot="1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36" customHeight="1" x14ac:dyDescent="0.2">
      <c r="B5" s="132" t="s">
        <v>1</v>
      </c>
      <c r="C5" s="134"/>
      <c r="D5" s="135"/>
      <c r="E5" s="135" t="s">
        <v>2</v>
      </c>
      <c r="F5" s="135"/>
      <c r="G5" s="135"/>
      <c r="H5" s="135"/>
      <c r="I5" s="135"/>
      <c r="J5" s="135"/>
      <c r="K5" s="135"/>
      <c r="L5" s="136"/>
      <c r="M5" s="134" t="s">
        <v>3</v>
      </c>
      <c r="N5" s="135"/>
      <c r="O5" s="135"/>
      <c r="P5" s="135"/>
      <c r="Q5" s="135"/>
      <c r="R5" s="135"/>
      <c r="S5" s="135"/>
      <c r="T5" s="135"/>
      <c r="U5" s="135"/>
      <c r="V5" s="136"/>
      <c r="W5" s="134" t="s">
        <v>4</v>
      </c>
      <c r="X5" s="135"/>
      <c r="Y5" s="135"/>
      <c r="Z5" s="135"/>
      <c r="AA5" s="135"/>
      <c r="AB5" s="135"/>
      <c r="AC5" s="135"/>
      <c r="AD5" s="135"/>
      <c r="AE5" s="135"/>
      <c r="AF5" s="136"/>
      <c r="AG5" s="130" t="s">
        <v>1</v>
      </c>
    </row>
    <row r="6" spans="1:33" ht="35.25" customHeight="1" x14ac:dyDescent="0.2">
      <c r="B6" s="133"/>
      <c r="C6" s="94" t="s">
        <v>58</v>
      </c>
      <c r="D6" s="95" t="s">
        <v>59</v>
      </c>
      <c r="E6" s="96" t="s">
        <v>5</v>
      </c>
      <c r="F6" s="96" t="s">
        <v>6</v>
      </c>
      <c r="G6" s="5" t="s">
        <v>7</v>
      </c>
      <c r="H6" s="5" t="s">
        <v>8</v>
      </c>
      <c r="I6" s="5" t="s">
        <v>60</v>
      </c>
      <c r="J6" s="5" t="s">
        <v>61</v>
      </c>
      <c r="K6" s="6" t="s">
        <v>9</v>
      </c>
      <c r="L6" s="7" t="s">
        <v>10</v>
      </c>
      <c r="M6" s="94" t="s">
        <v>58</v>
      </c>
      <c r="N6" s="95" t="s">
        <v>59</v>
      </c>
      <c r="O6" s="96" t="s">
        <v>5</v>
      </c>
      <c r="P6" s="96" t="s">
        <v>6</v>
      </c>
      <c r="Q6" s="5" t="s">
        <v>7</v>
      </c>
      <c r="R6" s="5" t="s">
        <v>8</v>
      </c>
      <c r="S6" s="5" t="s">
        <v>60</v>
      </c>
      <c r="T6" s="5" t="s">
        <v>61</v>
      </c>
      <c r="U6" s="6" t="s">
        <v>9</v>
      </c>
      <c r="V6" s="7" t="s">
        <v>10</v>
      </c>
      <c r="W6" s="94" t="s">
        <v>58</v>
      </c>
      <c r="X6" s="95" t="s">
        <v>59</v>
      </c>
      <c r="Y6" s="96" t="s">
        <v>5</v>
      </c>
      <c r="Z6" s="96" t="s">
        <v>6</v>
      </c>
      <c r="AA6" s="5" t="s">
        <v>7</v>
      </c>
      <c r="AB6" s="5" t="s">
        <v>8</v>
      </c>
      <c r="AC6" s="5" t="s">
        <v>60</v>
      </c>
      <c r="AD6" s="5" t="s">
        <v>61</v>
      </c>
      <c r="AE6" s="6" t="s">
        <v>9</v>
      </c>
      <c r="AF6" s="7" t="s">
        <v>10</v>
      </c>
      <c r="AG6" s="131"/>
    </row>
    <row r="7" spans="1:33" ht="15" customHeight="1" x14ac:dyDescent="0.2">
      <c r="B7" s="15" t="s">
        <v>11</v>
      </c>
      <c r="C7" s="16">
        <v>116318</v>
      </c>
      <c r="D7" s="17">
        <v>70757</v>
      </c>
      <c r="E7" s="17">
        <v>93307</v>
      </c>
      <c r="F7" s="17">
        <v>110804</v>
      </c>
      <c r="G7" s="18">
        <v>0.18752076478720792</v>
      </c>
      <c r="H7" s="17">
        <v>17497</v>
      </c>
      <c r="I7" s="18">
        <v>-4.7404528963702952E-2</v>
      </c>
      <c r="J7" s="17">
        <v>-5514</v>
      </c>
      <c r="K7" s="19">
        <v>0.1719144182582657</v>
      </c>
      <c r="L7" s="20">
        <v>0.32201852992804247</v>
      </c>
      <c r="M7" s="16">
        <v>38193</v>
      </c>
      <c r="N7" s="17">
        <v>25423</v>
      </c>
      <c r="O7" s="17">
        <v>32880</v>
      </c>
      <c r="P7" s="17">
        <v>35925</v>
      </c>
      <c r="Q7" s="18">
        <v>9.2609489051094895E-2</v>
      </c>
      <c r="R7" s="17">
        <v>3045</v>
      </c>
      <c r="S7" s="18">
        <v>-5.9382609378682005E-2</v>
      </c>
      <c r="T7" s="17">
        <v>-2268</v>
      </c>
      <c r="U7" s="19">
        <v>0.13934626528736166</v>
      </c>
      <c r="V7" s="20">
        <v>0.10440521720935099</v>
      </c>
      <c r="W7" s="16">
        <v>48828</v>
      </c>
      <c r="X7" s="17">
        <v>33201</v>
      </c>
      <c r="Y7" s="17">
        <v>44279</v>
      </c>
      <c r="Z7" s="17">
        <v>49896</v>
      </c>
      <c r="AA7" s="18">
        <v>0.12685471668285198</v>
      </c>
      <c r="AB7" s="17">
        <v>5617</v>
      </c>
      <c r="AC7" s="18">
        <v>2.1872695994101798E-2</v>
      </c>
      <c r="AD7" s="17">
        <v>1068</v>
      </c>
      <c r="AE7" s="19">
        <v>0.14809142633270708</v>
      </c>
      <c r="AF7" s="20">
        <v>0.14500773049068272</v>
      </c>
      <c r="AG7" s="15" t="s">
        <v>11</v>
      </c>
    </row>
    <row r="8" spans="1:33" ht="15" customHeight="1" x14ac:dyDescent="0.2">
      <c r="B8" s="21" t="s">
        <v>12</v>
      </c>
      <c r="C8" s="22">
        <v>132485</v>
      </c>
      <c r="D8" s="23">
        <v>49368</v>
      </c>
      <c r="E8" s="23">
        <v>124160</v>
      </c>
      <c r="F8" s="23">
        <v>152860</v>
      </c>
      <c r="G8" s="97">
        <v>0.23115335051546393</v>
      </c>
      <c r="H8" s="23">
        <v>28700</v>
      </c>
      <c r="I8" s="97">
        <v>0.15379099520700468</v>
      </c>
      <c r="J8" s="23">
        <v>20375</v>
      </c>
      <c r="K8" s="98">
        <v>0.23716506601709772</v>
      </c>
      <c r="L8" s="26">
        <v>0.34968922359658777</v>
      </c>
      <c r="M8" s="22">
        <v>27648</v>
      </c>
      <c r="N8" s="23">
        <v>11143</v>
      </c>
      <c r="O8" s="23">
        <v>29368</v>
      </c>
      <c r="P8" s="23">
        <v>34272</v>
      </c>
      <c r="Q8" s="97">
        <v>0.16698447289566865</v>
      </c>
      <c r="R8" s="23">
        <v>4904</v>
      </c>
      <c r="S8" s="97">
        <v>0.23958333333333326</v>
      </c>
      <c r="T8" s="23">
        <v>6624</v>
      </c>
      <c r="U8" s="98">
        <v>0.13293459161944216</v>
      </c>
      <c r="V8" s="26">
        <v>7.8402126593629828E-2</v>
      </c>
      <c r="W8" s="22">
        <v>44573</v>
      </c>
      <c r="X8" s="23">
        <v>18116</v>
      </c>
      <c r="Y8" s="23">
        <v>47282</v>
      </c>
      <c r="Z8" s="23">
        <v>59161</v>
      </c>
      <c r="AA8" s="97">
        <v>0.25123725730722057</v>
      </c>
      <c r="AB8" s="23">
        <v>11879</v>
      </c>
      <c r="AC8" s="97">
        <v>0.32728333295941492</v>
      </c>
      <c r="AD8" s="23">
        <v>14588</v>
      </c>
      <c r="AE8" s="98">
        <v>0.17558996459173648</v>
      </c>
      <c r="AF8" s="26">
        <v>0.13533929188275368</v>
      </c>
      <c r="AG8" s="21" t="s">
        <v>12</v>
      </c>
    </row>
    <row r="9" spans="1:33" ht="20.25" customHeight="1" x14ac:dyDescent="0.2">
      <c r="B9" s="27" t="s">
        <v>13</v>
      </c>
      <c r="C9" s="28">
        <v>248803</v>
      </c>
      <c r="D9" s="29">
        <v>248803</v>
      </c>
      <c r="E9" s="29">
        <v>248803</v>
      </c>
      <c r="F9" s="29">
        <v>263664</v>
      </c>
      <c r="G9" s="30">
        <v>5.9729987178611221E-2</v>
      </c>
      <c r="H9" s="29">
        <v>14861</v>
      </c>
      <c r="I9" s="30">
        <v>5.9729987178611221E-2</v>
      </c>
      <c r="J9" s="29">
        <v>14861</v>
      </c>
      <c r="K9" s="31">
        <v>0.40907948427536345</v>
      </c>
      <c r="L9" s="32">
        <v>0.33750158405474495</v>
      </c>
      <c r="M9" s="28">
        <v>65841</v>
      </c>
      <c r="N9" s="29">
        <v>36566</v>
      </c>
      <c r="O9" s="29">
        <v>62248</v>
      </c>
      <c r="P9" s="29">
        <v>70197</v>
      </c>
      <c r="Q9" s="30">
        <v>0.12769888189178769</v>
      </c>
      <c r="R9" s="29">
        <v>7949</v>
      </c>
      <c r="S9" s="30">
        <v>6.6159383970474384E-2</v>
      </c>
      <c r="T9" s="29">
        <v>4356</v>
      </c>
      <c r="U9" s="31">
        <v>0.27228085690680381</v>
      </c>
      <c r="V9" s="32">
        <v>8.9855265397972159E-2</v>
      </c>
      <c r="W9" s="28">
        <v>93401</v>
      </c>
      <c r="X9" s="29">
        <v>51317</v>
      </c>
      <c r="Y9" s="29">
        <v>91561</v>
      </c>
      <c r="Z9" s="29">
        <v>109057</v>
      </c>
      <c r="AA9" s="30">
        <v>0.19108572427125092</v>
      </c>
      <c r="AB9" s="29">
        <v>17496</v>
      </c>
      <c r="AC9" s="30">
        <v>0.16762133167739113</v>
      </c>
      <c r="AD9" s="29">
        <v>15656</v>
      </c>
      <c r="AE9" s="31">
        <v>0.32368139092444359</v>
      </c>
      <c r="AF9" s="32">
        <v>0.1395977844994323</v>
      </c>
      <c r="AG9" s="27" t="s">
        <v>13</v>
      </c>
    </row>
    <row r="10" spans="1:33" ht="30" customHeight="1" x14ac:dyDescent="0.2">
      <c r="B10" s="33" t="s">
        <v>14</v>
      </c>
      <c r="C10" s="34">
        <v>508165</v>
      </c>
      <c r="D10" s="35">
        <v>110346</v>
      </c>
      <c r="E10" s="35">
        <v>415213</v>
      </c>
      <c r="F10" s="17">
        <v>533726</v>
      </c>
      <c r="G10" s="36">
        <v>0.28542699770960933</v>
      </c>
      <c r="H10" s="35">
        <v>118513</v>
      </c>
      <c r="I10" s="36">
        <v>5.0300591343362955E-2</v>
      </c>
      <c r="J10" s="35">
        <v>25561</v>
      </c>
      <c r="K10" s="37">
        <v>0.8280855817417343</v>
      </c>
      <c r="L10" s="38">
        <v>0.30223114658204381</v>
      </c>
      <c r="M10" s="34">
        <v>192819</v>
      </c>
      <c r="N10" s="35">
        <v>47003</v>
      </c>
      <c r="O10" s="35">
        <v>168615</v>
      </c>
      <c r="P10" s="17">
        <v>221886</v>
      </c>
      <c r="Q10" s="36">
        <v>0.31593274619695766</v>
      </c>
      <c r="R10" s="35">
        <v>53271</v>
      </c>
      <c r="S10" s="36">
        <v>0.15074759230158863</v>
      </c>
      <c r="T10" s="35">
        <v>29067</v>
      </c>
      <c r="U10" s="37">
        <v>0.86065373471263829</v>
      </c>
      <c r="V10" s="38">
        <v>0.12564660554386214</v>
      </c>
      <c r="W10" s="34">
        <v>251309</v>
      </c>
      <c r="X10" s="35">
        <v>54077</v>
      </c>
      <c r="Y10" s="35">
        <v>195356</v>
      </c>
      <c r="Z10" s="17">
        <v>287031</v>
      </c>
      <c r="AA10" s="36">
        <v>0.46927148385511575</v>
      </c>
      <c r="AB10" s="35">
        <v>91675</v>
      </c>
      <c r="AC10" s="36">
        <v>0.1421437354014381</v>
      </c>
      <c r="AD10" s="35">
        <v>35722</v>
      </c>
      <c r="AE10" s="37">
        <v>0.85190857366729289</v>
      </c>
      <c r="AF10" s="38">
        <v>0.16253603578351178</v>
      </c>
      <c r="AG10" s="33" t="s">
        <v>14</v>
      </c>
    </row>
    <row r="11" spans="1:33" ht="15" customHeight="1" x14ac:dyDescent="0.2">
      <c r="B11" s="39" t="s">
        <v>15</v>
      </c>
      <c r="C11" s="41">
        <v>20491</v>
      </c>
      <c r="D11" s="23">
        <v>2919</v>
      </c>
      <c r="E11" s="23">
        <v>22030</v>
      </c>
      <c r="F11" s="17">
        <v>23663</v>
      </c>
      <c r="G11" s="99">
        <v>7.4126191556967758E-2</v>
      </c>
      <c r="H11" s="17">
        <v>1633</v>
      </c>
      <c r="I11" s="99">
        <v>0.15479966814699142</v>
      </c>
      <c r="J11" s="17">
        <v>3172</v>
      </c>
      <c r="K11" s="19">
        <v>3.6713574232386387E-2</v>
      </c>
      <c r="L11" s="26">
        <v>0.41244139229254179</v>
      </c>
      <c r="M11" s="41">
        <v>5836</v>
      </c>
      <c r="N11" s="23">
        <v>604</v>
      </c>
      <c r="O11" s="23">
        <v>5437</v>
      </c>
      <c r="P11" s="17">
        <v>5761</v>
      </c>
      <c r="Q11" s="99">
        <v>5.9591686591870419E-2</v>
      </c>
      <c r="R11" s="17">
        <v>324</v>
      </c>
      <c r="S11" s="99">
        <v>-1.2851267991775162E-2</v>
      </c>
      <c r="T11" s="17">
        <v>-75</v>
      </c>
      <c r="U11" s="19">
        <v>2.2345826981781228E-2</v>
      </c>
      <c r="V11" s="26">
        <v>0.10041308629494711</v>
      </c>
      <c r="W11" s="41">
        <v>8735</v>
      </c>
      <c r="X11" s="23">
        <v>1167</v>
      </c>
      <c r="Y11" s="23">
        <v>8887</v>
      </c>
      <c r="Z11" s="17">
        <v>9005</v>
      </c>
      <c r="AA11" s="99">
        <v>1.3277821537076573E-2</v>
      </c>
      <c r="AB11" s="17">
        <v>118</v>
      </c>
      <c r="AC11" s="99">
        <v>3.0910131654264372E-2</v>
      </c>
      <c r="AD11" s="17">
        <v>270</v>
      </c>
      <c r="AE11" s="19">
        <v>2.6726857746633543E-2</v>
      </c>
      <c r="AF11" s="26">
        <v>0.15695536227842366</v>
      </c>
      <c r="AG11" s="39" t="s">
        <v>15</v>
      </c>
    </row>
    <row r="12" spans="1:33" ht="15" customHeight="1" x14ac:dyDescent="0.2">
      <c r="B12" s="45" t="s">
        <v>16</v>
      </c>
      <c r="C12" s="46">
        <v>8599</v>
      </c>
      <c r="D12" s="47">
        <v>4954</v>
      </c>
      <c r="E12" s="47">
        <v>8756</v>
      </c>
      <c r="F12" s="17">
        <v>8903</v>
      </c>
      <c r="G12" s="100">
        <v>1.6788487894015436E-2</v>
      </c>
      <c r="H12" s="47">
        <v>147</v>
      </c>
      <c r="I12" s="100">
        <v>3.5352948017211228E-2</v>
      </c>
      <c r="J12" s="47">
        <v>304</v>
      </c>
      <c r="K12" s="101">
        <v>1.3813166183110173E-2</v>
      </c>
      <c r="L12" s="50">
        <v>0.21943705018239179</v>
      </c>
      <c r="M12" s="46">
        <v>1815</v>
      </c>
      <c r="N12" s="47">
        <v>1750</v>
      </c>
      <c r="O12" s="47">
        <v>1304</v>
      </c>
      <c r="P12" s="17">
        <v>2404</v>
      </c>
      <c r="Q12" s="100">
        <v>0.84355828220858897</v>
      </c>
      <c r="R12" s="47">
        <v>1100</v>
      </c>
      <c r="S12" s="100">
        <v>0.32451790633608812</v>
      </c>
      <c r="T12" s="47">
        <v>589</v>
      </c>
      <c r="U12" s="101">
        <v>9.3246603131751562E-3</v>
      </c>
      <c r="V12" s="50">
        <v>5.9252686581879127E-2</v>
      </c>
      <c r="W12" s="46">
        <v>4988</v>
      </c>
      <c r="X12" s="47">
        <v>2691</v>
      </c>
      <c r="Y12" s="47">
        <v>3875</v>
      </c>
      <c r="Z12" s="17">
        <v>4653</v>
      </c>
      <c r="AA12" s="100">
        <v>0.2007741935483871</v>
      </c>
      <c r="AB12" s="47">
        <v>778</v>
      </c>
      <c r="AC12" s="100">
        <v>-6.7161186848436194E-2</v>
      </c>
      <c r="AD12" s="47">
        <v>-335</v>
      </c>
      <c r="AE12" s="101">
        <v>1.3810113169915145E-2</v>
      </c>
      <c r="AF12" s="50">
        <v>0.11468500443655723</v>
      </c>
      <c r="AG12" s="45" t="s">
        <v>16</v>
      </c>
    </row>
    <row r="13" spans="1:33" ht="15" customHeight="1" x14ac:dyDescent="0.2">
      <c r="B13" s="39" t="s">
        <v>17</v>
      </c>
      <c r="C13" s="41">
        <v>96339</v>
      </c>
      <c r="D13" s="23">
        <v>25338</v>
      </c>
      <c r="E13" s="23">
        <v>77167</v>
      </c>
      <c r="F13" s="17">
        <v>86476</v>
      </c>
      <c r="G13" s="99">
        <v>0.12063446810164957</v>
      </c>
      <c r="H13" s="23">
        <v>9309</v>
      </c>
      <c r="I13" s="99">
        <v>-0.10237806080611178</v>
      </c>
      <c r="J13" s="23">
        <v>-9863</v>
      </c>
      <c r="K13" s="98">
        <v>0.13416908444913347</v>
      </c>
      <c r="L13" s="26">
        <v>0.31573374615263849</v>
      </c>
      <c r="M13" s="41">
        <v>58135</v>
      </c>
      <c r="N13" s="23">
        <v>17809</v>
      </c>
      <c r="O13" s="23">
        <v>59401</v>
      </c>
      <c r="P13" s="17">
        <v>65895</v>
      </c>
      <c r="Q13" s="99">
        <v>0.10932475884244375</v>
      </c>
      <c r="R13" s="23">
        <v>6494</v>
      </c>
      <c r="S13" s="99">
        <v>0.13348241162810703</v>
      </c>
      <c r="T13" s="23">
        <v>7760</v>
      </c>
      <c r="U13" s="98">
        <v>0.25559421436633811</v>
      </c>
      <c r="V13" s="26">
        <v>0.2405901660891821</v>
      </c>
      <c r="W13" s="41">
        <v>30195</v>
      </c>
      <c r="X13" s="23">
        <v>6020</v>
      </c>
      <c r="Y13" s="23">
        <v>24460</v>
      </c>
      <c r="Z13" s="17">
        <v>28966</v>
      </c>
      <c r="AA13" s="99">
        <v>0.18421913327882256</v>
      </c>
      <c r="AB13" s="23">
        <v>4506</v>
      </c>
      <c r="AC13" s="99">
        <v>-4.0702102997185019E-2</v>
      </c>
      <c r="AD13" s="23">
        <v>-1229</v>
      </c>
      <c r="AE13" s="98">
        <v>8.5971145084840342E-2</v>
      </c>
      <c r="AF13" s="26">
        <v>0.10575817210621821</v>
      </c>
      <c r="AG13" s="39" t="s">
        <v>17</v>
      </c>
    </row>
    <row r="14" spans="1:33" ht="15" customHeight="1" x14ac:dyDescent="0.2">
      <c r="B14" s="45" t="s">
        <v>18</v>
      </c>
      <c r="C14" s="46">
        <v>3993</v>
      </c>
      <c r="D14" s="47">
        <v>1333</v>
      </c>
      <c r="E14" s="47">
        <v>7719</v>
      </c>
      <c r="F14" s="17">
        <v>10159</v>
      </c>
      <c r="G14" s="100">
        <v>0.31610312216608372</v>
      </c>
      <c r="H14" s="47">
        <v>2440</v>
      </c>
      <c r="I14" s="100">
        <v>1.5442023541197094</v>
      </c>
      <c r="J14" s="47">
        <v>6166</v>
      </c>
      <c r="K14" s="101">
        <v>1.5761872992723379E-2</v>
      </c>
      <c r="L14" s="50">
        <v>0.16402150572355781</v>
      </c>
      <c r="M14" s="46">
        <v>8495</v>
      </c>
      <c r="N14" s="47">
        <v>2223</v>
      </c>
      <c r="O14" s="47">
        <v>10596</v>
      </c>
      <c r="P14" s="17">
        <v>10920</v>
      </c>
      <c r="Q14" s="100">
        <v>3.0577576443941101E-2</v>
      </c>
      <c r="R14" s="47">
        <v>324</v>
      </c>
      <c r="S14" s="100">
        <v>0.28546203649205415</v>
      </c>
      <c r="T14" s="47">
        <v>2425</v>
      </c>
      <c r="U14" s="101">
        <v>4.2356610074822255E-2</v>
      </c>
      <c r="V14" s="50">
        <v>0.17630818412257618</v>
      </c>
      <c r="W14" s="46">
        <v>10669</v>
      </c>
      <c r="X14" s="47">
        <v>4294</v>
      </c>
      <c r="Y14" s="47">
        <v>14719</v>
      </c>
      <c r="Z14" s="17">
        <v>15532</v>
      </c>
      <c r="AA14" s="100">
        <v>5.5234730620286721E-2</v>
      </c>
      <c r="AB14" s="47">
        <v>813</v>
      </c>
      <c r="AC14" s="100">
        <v>0.45580654231886775</v>
      </c>
      <c r="AD14" s="47">
        <v>4863</v>
      </c>
      <c r="AE14" s="101">
        <v>4.6099006609740388E-2</v>
      </c>
      <c r="AF14" s="50">
        <v>0.25077094466958361</v>
      </c>
      <c r="AG14" s="45" t="s">
        <v>18</v>
      </c>
    </row>
    <row r="15" spans="1:33" ht="15" customHeight="1" x14ac:dyDescent="0.2">
      <c r="B15" s="39" t="s">
        <v>19</v>
      </c>
      <c r="C15" s="41">
        <v>62347</v>
      </c>
      <c r="D15" s="23">
        <v>10320</v>
      </c>
      <c r="E15" s="23">
        <v>36764</v>
      </c>
      <c r="F15" s="17">
        <v>72319</v>
      </c>
      <c r="G15" s="99">
        <v>0.96711456859971712</v>
      </c>
      <c r="H15" s="23">
        <v>35555</v>
      </c>
      <c r="I15" s="99">
        <v>0.15994354179030257</v>
      </c>
      <c r="J15" s="23">
        <v>9972</v>
      </c>
      <c r="K15" s="98">
        <v>0.11220424185065087</v>
      </c>
      <c r="L15" s="26">
        <v>0.1518729222711532</v>
      </c>
      <c r="M15" s="41">
        <v>48199</v>
      </c>
      <c r="N15" s="23">
        <v>7204</v>
      </c>
      <c r="O15" s="23">
        <v>26619</v>
      </c>
      <c r="P15" s="17">
        <v>62197</v>
      </c>
      <c r="Q15" s="99">
        <v>1.3365641083436643</v>
      </c>
      <c r="R15" s="23">
        <v>35578</v>
      </c>
      <c r="S15" s="99">
        <v>0.29042096309052057</v>
      </c>
      <c r="T15" s="23">
        <v>13998</v>
      </c>
      <c r="U15" s="98">
        <v>0.24125037333550547</v>
      </c>
      <c r="V15" s="26">
        <v>0.13061629926435536</v>
      </c>
      <c r="W15" s="41">
        <v>110117</v>
      </c>
      <c r="X15" s="23">
        <v>16777</v>
      </c>
      <c r="Y15" s="23">
        <v>60175</v>
      </c>
      <c r="Z15" s="17">
        <v>121515</v>
      </c>
      <c r="AA15" s="99">
        <v>1.019360199418363</v>
      </c>
      <c r="AB15" s="23">
        <v>61340</v>
      </c>
      <c r="AC15" s="99">
        <v>0.10350808685307444</v>
      </c>
      <c r="AD15" s="23">
        <v>11398</v>
      </c>
      <c r="AE15" s="98">
        <v>0.36065675947608827</v>
      </c>
      <c r="AF15" s="26">
        <v>0.25518657821290641</v>
      </c>
      <c r="AG15" s="39" t="s">
        <v>19</v>
      </c>
    </row>
    <row r="16" spans="1:33" ht="15" customHeight="1" x14ac:dyDescent="0.2">
      <c r="A16" s="52"/>
      <c r="B16" s="45" t="s">
        <v>20</v>
      </c>
      <c r="C16" s="46">
        <v>7462</v>
      </c>
      <c r="D16" s="47">
        <v>739</v>
      </c>
      <c r="E16" s="47">
        <v>5067</v>
      </c>
      <c r="F16" s="17">
        <v>8988</v>
      </c>
      <c r="G16" s="100">
        <v>0.77383066903493192</v>
      </c>
      <c r="H16" s="47">
        <v>3921</v>
      </c>
      <c r="I16" s="100">
        <v>0.20450281425891181</v>
      </c>
      <c r="J16" s="47">
        <v>1526</v>
      </c>
      <c r="K16" s="101">
        <v>1.3945045226754379E-2</v>
      </c>
      <c r="L16" s="50">
        <v>0.18614476545511027</v>
      </c>
      <c r="M16" s="46">
        <v>4735</v>
      </c>
      <c r="N16" s="47">
        <v>964</v>
      </c>
      <c r="O16" s="47">
        <v>2694</v>
      </c>
      <c r="P16" s="17">
        <v>4630</v>
      </c>
      <c r="Q16" s="100">
        <v>0.71863400148478096</v>
      </c>
      <c r="R16" s="47">
        <v>1936</v>
      </c>
      <c r="S16" s="100">
        <v>-2.2175290390707536E-2</v>
      </c>
      <c r="T16" s="47">
        <v>-105</v>
      </c>
      <c r="U16" s="101">
        <v>1.7958892366888923E-2</v>
      </c>
      <c r="V16" s="50">
        <v>9.5888992440716581E-2</v>
      </c>
      <c r="W16" s="46">
        <v>18686</v>
      </c>
      <c r="X16" s="47">
        <v>2826</v>
      </c>
      <c r="Y16" s="47">
        <v>12734</v>
      </c>
      <c r="Z16" s="17">
        <v>20699</v>
      </c>
      <c r="AA16" s="100">
        <v>0.62549081199937184</v>
      </c>
      <c r="AB16" s="47">
        <v>7965</v>
      </c>
      <c r="AC16" s="100">
        <v>0.10772771058546504</v>
      </c>
      <c r="AD16" s="47">
        <v>2013</v>
      </c>
      <c r="AE16" s="101">
        <v>6.1434672792622734E-2</v>
      </c>
      <c r="AF16" s="50">
        <v>0.42868385627006317</v>
      </c>
      <c r="AG16" s="45" t="s">
        <v>20</v>
      </c>
    </row>
    <row r="17" spans="1:33" ht="15" customHeight="1" x14ac:dyDescent="0.2">
      <c r="A17" s="52"/>
      <c r="B17" s="39" t="s">
        <v>21</v>
      </c>
      <c r="C17" s="41">
        <v>10409</v>
      </c>
      <c r="D17" s="23">
        <v>1261</v>
      </c>
      <c r="E17" s="23">
        <v>10289</v>
      </c>
      <c r="F17" s="17">
        <v>11114</v>
      </c>
      <c r="G17" s="99">
        <v>8.0182719409077619E-2</v>
      </c>
      <c r="H17" s="23">
        <v>825</v>
      </c>
      <c r="I17" s="99">
        <v>6.7729849168988387E-2</v>
      </c>
      <c r="J17" s="23">
        <v>705</v>
      </c>
      <c r="K17" s="98">
        <v>1.7243572836020047E-2</v>
      </c>
      <c r="L17" s="26">
        <v>0.1851685243498109</v>
      </c>
      <c r="M17" s="41">
        <v>9587</v>
      </c>
      <c r="N17" s="23">
        <v>1333</v>
      </c>
      <c r="O17" s="23">
        <v>12622</v>
      </c>
      <c r="P17" s="17">
        <v>10995</v>
      </c>
      <c r="Q17" s="99">
        <v>-0.12890191728727618</v>
      </c>
      <c r="R17" s="23">
        <v>-1627</v>
      </c>
      <c r="S17" s="99">
        <v>0.14686554709502442</v>
      </c>
      <c r="T17" s="23">
        <v>1408</v>
      </c>
      <c r="U17" s="98">
        <v>4.2647520858303173E-2</v>
      </c>
      <c r="V17" s="26">
        <v>0.18318588494027091</v>
      </c>
      <c r="W17" s="41">
        <v>6404</v>
      </c>
      <c r="X17" s="23">
        <v>282</v>
      </c>
      <c r="Y17" s="23">
        <v>8062</v>
      </c>
      <c r="Z17" s="17">
        <v>8398</v>
      </c>
      <c r="AA17" s="99">
        <v>4.1677003225006226E-2</v>
      </c>
      <c r="AB17" s="23">
        <v>336</v>
      </c>
      <c r="AC17" s="99">
        <v>0.31136789506558404</v>
      </c>
      <c r="AD17" s="23">
        <v>1994</v>
      </c>
      <c r="AE17" s="98">
        <v>2.4925280550386286E-2</v>
      </c>
      <c r="AF17" s="26">
        <v>0.13991769547325103</v>
      </c>
      <c r="AG17" s="39" t="s">
        <v>21</v>
      </c>
    </row>
    <row r="18" spans="1:33" ht="15" customHeight="1" x14ac:dyDescent="0.2">
      <c r="A18" s="52"/>
      <c r="B18" s="45" t="s">
        <v>22</v>
      </c>
      <c r="C18" s="46">
        <v>133195</v>
      </c>
      <c r="D18" s="47">
        <v>5606</v>
      </c>
      <c r="E18" s="47">
        <v>98359</v>
      </c>
      <c r="F18" s="17">
        <v>122414</v>
      </c>
      <c r="G18" s="100">
        <v>0.24456328348193868</v>
      </c>
      <c r="H18" s="47">
        <v>24055</v>
      </c>
      <c r="I18" s="100">
        <v>-8.0941476782161459E-2</v>
      </c>
      <c r="J18" s="47">
        <v>-10781</v>
      </c>
      <c r="K18" s="101">
        <v>0.18992754410190371</v>
      </c>
      <c r="L18" s="50">
        <v>0.65103094702469277</v>
      </c>
      <c r="M18" s="46">
        <v>13555</v>
      </c>
      <c r="N18" s="47">
        <v>813</v>
      </c>
      <c r="O18" s="47">
        <v>6480</v>
      </c>
      <c r="P18" s="17">
        <v>8015</v>
      </c>
      <c r="Q18" s="100">
        <v>0.23688271604938271</v>
      </c>
      <c r="R18" s="47">
        <v>1535</v>
      </c>
      <c r="S18" s="100">
        <v>-0.40870527480634455</v>
      </c>
      <c r="T18" s="47">
        <v>-5540</v>
      </c>
      <c r="U18" s="101">
        <v>3.1088665727994538E-2</v>
      </c>
      <c r="V18" s="50">
        <v>4.2625949976333691E-2</v>
      </c>
      <c r="W18" s="46">
        <v>10790</v>
      </c>
      <c r="X18" s="47">
        <v>0</v>
      </c>
      <c r="Y18" s="47">
        <v>7127</v>
      </c>
      <c r="Z18" s="17">
        <v>9661</v>
      </c>
      <c r="AA18" s="100">
        <v>0.35554931948926627</v>
      </c>
      <c r="AB18" s="47">
        <v>2534</v>
      </c>
      <c r="AC18" s="100">
        <v>-0.10463392029657093</v>
      </c>
      <c r="AD18" s="47">
        <v>-1129</v>
      </c>
      <c r="AE18" s="101">
        <v>2.8673867039447715E-2</v>
      </c>
      <c r="AF18" s="50">
        <v>5.1379825667044264E-2</v>
      </c>
      <c r="AG18" s="45" t="s">
        <v>22</v>
      </c>
    </row>
    <row r="19" spans="1:33" ht="15" customHeight="1" x14ac:dyDescent="0.2">
      <c r="A19" s="52"/>
      <c r="B19" s="53" t="s">
        <v>23</v>
      </c>
      <c r="C19" s="41">
        <v>44381</v>
      </c>
      <c r="D19" s="23">
        <v>4844</v>
      </c>
      <c r="E19" s="23">
        <v>33553</v>
      </c>
      <c r="F19" s="17">
        <v>39120</v>
      </c>
      <c r="G19" s="99">
        <v>0.16591660954311083</v>
      </c>
      <c r="H19" s="23">
        <v>5567</v>
      </c>
      <c r="I19" s="99">
        <v>-0.11854171830287741</v>
      </c>
      <c r="J19" s="23">
        <v>-5261</v>
      </c>
      <c r="K19" s="98">
        <v>6.0695390439545097E-2</v>
      </c>
      <c r="L19" s="26">
        <v>0.71243853578583138</v>
      </c>
      <c r="M19" s="41">
        <v>4725</v>
      </c>
      <c r="N19" s="23">
        <v>813</v>
      </c>
      <c r="O19" s="23">
        <v>2430</v>
      </c>
      <c r="P19" s="17">
        <v>2751</v>
      </c>
      <c r="Q19" s="99">
        <v>0.13209876543209886</v>
      </c>
      <c r="R19" s="23">
        <v>321</v>
      </c>
      <c r="S19" s="99">
        <v>-0.4177777777777778</v>
      </c>
      <c r="T19" s="23">
        <v>-1974</v>
      </c>
      <c r="U19" s="98">
        <v>1.0670607538080221E-2</v>
      </c>
      <c r="V19" s="26">
        <v>5.0100163904571116E-2</v>
      </c>
      <c r="W19" s="41">
        <v>2540</v>
      </c>
      <c r="X19" s="23">
        <v>0</v>
      </c>
      <c r="Y19" s="23">
        <v>1200</v>
      </c>
      <c r="Z19" s="17">
        <v>2115</v>
      </c>
      <c r="AA19" s="99">
        <v>0.76249999999999996</v>
      </c>
      <c r="AB19" s="23">
        <v>915</v>
      </c>
      <c r="AC19" s="99">
        <v>-0.16732283464566933</v>
      </c>
      <c r="AD19" s="23">
        <v>-425</v>
      </c>
      <c r="AE19" s="98">
        <v>6.2773241681432475E-3</v>
      </c>
      <c r="AF19" s="26">
        <v>3.8517574212347479E-2</v>
      </c>
      <c r="AG19" s="53" t="s">
        <v>23</v>
      </c>
    </row>
    <row r="20" spans="1:33" ht="15" customHeight="1" x14ac:dyDescent="0.2">
      <c r="A20" s="52"/>
      <c r="B20" s="54" t="s">
        <v>24</v>
      </c>
      <c r="C20" s="46">
        <v>42789</v>
      </c>
      <c r="D20" s="47">
        <v>69</v>
      </c>
      <c r="E20" s="47">
        <v>25704</v>
      </c>
      <c r="F20" s="17">
        <v>39711</v>
      </c>
      <c r="G20" s="100">
        <v>0.54493464052287588</v>
      </c>
      <c r="H20" s="47">
        <v>14007</v>
      </c>
      <c r="I20" s="100">
        <v>-7.1934375657295102E-2</v>
      </c>
      <c r="J20" s="47">
        <v>-3078</v>
      </c>
      <c r="K20" s="101">
        <v>6.1612337672412455E-2</v>
      </c>
      <c r="L20" s="50">
        <v>0.76872894808161374</v>
      </c>
      <c r="M20" s="46">
        <v>669</v>
      </c>
      <c r="N20" s="47">
        <v>0</v>
      </c>
      <c r="O20" s="47">
        <v>234</v>
      </c>
      <c r="P20" s="17">
        <v>668</v>
      </c>
      <c r="Q20" s="100">
        <v>1.8547008547008548</v>
      </c>
      <c r="R20" s="47">
        <v>434</v>
      </c>
      <c r="S20" s="100">
        <v>-1.494768310911776E-3</v>
      </c>
      <c r="T20" s="47">
        <v>-1</v>
      </c>
      <c r="U20" s="101">
        <v>2.5910453782034128E-3</v>
      </c>
      <c r="V20" s="50">
        <v>1.2931201362809246E-2</v>
      </c>
      <c r="W20" s="46">
        <v>2698</v>
      </c>
      <c r="X20" s="47">
        <v>0</v>
      </c>
      <c r="Y20" s="47">
        <v>992</v>
      </c>
      <c r="Z20" s="17">
        <v>2476</v>
      </c>
      <c r="AA20" s="100">
        <v>1.495967741935484</v>
      </c>
      <c r="AB20" s="47">
        <v>1484</v>
      </c>
      <c r="AC20" s="100">
        <v>-8.2283172720533759E-2</v>
      </c>
      <c r="AD20" s="47">
        <v>-222</v>
      </c>
      <c r="AE20" s="101">
        <v>7.348772879585192E-3</v>
      </c>
      <c r="AF20" s="50">
        <v>4.7930620620233073E-2</v>
      </c>
      <c r="AG20" s="54" t="s">
        <v>24</v>
      </c>
    </row>
    <row r="21" spans="1:33" ht="15" customHeight="1" x14ac:dyDescent="0.2">
      <c r="A21" s="52"/>
      <c r="B21" s="53" t="s">
        <v>25</v>
      </c>
      <c r="C21" s="41">
        <v>23340</v>
      </c>
      <c r="D21" s="23">
        <v>693</v>
      </c>
      <c r="E21" s="23">
        <v>24106</v>
      </c>
      <c r="F21" s="17">
        <v>22685</v>
      </c>
      <c r="G21" s="99">
        <v>-5.8947979756077351E-2</v>
      </c>
      <c r="H21" s="23">
        <v>-1421</v>
      </c>
      <c r="I21" s="99">
        <v>-2.8063410454155946E-2</v>
      </c>
      <c r="J21" s="23">
        <v>-655</v>
      </c>
      <c r="K21" s="98">
        <v>3.5196189471397764E-2</v>
      </c>
      <c r="L21" s="26">
        <v>0.5078125</v>
      </c>
      <c r="M21" s="41">
        <v>5193</v>
      </c>
      <c r="N21" s="23">
        <v>0</v>
      </c>
      <c r="O21" s="23">
        <v>3078</v>
      </c>
      <c r="P21" s="17">
        <v>3830</v>
      </c>
      <c r="Q21" s="99">
        <v>0.244314489928525</v>
      </c>
      <c r="R21" s="23">
        <v>752</v>
      </c>
      <c r="S21" s="99">
        <v>-0.26246870787598686</v>
      </c>
      <c r="T21" s="23">
        <v>-1363</v>
      </c>
      <c r="U21" s="98">
        <v>1.4855844009759088E-2</v>
      </c>
      <c r="V21" s="26">
        <v>8.5736031518624647E-2</v>
      </c>
      <c r="W21" s="41">
        <v>3776</v>
      </c>
      <c r="X21" s="23">
        <v>0</v>
      </c>
      <c r="Y21" s="23">
        <v>3589</v>
      </c>
      <c r="Z21" s="17">
        <v>3390</v>
      </c>
      <c r="AA21" s="99">
        <v>-5.5447199777096667E-2</v>
      </c>
      <c r="AB21" s="23">
        <v>-199</v>
      </c>
      <c r="AC21" s="99">
        <v>-0.10222457627118642</v>
      </c>
      <c r="AD21" s="23">
        <v>-386</v>
      </c>
      <c r="AE21" s="98">
        <v>1.0061526680853717E-2</v>
      </c>
      <c r="AF21" s="26">
        <v>7.5886461318051573E-2</v>
      </c>
      <c r="AG21" s="53" t="s">
        <v>25</v>
      </c>
    </row>
    <row r="22" spans="1:33" ht="15" customHeight="1" x14ac:dyDescent="0.2">
      <c r="A22" s="52"/>
      <c r="B22" s="54" t="s">
        <v>26</v>
      </c>
      <c r="C22" s="46">
        <v>22685</v>
      </c>
      <c r="D22" s="47">
        <v>0</v>
      </c>
      <c r="E22" s="47">
        <v>14996</v>
      </c>
      <c r="F22" s="17">
        <v>20898</v>
      </c>
      <c r="G22" s="100">
        <v>0.3935716190984262</v>
      </c>
      <c r="H22" s="47">
        <v>5902</v>
      </c>
      <c r="I22" s="100">
        <v>-7.8774520608331455E-2</v>
      </c>
      <c r="J22" s="47">
        <v>-1787</v>
      </c>
      <c r="K22" s="101">
        <v>3.2423626518548403E-2</v>
      </c>
      <c r="L22" s="50">
        <v>0.56801935255904978</v>
      </c>
      <c r="M22" s="46">
        <v>2968</v>
      </c>
      <c r="N22" s="47">
        <v>0</v>
      </c>
      <c r="O22" s="47">
        <v>738</v>
      </c>
      <c r="P22" s="17">
        <v>766</v>
      </c>
      <c r="Q22" s="100">
        <v>3.7940379403794022E-2</v>
      </c>
      <c r="R22" s="47">
        <v>28</v>
      </c>
      <c r="S22" s="100">
        <v>-0.74191374663072773</v>
      </c>
      <c r="T22" s="47">
        <v>-2202</v>
      </c>
      <c r="U22" s="101">
        <v>2.9711688019518176E-3</v>
      </c>
      <c r="V22" s="50">
        <v>2.082030931477807E-2</v>
      </c>
      <c r="W22" s="46">
        <v>1776</v>
      </c>
      <c r="X22" s="47">
        <v>0</v>
      </c>
      <c r="Y22" s="47">
        <v>1346</v>
      </c>
      <c r="Z22" s="17">
        <v>1680</v>
      </c>
      <c r="AA22" s="100">
        <v>0.24814264487369986</v>
      </c>
      <c r="AB22" s="47">
        <v>334</v>
      </c>
      <c r="AC22" s="100">
        <v>-5.4054054054054057E-2</v>
      </c>
      <c r="AD22" s="47">
        <v>-96</v>
      </c>
      <c r="AE22" s="101">
        <v>4.9862433108655586E-3</v>
      </c>
      <c r="AF22" s="50">
        <v>4.5663341578103339E-2</v>
      </c>
      <c r="AG22" s="54" t="s">
        <v>26</v>
      </c>
    </row>
    <row r="23" spans="1:33" ht="15" customHeight="1" x14ac:dyDescent="0.2">
      <c r="A23" s="52"/>
      <c r="B23" s="39" t="s">
        <v>27</v>
      </c>
      <c r="C23" s="41">
        <v>8839</v>
      </c>
      <c r="D23" s="23">
        <v>2877</v>
      </c>
      <c r="E23" s="23">
        <v>6959</v>
      </c>
      <c r="F23" s="17">
        <v>9378</v>
      </c>
      <c r="G23" s="99">
        <v>0.3476074148584567</v>
      </c>
      <c r="H23" s="23">
        <v>2419</v>
      </c>
      <c r="I23" s="99">
        <v>6.0979748840366499E-2</v>
      </c>
      <c r="J23" s="23">
        <v>539</v>
      </c>
      <c r="K23" s="98">
        <v>1.4550137309357206E-2</v>
      </c>
      <c r="L23" s="26">
        <v>0.33678086619263092</v>
      </c>
      <c r="M23" s="41">
        <v>5991</v>
      </c>
      <c r="N23" s="23">
        <v>1074</v>
      </c>
      <c r="O23" s="23">
        <v>3787</v>
      </c>
      <c r="P23" s="17">
        <v>4231</v>
      </c>
      <c r="Q23" s="99">
        <v>0.11724320042249792</v>
      </c>
      <c r="R23" s="23">
        <v>444</v>
      </c>
      <c r="S23" s="99">
        <v>-0.29377399432482054</v>
      </c>
      <c r="T23" s="23">
        <v>-1760</v>
      </c>
      <c r="U23" s="98">
        <v>1.6411246998770418E-2</v>
      </c>
      <c r="V23" s="26">
        <v>0.15194282841341664</v>
      </c>
      <c r="W23" s="41">
        <v>3467</v>
      </c>
      <c r="X23" s="23">
        <v>1181</v>
      </c>
      <c r="Y23" s="23">
        <v>2929</v>
      </c>
      <c r="Z23" s="17">
        <v>3291</v>
      </c>
      <c r="AA23" s="99">
        <v>0.12359166951177869</v>
      </c>
      <c r="AB23" s="23">
        <v>362</v>
      </c>
      <c r="AC23" s="99">
        <v>-5.0764349581771007E-2</v>
      </c>
      <c r="AD23" s="23">
        <v>-176</v>
      </c>
      <c r="AE23" s="98">
        <v>9.7676944857491392E-3</v>
      </c>
      <c r="AF23" s="26">
        <v>0.11818573583279465</v>
      </c>
      <c r="AG23" s="39" t="s">
        <v>27</v>
      </c>
    </row>
    <row r="24" spans="1:33" ht="15" customHeight="1" x14ac:dyDescent="0.2">
      <c r="A24" s="52"/>
      <c r="B24" s="45" t="s">
        <v>28</v>
      </c>
      <c r="C24" s="46">
        <v>4098</v>
      </c>
      <c r="D24" s="47">
        <v>569</v>
      </c>
      <c r="E24" s="47">
        <v>4519</v>
      </c>
      <c r="F24" s="17">
        <v>3869</v>
      </c>
      <c r="G24" s="100">
        <v>-0.14383713210887361</v>
      </c>
      <c r="H24" s="47">
        <v>-650</v>
      </c>
      <c r="I24" s="100">
        <v>-5.5880917520741868E-2</v>
      </c>
      <c r="J24" s="47">
        <v>-229</v>
      </c>
      <c r="K24" s="101">
        <v>6.0028237630521467E-3</v>
      </c>
      <c r="L24" s="50">
        <v>0.25262814234410708</v>
      </c>
      <c r="M24" s="46">
        <v>1796</v>
      </c>
      <c r="N24" s="47">
        <v>0</v>
      </c>
      <c r="O24" s="47">
        <v>1009</v>
      </c>
      <c r="P24" s="17">
        <v>2342</v>
      </c>
      <c r="Q24" s="100">
        <v>1.3211100099108029</v>
      </c>
      <c r="R24" s="47">
        <v>1333</v>
      </c>
      <c r="S24" s="100">
        <v>0.30400890868596875</v>
      </c>
      <c r="T24" s="47">
        <v>546</v>
      </c>
      <c r="U24" s="101">
        <v>9.0841740654975939E-3</v>
      </c>
      <c r="V24" s="50">
        <v>0.15292197192295134</v>
      </c>
      <c r="W24" s="46">
        <v>0</v>
      </c>
      <c r="X24" s="47">
        <v>0</v>
      </c>
      <c r="Y24" s="47">
        <v>299</v>
      </c>
      <c r="Z24" s="17">
        <v>1215</v>
      </c>
      <c r="AA24" s="100">
        <v>3.063545150501672</v>
      </c>
      <c r="AB24" s="47">
        <v>916</v>
      </c>
      <c r="AC24" s="100" t="s">
        <v>30</v>
      </c>
      <c r="AD24" s="47">
        <v>1215</v>
      </c>
      <c r="AE24" s="101">
        <v>3.6061223944652697E-3</v>
      </c>
      <c r="AF24" s="50">
        <v>7.933398628795299E-2</v>
      </c>
      <c r="AG24" s="45" t="s">
        <v>28</v>
      </c>
    </row>
    <row r="25" spans="1:33" ht="15" customHeight="1" x14ac:dyDescent="0.2">
      <c r="A25" s="52"/>
      <c r="B25" s="39" t="s">
        <v>29</v>
      </c>
      <c r="C25" s="41">
        <v>0</v>
      </c>
      <c r="D25" s="23">
        <v>0</v>
      </c>
      <c r="E25" s="23">
        <v>0</v>
      </c>
      <c r="F25" s="17">
        <v>0</v>
      </c>
      <c r="G25" s="99" t="s">
        <v>30</v>
      </c>
      <c r="H25" s="23">
        <v>0</v>
      </c>
      <c r="I25" s="99" t="s">
        <v>30</v>
      </c>
      <c r="J25" s="23">
        <v>0</v>
      </c>
      <c r="K25" s="98">
        <v>0</v>
      </c>
      <c r="L25" s="26" t="s">
        <v>30</v>
      </c>
      <c r="M25" s="41">
        <v>0</v>
      </c>
      <c r="N25" s="23">
        <v>0</v>
      </c>
      <c r="O25" s="23">
        <v>0</v>
      </c>
      <c r="P25" s="17">
        <v>0</v>
      </c>
      <c r="Q25" s="99" t="s">
        <v>30</v>
      </c>
      <c r="R25" s="23">
        <v>0</v>
      </c>
      <c r="S25" s="99" t="s">
        <v>30</v>
      </c>
      <c r="T25" s="23">
        <v>0</v>
      </c>
      <c r="U25" s="98">
        <v>0</v>
      </c>
      <c r="V25" s="26" t="s">
        <v>30</v>
      </c>
      <c r="W25" s="41">
        <v>0</v>
      </c>
      <c r="X25" s="23">
        <v>0</v>
      </c>
      <c r="Y25" s="23">
        <v>0</v>
      </c>
      <c r="Z25" s="17">
        <v>0</v>
      </c>
      <c r="AA25" s="99" t="s">
        <v>30</v>
      </c>
      <c r="AB25" s="23">
        <v>0</v>
      </c>
      <c r="AC25" s="99" t="s">
        <v>30</v>
      </c>
      <c r="AD25" s="23">
        <v>0</v>
      </c>
      <c r="AE25" s="98">
        <v>0</v>
      </c>
      <c r="AF25" s="26" t="s">
        <v>30</v>
      </c>
      <c r="AG25" s="39" t="s">
        <v>29</v>
      </c>
    </row>
    <row r="26" spans="1:33" ht="15" customHeight="1" x14ac:dyDescent="0.2">
      <c r="B26" s="45" t="s">
        <v>31</v>
      </c>
      <c r="C26" s="46">
        <v>957</v>
      </c>
      <c r="D26" s="47">
        <v>1029</v>
      </c>
      <c r="E26" s="47">
        <v>956</v>
      </c>
      <c r="F26" s="17">
        <v>1081</v>
      </c>
      <c r="G26" s="100">
        <v>0.13075313807531375</v>
      </c>
      <c r="H26" s="47">
        <v>125</v>
      </c>
      <c r="I26" s="100">
        <v>0.12957157784744</v>
      </c>
      <c r="J26" s="47">
        <v>124</v>
      </c>
      <c r="K26" s="101">
        <v>1.6771911315221944E-3</v>
      </c>
      <c r="L26" s="50">
        <v>0.23995560488346282</v>
      </c>
      <c r="M26" s="46">
        <v>645</v>
      </c>
      <c r="N26" s="47">
        <v>364</v>
      </c>
      <c r="O26" s="47">
        <v>1403</v>
      </c>
      <c r="P26" s="17">
        <v>699</v>
      </c>
      <c r="Q26" s="100">
        <v>-0.50178189593727729</v>
      </c>
      <c r="R26" s="47">
        <v>-704</v>
      </c>
      <c r="S26" s="100">
        <v>8.3720930232558111E-2</v>
      </c>
      <c r="T26" s="47">
        <v>54</v>
      </c>
      <c r="U26" s="101">
        <v>2.7112885020421939E-3</v>
      </c>
      <c r="V26" s="50">
        <v>0.15516093229744729</v>
      </c>
      <c r="W26" s="46">
        <v>261</v>
      </c>
      <c r="X26" s="47">
        <v>0</v>
      </c>
      <c r="Y26" s="47">
        <v>390</v>
      </c>
      <c r="Z26" s="17">
        <v>313</v>
      </c>
      <c r="AA26" s="100">
        <v>-0.1974358974358974</v>
      </c>
      <c r="AB26" s="47">
        <v>-77</v>
      </c>
      <c r="AC26" s="100">
        <v>0.19923371647509569</v>
      </c>
      <c r="AD26" s="47">
        <v>52</v>
      </c>
      <c r="AE26" s="101">
        <v>9.289846168457856E-4</v>
      </c>
      <c r="AF26" s="50">
        <v>6.9478357380688124E-2</v>
      </c>
      <c r="AG26" s="45" t="s">
        <v>31</v>
      </c>
    </row>
    <row r="27" spans="1:33" ht="15" customHeight="1" x14ac:dyDescent="0.2">
      <c r="B27" s="39" t="s">
        <v>32</v>
      </c>
      <c r="C27" s="41">
        <v>2937</v>
      </c>
      <c r="D27" s="23">
        <v>181</v>
      </c>
      <c r="E27" s="23">
        <v>2913</v>
      </c>
      <c r="F27" s="17">
        <v>4799</v>
      </c>
      <c r="G27" s="99">
        <v>0.6474424991417782</v>
      </c>
      <c r="H27" s="23">
        <v>1886</v>
      </c>
      <c r="I27" s="99">
        <v>0.63398025195777996</v>
      </c>
      <c r="J27" s="23">
        <v>1862</v>
      </c>
      <c r="K27" s="98">
        <v>7.4457356523358106E-3</v>
      </c>
      <c r="L27" s="26">
        <v>0.20839847142608997</v>
      </c>
      <c r="M27" s="41">
        <v>5900</v>
      </c>
      <c r="N27" s="23">
        <v>1493</v>
      </c>
      <c r="O27" s="23">
        <v>5748</v>
      </c>
      <c r="P27" s="17">
        <v>6437</v>
      </c>
      <c r="Q27" s="99">
        <v>0.11986778009742527</v>
      </c>
      <c r="R27" s="23">
        <v>689</v>
      </c>
      <c r="S27" s="99">
        <v>9.1016949152542326E-2</v>
      </c>
      <c r="T27" s="23">
        <v>537</v>
      </c>
      <c r="U27" s="98">
        <v>2.4967902843555937E-2</v>
      </c>
      <c r="V27" s="26">
        <v>0.27952926871634531</v>
      </c>
      <c r="W27" s="41">
        <v>1688</v>
      </c>
      <c r="X27" s="23">
        <v>120</v>
      </c>
      <c r="Y27" s="23">
        <v>1691</v>
      </c>
      <c r="Z27" s="17">
        <v>1816</v>
      </c>
      <c r="AA27" s="99">
        <v>7.3920756948551158E-2</v>
      </c>
      <c r="AB27" s="23">
        <v>125</v>
      </c>
      <c r="AC27" s="99">
        <v>7.5829383886255819E-2</v>
      </c>
      <c r="AD27" s="23">
        <v>128</v>
      </c>
      <c r="AE27" s="98">
        <v>5.3898915788880087E-3</v>
      </c>
      <c r="AF27" s="26">
        <v>7.8860517630710433E-2</v>
      </c>
      <c r="AG27" s="39" t="s">
        <v>32</v>
      </c>
    </row>
    <row r="28" spans="1:33" ht="15" customHeight="1" x14ac:dyDescent="0.2">
      <c r="B28" s="39" t="s">
        <v>33</v>
      </c>
      <c r="C28" s="41">
        <v>4688</v>
      </c>
      <c r="D28" s="23">
        <v>644</v>
      </c>
      <c r="E28" s="23">
        <v>2823</v>
      </c>
      <c r="F28" s="17">
        <v>4076</v>
      </c>
      <c r="G28" s="99">
        <v>0.44385405596882754</v>
      </c>
      <c r="H28" s="23">
        <v>1253</v>
      </c>
      <c r="I28" s="99">
        <v>-0.13054607508532423</v>
      </c>
      <c r="J28" s="23">
        <v>-612</v>
      </c>
      <c r="K28" s="98">
        <v>6.3239880222798004E-3</v>
      </c>
      <c r="L28" s="26">
        <v>0.33683166680439636</v>
      </c>
      <c r="M28" s="41">
        <v>0</v>
      </c>
      <c r="N28" s="23">
        <v>4</v>
      </c>
      <c r="O28" s="23">
        <v>904</v>
      </c>
      <c r="P28" s="17">
        <v>1119</v>
      </c>
      <c r="Q28" s="99">
        <v>0.23783185840707954</v>
      </c>
      <c r="R28" s="23">
        <v>215</v>
      </c>
      <c r="S28" s="99" t="s">
        <v>30</v>
      </c>
      <c r="T28" s="23">
        <v>1119</v>
      </c>
      <c r="U28" s="98">
        <v>4.3403888895353574E-3</v>
      </c>
      <c r="V28" s="26">
        <v>9.2471696554003807E-2</v>
      </c>
      <c r="W28" s="41">
        <v>0</v>
      </c>
      <c r="X28" s="23">
        <v>0</v>
      </c>
      <c r="Y28" s="23">
        <v>1000</v>
      </c>
      <c r="Z28" s="17">
        <v>0</v>
      </c>
      <c r="AA28" s="99">
        <v>-1</v>
      </c>
      <c r="AB28" s="23">
        <v>-1000</v>
      </c>
      <c r="AC28" s="99" t="s">
        <v>30</v>
      </c>
      <c r="AD28" s="23">
        <v>0</v>
      </c>
      <c r="AE28" s="98">
        <v>0</v>
      </c>
      <c r="AF28" s="26">
        <v>0</v>
      </c>
      <c r="AG28" s="39" t="s">
        <v>33</v>
      </c>
    </row>
    <row r="29" spans="1:33" ht="15" customHeight="1" x14ac:dyDescent="0.2">
      <c r="B29" s="39" t="s">
        <v>34</v>
      </c>
      <c r="C29" s="41">
        <v>3769</v>
      </c>
      <c r="D29" s="23">
        <v>3769</v>
      </c>
      <c r="E29" s="23">
        <v>3769</v>
      </c>
      <c r="F29" s="17">
        <v>4614</v>
      </c>
      <c r="G29" s="99">
        <v>0.22419739984080667</v>
      </c>
      <c r="H29" s="23">
        <v>845</v>
      </c>
      <c r="I29" s="99">
        <v>0.22419739984080667</v>
      </c>
      <c r="J29" s="23">
        <v>845</v>
      </c>
      <c r="K29" s="98">
        <v>7.1587047926395982E-3</v>
      </c>
      <c r="L29" s="26">
        <v>0.77377159148079822</v>
      </c>
      <c r="M29" s="41">
        <v>0</v>
      </c>
      <c r="N29" s="23">
        <v>0</v>
      </c>
      <c r="O29" s="23">
        <v>0</v>
      </c>
      <c r="P29" s="17">
        <v>0</v>
      </c>
      <c r="Q29" s="99" t="s">
        <v>30</v>
      </c>
      <c r="R29" s="23">
        <v>0</v>
      </c>
      <c r="S29" s="99" t="s">
        <v>30</v>
      </c>
      <c r="T29" s="23">
        <v>0</v>
      </c>
      <c r="U29" s="98">
        <v>0</v>
      </c>
      <c r="V29" s="26">
        <v>0</v>
      </c>
      <c r="W29" s="41">
        <v>0</v>
      </c>
      <c r="X29" s="23">
        <v>0</v>
      </c>
      <c r="Y29" s="23">
        <v>0</v>
      </c>
      <c r="Z29" s="17">
        <v>0</v>
      </c>
      <c r="AA29" s="99" t="s">
        <v>30</v>
      </c>
      <c r="AB29" s="23">
        <v>0</v>
      </c>
      <c r="AC29" s="99" t="s">
        <v>30</v>
      </c>
      <c r="AD29" s="23">
        <v>0</v>
      </c>
      <c r="AE29" s="98">
        <v>0</v>
      </c>
      <c r="AF29" s="26">
        <v>0</v>
      </c>
      <c r="AG29" s="39" t="s">
        <v>34</v>
      </c>
    </row>
    <row r="30" spans="1:33" ht="15" customHeight="1" x14ac:dyDescent="0.2">
      <c r="B30" s="39" t="s">
        <v>35</v>
      </c>
      <c r="C30" s="41">
        <v>1640</v>
      </c>
      <c r="D30" s="23">
        <v>1640</v>
      </c>
      <c r="E30" s="23">
        <v>1640</v>
      </c>
      <c r="F30" s="17">
        <v>1872</v>
      </c>
      <c r="G30" s="99">
        <v>0.14146341463414625</v>
      </c>
      <c r="H30" s="23">
        <v>232</v>
      </c>
      <c r="I30" s="99">
        <v>0.14146341463414625</v>
      </c>
      <c r="J30" s="23">
        <v>232</v>
      </c>
      <c r="K30" s="98">
        <v>2.9044419964935689E-3</v>
      </c>
      <c r="L30" s="26" t="s">
        <v>30</v>
      </c>
      <c r="M30" s="41">
        <v>482</v>
      </c>
      <c r="N30" s="23">
        <v>482</v>
      </c>
      <c r="O30" s="23">
        <v>482</v>
      </c>
      <c r="P30" s="17">
        <v>609</v>
      </c>
      <c r="Q30" s="99">
        <v>0.26348547717842319</v>
      </c>
      <c r="R30" s="23">
        <v>127</v>
      </c>
      <c r="S30" s="99">
        <v>0.26348547717842319</v>
      </c>
      <c r="T30" s="23">
        <v>127</v>
      </c>
      <c r="U30" s="98">
        <v>2.3621955618650871E-3</v>
      </c>
      <c r="V30" s="26" t="s">
        <v>30</v>
      </c>
      <c r="W30" s="41">
        <v>736</v>
      </c>
      <c r="X30" s="23">
        <v>736</v>
      </c>
      <c r="Y30" s="23">
        <v>736</v>
      </c>
      <c r="Z30" s="17">
        <v>1038</v>
      </c>
      <c r="AA30" s="99">
        <v>0.41032608695652173</v>
      </c>
      <c r="AB30" s="23">
        <v>302</v>
      </c>
      <c r="AC30" s="99">
        <v>0.41032608695652173</v>
      </c>
      <c r="AD30" s="23">
        <v>302</v>
      </c>
      <c r="AE30" s="98">
        <v>3.0807860456419341E-3</v>
      </c>
      <c r="AF30" s="26" t="s">
        <v>30</v>
      </c>
      <c r="AG30" s="39" t="s">
        <v>35</v>
      </c>
    </row>
    <row r="31" spans="1:33" ht="15" customHeight="1" x14ac:dyDescent="0.2">
      <c r="B31" s="39" t="s">
        <v>36</v>
      </c>
      <c r="C31" s="41">
        <v>1525</v>
      </c>
      <c r="D31" s="23">
        <v>1525</v>
      </c>
      <c r="E31" s="23">
        <v>1525</v>
      </c>
      <c r="F31" s="17">
        <v>982</v>
      </c>
      <c r="G31" s="99">
        <v>-0.35606557377049175</v>
      </c>
      <c r="H31" s="23">
        <v>-543</v>
      </c>
      <c r="I31" s="99">
        <v>-0.35606557377049175</v>
      </c>
      <c r="J31" s="23">
        <v>-543</v>
      </c>
      <c r="K31" s="98">
        <v>1.5235908336307077E-3</v>
      </c>
      <c r="L31" s="26">
        <v>0.24892268694550063</v>
      </c>
      <c r="M31" s="41">
        <v>0</v>
      </c>
      <c r="N31" s="23">
        <v>0</v>
      </c>
      <c r="O31" s="23">
        <v>0</v>
      </c>
      <c r="P31" s="17">
        <v>0</v>
      </c>
      <c r="Q31" s="99" t="s">
        <v>30</v>
      </c>
      <c r="R31" s="23">
        <v>0</v>
      </c>
      <c r="S31" s="99" t="s">
        <v>30</v>
      </c>
      <c r="T31" s="23">
        <v>0</v>
      </c>
      <c r="U31" s="98">
        <v>0</v>
      </c>
      <c r="V31" s="26">
        <v>0</v>
      </c>
      <c r="W31" s="41">
        <v>0</v>
      </c>
      <c r="X31" s="23">
        <v>0</v>
      </c>
      <c r="Y31" s="23">
        <v>0</v>
      </c>
      <c r="Z31" s="17">
        <v>0</v>
      </c>
      <c r="AA31" s="99" t="s">
        <v>30</v>
      </c>
      <c r="AB31" s="23">
        <v>0</v>
      </c>
      <c r="AC31" s="99" t="s">
        <v>30</v>
      </c>
      <c r="AD31" s="23">
        <v>0</v>
      </c>
      <c r="AE31" s="98">
        <v>0</v>
      </c>
      <c r="AF31" s="26">
        <v>0</v>
      </c>
      <c r="AG31" s="39" t="s">
        <v>36</v>
      </c>
    </row>
    <row r="32" spans="1:33" ht="15" customHeight="1" x14ac:dyDescent="0.2">
      <c r="B32" s="39" t="s">
        <v>37</v>
      </c>
      <c r="C32" s="41">
        <v>913</v>
      </c>
      <c r="D32" s="23">
        <v>913</v>
      </c>
      <c r="E32" s="23">
        <v>913</v>
      </c>
      <c r="F32" s="17">
        <v>1324</v>
      </c>
      <c r="G32" s="99">
        <v>0.45016429353778742</v>
      </c>
      <c r="H32" s="23">
        <v>411</v>
      </c>
      <c r="I32" s="99">
        <v>0.45016429353778742</v>
      </c>
      <c r="J32" s="23">
        <v>411</v>
      </c>
      <c r="K32" s="98">
        <v>2.0542100445285713E-3</v>
      </c>
      <c r="L32" s="26">
        <v>9.9637122202973771E-4</v>
      </c>
      <c r="M32" s="41">
        <v>0</v>
      </c>
      <c r="N32" s="23">
        <v>0</v>
      </c>
      <c r="O32" s="23">
        <v>0</v>
      </c>
      <c r="P32" s="17">
        <v>1355</v>
      </c>
      <c r="Q32" s="99" t="s">
        <v>30</v>
      </c>
      <c r="R32" s="23">
        <v>1355</v>
      </c>
      <c r="S32" s="99" t="s">
        <v>30</v>
      </c>
      <c r="T32" s="23">
        <v>1355</v>
      </c>
      <c r="U32" s="98">
        <v>5.2557881548886591E-3</v>
      </c>
      <c r="V32" s="26">
        <v>1.0197001554760532E-3</v>
      </c>
      <c r="W32" s="41">
        <v>0</v>
      </c>
      <c r="X32" s="23">
        <v>0</v>
      </c>
      <c r="Y32" s="23">
        <v>0</v>
      </c>
      <c r="Z32" s="17">
        <v>529</v>
      </c>
      <c r="AA32" s="99" t="s">
        <v>30</v>
      </c>
      <c r="AB32" s="23">
        <v>529</v>
      </c>
      <c r="AC32" s="99" t="s">
        <v>30</v>
      </c>
      <c r="AD32" s="23">
        <v>529</v>
      </c>
      <c r="AE32" s="98">
        <v>1.5700730425285002E-3</v>
      </c>
      <c r="AF32" s="26">
        <v>3.980969610677728E-4</v>
      </c>
      <c r="AG32" s="39" t="s">
        <v>37</v>
      </c>
    </row>
    <row r="33" spans="1:33" ht="15" customHeight="1" x14ac:dyDescent="0.2">
      <c r="B33" s="39" t="s">
        <v>38</v>
      </c>
      <c r="C33" s="41">
        <v>0</v>
      </c>
      <c r="D33" s="23">
        <v>0</v>
      </c>
      <c r="E33" s="23">
        <v>0</v>
      </c>
      <c r="F33" s="17">
        <v>0</v>
      </c>
      <c r="G33" s="99" t="s">
        <v>30</v>
      </c>
      <c r="H33" s="23">
        <v>0</v>
      </c>
      <c r="I33" s="99" t="s">
        <v>30</v>
      </c>
      <c r="J33" s="23">
        <v>0</v>
      </c>
      <c r="K33" s="98">
        <v>0</v>
      </c>
      <c r="L33" s="26">
        <v>0</v>
      </c>
      <c r="M33" s="41">
        <v>0</v>
      </c>
      <c r="N33" s="23">
        <v>0</v>
      </c>
      <c r="O33" s="23">
        <v>0</v>
      </c>
      <c r="P33" s="17">
        <v>0</v>
      </c>
      <c r="Q33" s="99" t="s">
        <v>30</v>
      </c>
      <c r="R33" s="23">
        <v>0</v>
      </c>
      <c r="S33" s="99" t="s">
        <v>30</v>
      </c>
      <c r="T33" s="23">
        <v>0</v>
      </c>
      <c r="U33" s="98">
        <v>0</v>
      </c>
      <c r="V33" s="26">
        <v>0</v>
      </c>
      <c r="W33" s="41">
        <v>0</v>
      </c>
      <c r="X33" s="23">
        <v>0</v>
      </c>
      <c r="Y33" s="23">
        <v>0</v>
      </c>
      <c r="Z33" s="17">
        <v>0</v>
      </c>
      <c r="AA33" s="99" t="s">
        <v>30</v>
      </c>
      <c r="AB33" s="23">
        <v>0</v>
      </c>
      <c r="AC33" s="99" t="s">
        <v>30</v>
      </c>
      <c r="AD33" s="23">
        <v>0</v>
      </c>
      <c r="AE33" s="98">
        <v>0</v>
      </c>
      <c r="AF33" s="26">
        <v>0</v>
      </c>
      <c r="AG33" s="39" t="s">
        <v>38</v>
      </c>
    </row>
    <row r="34" spans="1:33" ht="15" customHeight="1" x14ac:dyDescent="0.2">
      <c r="B34" s="39" t="s">
        <v>39</v>
      </c>
      <c r="C34" s="41">
        <v>0</v>
      </c>
      <c r="D34" s="23">
        <v>0</v>
      </c>
      <c r="E34" s="23">
        <v>0</v>
      </c>
      <c r="F34" s="17">
        <v>1015</v>
      </c>
      <c r="G34" s="99" t="s">
        <v>30</v>
      </c>
      <c r="H34" s="23">
        <v>1015</v>
      </c>
      <c r="I34" s="99" t="s">
        <v>30</v>
      </c>
      <c r="J34" s="23">
        <v>1015</v>
      </c>
      <c r="K34" s="98">
        <v>1.5747909329278699E-3</v>
      </c>
      <c r="L34" s="26" t="s">
        <v>30</v>
      </c>
      <c r="M34" s="41">
        <v>0</v>
      </c>
      <c r="N34" s="23">
        <v>0</v>
      </c>
      <c r="O34" s="23">
        <v>0</v>
      </c>
      <c r="P34" s="17">
        <v>0</v>
      </c>
      <c r="Q34" s="99" t="s">
        <v>30</v>
      </c>
      <c r="R34" s="23">
        <v>0</v>
      </c>
      <c r="S34" s="99" t="s">
        <v>30</v>
      </c>
      <c r="T34" s="23">
        <v>0</v>
      </c>
      <c r="U34" s="98">
        <v>0</v>
      </c>
      <c r="V34" s="26" t="s">
        <v>30</v>
      </c>
      <c r="W34" s="41">
        <v>0</v>
      </c>
      <c r="X34" s="23">
        <v>0</v>
      </c>
      <c r="Y34" s="23">
        <v>0</v>
      </c>
      <c r="Z34" s="17">
        <v>0</v>
      </c>
      <c r="AA34" s="99" t="s">
        <v>30</v>
      </c>
      <c r="AB34" s="23">
        <v>0</v>
      </c>
      <c r="AC34" s="99" t="s">
        <v>30</v>
      </c>
      <c r="AD34" s="23">
        <v>0</v>
      </c>
      <c r="AE34" s="98">
        <v>0</v>
      </c>
      <c r="AF34" s="26" t="s">
        <v>30</v>
      </c>
      <c r="AG34" s="39" t="s">
        <v>39</v>
      </c>
    </row>
    <row r="35" spans="1:33" ht="15" customHeight="1" x14ac:dyDescent="0.2">
      <c r="B35" s="39" t="s">
        <v>40</v>
      </c>
      <c r="C35" s="41">
        <v>0</v>
      </c>
      <c r="D35" s="23">
        <v>0</v>
      </c>
      <c r="E35" s="23">
        <v>0</v>
      </c>
      <c r="F35" s="17">
        <v>0</v>
      </c>
      <c r="G35" s="99" t="s">
        <v>30</v>
      </c>
      <c r="H35" s="23">
        <v>0</v>
      </c>
      <c r="I35" s="99" t="s">
        <v>30</v>
      </c>
      <c r="J35" s="23">
        <v>0</v>
      </c>
      <c r="K35" s="98">
        <v>0</v>
      </c>
      <c r="L35" s="26" t="s">
        <v>30</v>
      </c>
      <c r="M35" s="41">
        <v>0</v>
      </c>
      <c r="N35" s="23">
        <v>0</v>
      </c>
      <c r="O35" s="23">
        <v>0</v>
      </c>
      <c r="P35" s="17">
        <v>0</v>
      </c>
      <c r="Q35" s="99" t="s">
        <v>30</v>
      </c>
      <c r="R35" s="23">
        <v>0</v>
      </c>
      <c r="S35" s="99" t="s">
        <v>30</v>
      </c>
      <c r="T35" s="23">
        <v>0</v>
      </c>
      <c r="U35" s="98">
        <v>0</v>
      </c>
      <c r="V35" s="26" t="s">
        <v>30</v>
      </c>
      <c r="W35" s="41">
        <v>0</v>
      </c>
      <c r="X35" s="23">
        <v>0</v>
      </c>
      <c r="Y35" s="23">
        <v>0</v>
      </c>
      <c r="Z35" s="17">
        <v>0</v>
      </c>
      <c r="AA35" s="99" t="s">
        <v>30</v>
      </c>
      <c r="AB35" s="23">
        <v>0</v>
      </c>
      <c r="AC35" s="99" t="s">
        <v>30</v>
      </c>
      <c r="AD35" s="23">
        <v>0</v>
      </c>
      <c r="AE35" s="98">
        <v>0</v>
      </c>
      <c r="AF35" s="26" t="s">
        <v>30</v>
      </c>
      <c r="AG35" s="39" t="s">
        <v>40</v>
      </c>
    </row>
    <row r="36" spans="1:33" ht="15" customHeight="1" x14ac:dyDescent="0.2">
      <c r="B36" s="39" t="s">
        <v>41</v>
      </c>
      <c r="C36" s="41">
        <v>0</v>
      </c>
      <c r="D36" s="23">
        <v>0</v>
      </c>
      <c r="E36" s="23">
        <v>0</v>
      </c>
      <c r="F36" s="17">
        <v>1129</v>
      </c>
      <c r="G36" s="99" t="s">
        <v>30</v>
      </c>
      <c r="H36" s="23">
        <v>1129</v>
      </c>
      <c r="I36" s="99" t="s">
        <v>30</v>
      </c>
      <c r="J36" s="23">
        <v>1129</v>
      </c>
      <c r="K36" s="98">
        <v>1.7516640032271577E-3</v>
      </c>
      <c r="L36" s="26" t="s">
        <v>30</v>
      </c>
      <c r="M36" s="41">
        <v>0</v>
      </c>
      <c r="N36" s="23">
        <v>0</v>
      </c>
      <c r="O36" s="23">
        <v>0</v>
      </c>
      <c r="P36" s="17">
        <v>0</v>
      </c>
      <c r="Q36" s="99" t="s">
        <v>30</v>
      </c>
      <c r="R36" s="23">
        <v>0</v>
      </c>
      <c r="S36" s="99" t="s">
        <v>30</v>
      </c>
      <c r="T36" s="23">
        <v>0</v>
      </c>
      <c r="U36" s="98">
        <v>0</v>
      </c>
      <c r="V36" s="26" t="s">
        <v>30</v>
      </c>
      <c r="W36" s="41">
        <v>0</v>
      </c>
      <c r="X36" s="23">
        <v>0</v>
      </c>
      <c r="Y36" s="23">
        <v>0</v>
      </c>
      <c r="Z36" s="17">
        <v>0</v>
      </c>
      <c r="AA36" s="99" t="s">
        <v>30</v>
      </c>
      <c r="AB36" s="23">
        <v>0</v>
      </c>
      <c r="AC36" s="99" t="s">
        <v>30</v>
      </c>
      <c r="AD36" s="23">
        <v>0</v>
      </c>
      <c r="AE36" s="98">
        <v>0</v>
      </c>
      <c r="AF36" s="26" t="s">
        <v>30</v>
      </c>
      <c r="AG36" s="39" t="s">
        <v>41</v>
      </c>
    </row>
    <row r="37" spans="1:33" ht="15" customHeight="1" x14ac:dyDescent="0.2">
      <c r="B37" s="39" t="s">
        <v>42</v>
      </c>
      <c r="C37" s="41">
        <v>24</v>
      </c>
      <c r="D37" s="23">
        <v>24</v>
      </c>
      <c r="E37" s="23">
        <v>24</v>
      </c>
      <c r="F37" s="17">
        <v>0</v>
      </c>
      <c r="G37" s="99">
        <v>-1</v>
      </c>
      <c r="H37" s="23">
        <v>-24</v>
      </c>
      <c r="I37" s="99">
        <v>-1</v>
      </c>
      <c r="J37" s="23">
        <v>-24</v>
      </c>
      <c r="K37" s="98">
        <v>0</v>
      </c>
      <c r="L37" s="26" t="s">
        <v>30</v>
      </c>
      <c r="M37" s="41">
        <v>0</v>
      </c>
      <c r="N37" s="23">
        <v>0</v>
      </c>
      <c r="O37" s="23">
        <v>0</v>
      </c>
      <c r="P37" s="17">
        <v>0</v>
      </c>
      <c r="Q37" s="99" t="s">
        <v>30</v>
      </c>
      <c r="R37" s="23">
        <v>0</v>
      </c>
      <c r="S37" s="99" t="s">
        <v>30</v>
      </c>
      <c r="T37" s="23">
        <v>0</v>
      </c>
      <c r="U37" s="98">
        <v>0</v>
      </c>
      <c r="V37" s="26" t="s">
        <v>30</v>
      </c>
      <c r="W37" s="41">
        <v>0</v>
      </c>
      <c r="X37" s="23">
        <v>0</v>
      </c>
      <c r="Y37" s="23">
        <v>0</v>
      </c>
      <c r="Z37" s="17">
        <v>0</v>
      </c>
      <c r="AA37" s="99" t="s">
        <v>30</v>
      </c>
      <c r="AB37" s="23">
        <v>0</v>
      </c>
      <c r="AC37" s="99" t="s">
        <v>30</v>
      </c>
      <c r="AD37" s="23">
        <v>0</v>
      </c>
      <c r="AE37" s="98">
        <v>0</v>
      </c>
      <c r="AF37" s="26" t="s">
        <v>30</v>
      </c>
      <c r="AG37" s="39" t="s">
        <v>42</v>
      </c>
    </row>
    <row r="38" spans="1:33" ht="15" customHeight="1" x14ac:dyDescent="0.2">
      <c r="B38" s="39" t="s">
        <v>43</v>
      </c>
      <c r="C38" s="41">
        <v>0</v>
      </c>
      <c r="D38" s="23">
        <v>0</v>
      </c>
      <c r="E38" s="23">
        <v>0</v>
      </c>
      <c r="F38" s="17">
        <v>0</v>
      </c>
      <c r="G38" s="99" t="s">
        <v>30</v>
      </c>
      <c r="H38" s="23">
        <v>0</v>
      </c>
      <c r="I38" s="99" t="s">
        <v>30</v>
      </c>
      <c r="J38" s="23">
        <v>0</v>
      </c>
      <c r="K38" s="98">
        <v>0</v>
      </c>
      <c r="L38" s="26" t="s">
        <v>30</v>
      </c>
      <c r="M38" s="41">
        <v>0</v>
      </c>
      <c r="N38" s="23">
        <v>0</v>
      </c>
      <c r="O38" s="23">
        <v>0</v>
      </c>
      <c r="P38" s="17">
        <v>0</v>
      </c>
      <c r="Q38" s="99" t="s">
        <v>30</v>
      </c>
      <c r="R38" s="23">
        <v>0</v>
      </c>
      <c r="S38" s="99" t="s">
        <v>30</v>
      </c>
      <c r="T38" s="23">
        <v>0</v>
      </c>
      <c r="U38" s="98">
        <v>0</v>
      </c>
      <c r="V38" s="26" t="s">
        <v>30</v>
      </c>
      <c r="W38" s="41">
        <v>0</v>
      </c>
      <c r="X38" s="23">
        <v>0</v>
      </c>
      <c r="Y38" s="23">
        <v>0</v>
      </c>
      <c r="Z38" s="17">
        <v>0</v>
      </c>
      <c r="AA38" s="99" t="s">
        <v>30</v>
      </c>
      <c r="AB38" s="23">
        <v>0</v>
      </c>
      <c r="AC38" s="99" t="s">
        <v>30</v>
      </c>
      <c r="AD38" s="23">
        <v>0</v>
      </c>
      <c r="AE38" s="98">
        <v>0</v>
      </c>
      <c r="AF38" s="26" t="s">
        <v>30</v>
      </c>
      <c r="AG38" s="39" t="s">
        <v>43</v>
      </c>
    </row>
    <row r="39" spans="1:33" ht="15" customHeight="1" x14ac:dyDescent="0.2">
      <c r="B39" s="39" t="s">
        <v>44</v>
      </c>
      <c r="C39" s="41">
        <v>0</v>
      </c>
      <c r="D39" s="23">
        <v>0</v>
      </c>
      <c r="E39" s="23">
        <v>0</v>
      </c>
      <c r="F39" s="17">
        <v>0</v>
      </c>
      <c r="G39" s="99" t="s">
        <v>30</v>
      </c>
      <c r="H39" s="23">
        <v>0</v>
      </c>
      <c r="I39" s="99" t="s">
        <v>30</v>
      </c>
      <c r="J39" s="23">
        <v>0</v>
      </c>
      <c r="K39" s="98">
        <v>0</v>
      </c>
      <c r="L39" s="26" t="s">
        <v>30</v>
      </c>
      <c r="M39" s="41">
        <v>0</v>
      </c>
      <c r="N39" s="23">
        <v>0</v>
      </c>
      <c r="O39" s="23">
        <v>0</v>
      </c>
      <c r="P39" s="17">
        <v>0</v>
      </c>
      <c r="Q39" s="99" t="s">
        <v>30</v>
      </c>
      <c r="R39" s="23">
        <v>0</v>
      </c>
      <c r="S39" s="99" t="s">
        <v>30</v>
      </c>
      <c r="T39" s="23">
        <v>0</v>
      </c>
      <c r="U39" s="98">
        <v>0</v>
      </c>
      <c r="V39" s="26" t="s">
        <v>30</v>
      </c>
      <c r="W39" s="41">
        <v>0</v>
      </c>
      <c r="X39" s="23">
        <v>0</v>
      </c>
      <c r="Y39" s="23">
        <v>0</v>
      </c>
      <c r="Z39" s="17">
        <v>0</v>
      </c>
      <c r="AA39" s="99" t="s">
        <v>30</v>
      </c>
      <c r="AB39" s="23">
        <v>0</v>
      </c>
      <c r="AC39" s="99" t="s">
        <v>30</v>
      </c>
      <c r="AD39" s="23">
        <v>0</v>
      </c>
      <c r="AE39" s="98">
        <v>0</v>
      </c>
      <c r="AF39" s="26" t="s">
        <v>30</v>
      </c>
      <c r="AG39" s="39" t="s">
        <v>44</v>
      </c>
    </row>
    <row r="40" spans="1:33" ht="15" customHeight="1" x14ac:dyDescent="0.2">
      <c r="B40" s="45" t="s">
        <v>45</v>
      </c>
      <c r="C40" s="46">
        <v>0</v>
      </c>
      <c r="D40" s="47">
        <v>0</v>
      </c>
      <c r="E40" s="47">
        <v>0</v>
      </c>
      <c r="F40" s="17">
        <v>0</v>
      </c>
      <c r="G40" s="100" t="s">
        <v>30</v>
      </c>
      <c r="H40" s="47">
        <v>0</v>
      </c>
      <c r="I40" s="100" t="s">
        <v>30</v>
      </c>
      <c r="J40" s="47">
        <v>0</v>
      </c>
      <c r="K40" s="101">
        <v>0</v>
      </c>
      <c r="L40" s="50" t="s">
        <v>30</v>
      </c>
      <c r="M40" s="46">
        <v>0</v>
      </c>
      <c r="N40" s="47">
        <v>0</v>
      </c>
      <c r="O40" s="47">
        <v>0</v>
      </c>
      <c r="P40" s="17">
        <v>0</v>
      </c>
      <c r="Q40" s="100" t="s">
        <v>30</v>
      </c>
      <c r="R40" s="47">
        <v>0</v>
      </c>
      <c r="S40" s="100" t="s">
        <v>30</v>
      </c>
      <c r="T40" s="47">
        <v>0</v>
      </c>
      <c r="U40" s="101">
        <v>0</v>
      </c>
      <c r="V40" s="50" t="s">
        <v>30</v>
      </c>
      <c r="W40" s="46">
        <v>0</v>
      </c>
      <c r="X40" s="47">
        <v>0</v>
      </c>
      <c r="Y40" s="47">
        <v>0</v>
      </c>
      <c r="Z40" s="17">
        <v>0</v>
      </c>
      <c r="AA40" s="100" t="s">
        <v>30</v>
      </c>
      <c r="AB40" s="47">
        <v>0</v>
      </c>
      <c r="AC40" s="100" t="s">
        <v>30</v>
      </c>
      <c r="AD40" s="47">
        <v>0</v>
      </c>
      <c r="AE40" s="101">
        <v>0</v>
      </c>
      <c r="AF40" s="50" t="s">
        <v>30</v>
      </c>
      <c r="AG40" s="45" t="s">
        <v>45</v>
      </c>
    </row>
    <row r="41" spans="1:33" ht="15" customHeight="1" x14ac:dyDescent="0.2">
      <c r="B41" s="39" t="s">
        <v>46</v>
      </c>
      <c r="C41" s="41">
        <v>3455</v>
      </c>
      <c r="D41" s="23">
        <v>-4663</v>
      </c>
      <c r="E41" s="23">
        <v>-1139</v>
      </c>
      <c r="F41" s="17">
        <v>2691</v>
      </c>
      <c r="G41" s="99">
        <v>-3.3625987708516241</v>
      </c>
      <c r="H41" s="23">
        <v>3830</v>
      </c>
      <c r="I41" s="99">
        <v>-0.22112879884225756</v>
      </c>
      <c r="J41" s="23">
        <v>-764</v>
      </c>
      <c r="K41" s="98">
        <v>4.1751353699595057E-3</v>
      </c>
      <c r="L41" s="26">
        <v>0.68212927756653996</v>
      </c>
      <c r="M41" s="41">
        <v>0</v>
      </c>
      <c r="N41" s="23">
        <v>-257</v>
      </c>
      <c r="O41" s="23">
        <v>761</v>
      </c>
      <c r="P41" s="17">
        <v>5</v>
      </c>
      <c r="Q41" s="99">
        <v>-0.99342969776609724</v>
      </c>
      <c r="R41" s="23">
        <v>-756</v>
      </c>
      <c r="S41" s="99" t="s">
        <v>30</v>
      </c>
      <c r="T41" s="23">
        <v>5</v>
      </c>
      <c r="U41" s="98">
        <v>1.9394052232061471E-5</v>
      </c>
      <c r="V41" s="26">
        <v>1.2674271229404308E-3</v>
      </c>
      <c r="W41" s="41">
        <v>0</v>
      </c>
      <c r="X41" s="23">
        <v>-133</v>
      </c>
      <c r="Y41" s="23">
        <v>990</v>
      </c>
      <c r="Z41" s="17">
        <v>1239</v>
      </c>
      <c r="AA41" s="99">
        <v>0.25151515151515147</v>
      </c>
      <c r="AB41" s="23">
        <v>249</v>
      </c>
      <c r="AC41" s="99" t="s">
        <v>30</v>
      </c>
      <c r="AD41" s="23">
        <v>1239</v>
      </c>
      <c r="AE41" s="98">
        <v>3.6773544417633493E-3</v>
      </c>
      <c r="AF41" s="26">
        <v>0.31406844106463877</v>
      </c>
      <c r="AG41" s="39" t="s">
        <v>46</v>
      </c>
    </row>
    <row r="42" spans="1:33" ht="15" x14ac:dyDescent="0.2">
      <c r="B42" s="27" t="s">
        <v>47</v>
      </c>
      <c r="C42" s="55">
        <v>375680</v>
      </c>
      <c r="D42" s="56">
        <v>60978</v>
      </c>
      <c r="E42" s="56">
        <v>291053</v>
      </c>
      <c r="F42" s="56">
        <v>380866</v>
      </c>
      <c r="G42" s="30">
        <v>0.30857953706026042</v>
      </c>
      <c r="H42" s="56">
        <v>89813</v>
      </c>
      <c r="I42" s="30">
        <v>1.3804301533219654E-2</v>
      </c>
      <c r="J42" s="56">
        <v>5186</v>
      </c>
      <c r="K42" s="31">
        <v>0.59092051572463655</v>
      </c>
      <c r="L42" s="32">
        <v>0.28661927632143358</v>
      </c>
      <c r="M42" s="55">
        <v>165171</v>
      </c>
      <c r="N42" s="56">
        <v>35860</v>
      </c>
      <c r="O42" s="56">
        <v>139247</v>
      </c>
      <c r="P42" s="56">
        <v>187614</v>
      </c>
      <c r="Q42" s="30">
        <v>0.3473468010082803</v>
      </c>
      <c r="R42" s="56">
        <v>48367</v>
      </c>
      <c r="S42" s="30">
        <v>0.13587736345968726</v>
      </c>
      <c r="T42" s="56">
        <v>22443</v>
      </c>
      <c r="U42" s="31">
        <v>0.72771914309319619</v>
      </c>
      <c r="V42" s="32">
        <v>0.14118821030958248</v>
      </c>
      <c r="W42" s="55">
        <v>206736</v>
      </c>
      <c r="X42" s="56">
        <v>35961</v>
      </c>
      <c r="Y42" s="56">
        <v>148074</v>
      </c>
      <c r="Z42" s="56">
        <v>227870</v>
      </c>
      <c r="AA42" s="30">
        <v>0.53889271580426001</v>
      </c>
      <c r="AB42" s="56">
        <v>79796</v>
      </c>
      <c r="AC42" s="30">
        <v>0.10222699481464281</v>
      </c>
      <c r="AD42" s="56">
        <v>21134</v>
      </c>
      <c r="AE42" s="31">
        <v>0.67631860907555641</v>
      </c>
      <c r="AF42" s="32">
        <v>0.17148271175522381</v>
      </c>
      <c r="AG42" s="27" t="s">
        <v>47</v>
      </c>
    </row>
    <row r="43" spans="1:33" ht="15" customHeight="1" x14ac:dyDescent="0.2">
      <c r="B43" s="57" t="s">
        <v>48</v>
      </c>
      <c r="C43" s="58">
        <v>624483</v>
      </c>
      <c r="D43" s="59">
        <v>181103</v>
      </c>
      <c r="E43" s="59">
        <v>508520</v>
      </c>
      <c r="F43" s="59">
        <v>644530</v>
      </c>
      <c r="G43" s="60">
        <v>0.26746244002202468</v>
      </c>
      <c r="H43" s="59">
        <v>136010</v>
      </c>
      <c r="I43" s="60">
        <v>3.2101754571381536E-2</v>
      </c>
      <c r="J43" s="59">
        <v>20047</v>
      </c>
      <c r="K43" s="60">
        <v>1</v>
      </c>
      <c r="L43" s="61">
        <v>0.30545794047046387</v>
      </c>
      <c r="M43" s="58">
        <v>231012</v>
      </c>
      <c r="N43" s="59">
        <v>72426</v>
      </c>
      <c r="O43" s="59">
        <v>201495</v>
      </c>
      <c r="P43" s="59">
        <v>257811</v>
      </c>
      <c r="Q43" s="60">
        <v>0.27949080622347955</v>
      </c>
      <c r="R43" s="59">
        <v>56316</v>
      </c>
      <c r="S43" s="60">
        <v>0.11600696067736749</v>
      </c>
      <c r="T43" s="59">
        <v>26799</v>
      </c>
      <c r="U43" s="60">
        <v>1</v>
      </c>
      <c r="V43" s="61">
        <v>0.12218270226464364</v>
      </c>
      <c r="W43" s="58">
        <v>300137</v>
      </c>
      <c r="X43" s="59">
        <v>87278</v>
      </c>
      <c r="Y43" s="59">
        <v>239635</v>
      </c>
      <c r="Z43" s="59">
        <v>336927</v>
      </c>
      <c r="AA43" s="60">
        <v>0.40600079287249358</v>
      </c>
      <c r="AB43" s="59">
        <v>97292</v>
      </c>
      <c r="AC43" s="60">
        <v>0.12257735634060452</v>
      </c>
      <c r="AD43" s="59">
        <v>36790</v>
      </c>
      <c r="AE43" s="60">
        <v>1</v>
      </c>
      <c r="AF43" s="61">
        <v>0.15967763720678943</v>
      </c>
      <c r="AG43" s="57" t="s">
        <v>48</v>
      </c>
    </row>
    <row r="44" spans="1:33" ht="5.25" customHeight="1" x14ac:dyDescent="0.2"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</row>
    <row r="45" spans="1:33" ht="36" customHeight="1" thickBot="1" x14ac:dyDescent="0.25">
      <c r="B45" s="119" t="s">
        <v>49</v>
      </c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">
        <v>0.73536585365853657</v>
      </c>
      <c r="N45" s="102">
        <v>6.4615384615384617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5" customHeight="1" x14ac:dyDescent="0.2">
      <c r="B46" s="120" t="s">
        <v>1</v>
      </c>
      <c r="C46" s="134" t="s">
        <v>50</v>
      </c>
      <c r="D46" s="135"/>
      <c r="E46" s="135"/>
      <c r="F46" s="135"/>
      <c r="G46" s="135"/>
      <c r="H46" s="135"/>
      <c r="I46" s="135"/>
      <c r="J46" s="135"/>
      <c r="K46" s="135"/>
      <c r="L46" s="136"/>
      <c r="M46" s="134" t="s">
        <v>51</v>
      </c>
      <c r="N46" s="135"/>
      <c r="O46" s="135"/>
      <c r="P46" s="135"/>
      <c r="Q46" s="135"/>
      <c r="R46" s="135"/>
      <c r="S46" s="135"/>
      <c r="T46" s="135"/>
      <c r="U46" s="135"/>
      <c r="V46" s="136"/>
      <c r="W46" s="134" t="s">
        <v>52</v>
      </c>
      <c r="X46" s="135"/>
      <c r="Y46" s="135"/>
      <c r="Z46" s="135"/>
      <c r="AA46" s="135"/>
      <c r="AB46" s="135"/>
      <c r="AC46" s="135"/>
      <c r="AD46" s="135"/>
      <c r="AE46" s="135"/>
      <c r="AF46" s="136"/>
      <c r="AG46" s="130" t="s">
        <v>1</v>
      </c>
    </row>
    <row r="47" spans="1:33" ht="36.75" customHeight="1" x14ac:dyDescent="0.2">
      <c r="B47" s="121"/>
      <c r="C47" s="94" t="s">
        <v>58</v>
      </c>
      <c r="D47" s="95" t="s">
        <v>59</v>
      </c>
      <c r="E47" s="96" t="s">
        <v>5</v>
      </c>
      <c r="F47" s="96" t="s">
        <v>6</v>
      </c>
      <c r="G47" s="5" t="s">
        <v>7</v>
      </c>
      <c r="H47" s="5" t="s">
        <v>8</v>
      </c>
      <c r="I47" s="5" t="s">
        <v>60</v>
      </c>
      <c r="J47" s="5" t="s">
        <v>61</v>
      </c>
      <c r="K47" s="6" t="s">
        <v>9</v>
      </c>
      <c r="L47" s="7" t="s">
        <v>10</v>
      </c>
      <c r="M47" s="94" t="s">
        <v>58</v>
      </c>
      <c r="N47" s="95" t="s">
        <v>59</v>
      </c>
      <c r="O47" s="96" t="s">
        <v>5</v>
      </c>
      <c r="P47" s="96" t="s">
        <v>6</v>
      </c>
      <c r="Q47" s="5" t="s">
        <v>7</v>
      </c>
      <c r="R47" s="5" t="s">
        <v>8</v>
      </c>
      <c r="S47" s="5" t="s">
        <v>60</v>
      </c>
      <c r="T47" s="5" t="s">
        <v>61</v>
      </c>
      <c r="U47" s="6" t="s">
        <v>9</v>
      </c>
      <c r="V47" s="7" t="s">
        <v>10</v>
      </c>
      <c r="W47" s="94" t="s">
        <v>58</v>
      </c>
      <c r="X47" s="95" t="s">
        <v>59</v>
      </c>
      <c r="Y47" s="96" t="s">
        <v>5</v>
      </c>
      <c r="Z47" s="96" t="s">
        <v>6</v>
      </c>
      <c r="AA47" s="5" t="s">
        <v>7</v>
      </c>
      <c r="AB47" s="5" t="s">
        <v>8</v>
      </c>
      <c r="AC47" s="5" t="s">
        <v>60</v>
      </c>
      <c r="AD47" s="5" t="s">
        <v>61</v>
      </c>
      <c r="AE47" s="6" t="s">
        <v>9</v>
      </c>
      <c r="AF47" s="7" t="s">
        <v>10</v>
      </c>
      <c r="AG47" s="131"/>
    </row>
    <row r="48" spans="1:33" ht="15" customHeight="1" x14ac:dyDescent="0.2">
      <c r="A48" s="103"/>
      <c r="B48" s="15" t="s">
        <v>11</v>
      </c>
      <c r="C48" s="16">
        <v>116315</v>
      </c>
      <c r="D48" s="17">
        <v>56932</v>
      </c>
      <c r="E48" s="17">
        <v>87515</v>
      </c>
      <c r="F48" s="17">
        <v>107101</v>
      </c>
      <c r="G48" s="18">
        <v>0.22380163400559905</v>
      </c>
      <c r="H48" s="17">
        <v>19586</v>
      </c>
      <c r="I48" s="18">
        <v>-7.9215922280015505E-2</v>
      </c>
      <c r="J48" s="17">
        <v>-9214</v>
      </c>
      <c r="K48" s="19">
        <v>0.13207540189515951</v>
      </c>
      <c r="L48" s="20">
        <v>0.31125687316182882</v>
      </c>
      <c r="M48" s="16">
        <v>41384</v>
      </c>
      <c r="N48" s="17">
        <v>22667</v>
      </c>
      <c r="O48" s="17">
        <v>25618</v>
      </c>
      <c r="P48" s="17">
        <v>40366</v>
      </c>
      <c r="Q48" s="18">
        <v>0.57568896869388708</v>
      </c>
      <c r="R48" s="17">
        <v>14748</v>
      </c>
      <c r="S48" s="18">
        <v>-2.4598878793736678E-2</v>
      </c>
      <c r="T48" s="17">
        <v>-1018</v>
      </c>
      <c r="U48" s="19">
        <v>0.6742387546142411</v>
      </c>
      <c r="V48" s="20">
        <v>0.11731164921009497</v>
      </c>
      <c r="W48" s="16">
        <v>361038</v>
      </c>
      <c r="X48" s="17">
        <v>208980</v>
      </c>
      <c r="Y48" s="17">
        <v>283599</v>
      </c>
      <c r="Z48" s="17">
        <v>344092</v>
      </c>
      <c r="AA48" s="18">
        <v>0.21330470135649282</v>
      </c>
      <c r="AB48" s="17">
        <v>60493</v>
      </c>
      <c r="AC48" s="18">
        <v>-4.6936887529844484E-2</v>
      </c>
      <c r="AD48" s="17">
        <v>-16946</v>
      </c>
      <c r="AE48" s="19">
        <v>0.16307329938461029</v>
      </c>
      <c r="AF48" s="20">
        <v>1</v>
      </c>
      <c r="AG48" s="15" t="s">
        <v>11</v>
      </c>
    </row>
    <row r="49" spans="1:33" ht="15" customHeight="1" x14ac:dyDescent="0.2">
      <c r="A49" s="103"/>
      <c r="B49" s="21" t="s">
        <v>12</v>
      </c>
      <c r="C49" s="22">
        <v>166471</v>
      </c>
      <c r="D49" s="23">
        <v>49021</v>
      </c>
      <c r="E49" s="23">
        <v>146581</v>
      </c>
      <c r="F49" s="23">
        <v>181806</v>
      </c>
      <c r="G49" s="97">
        <v>0.24031081790955167</v>
      </c>
      <c r="H49" s="23">
        <v>35225</v>
      </c>
      <c r="I49" s="97">
        <v>9.2118146704230686E-2</v>
      </c>
      <c r="J49" s="23">
        <v>15335</v>
      </c>
      <c r="K49" s="98">
        <v>0.22420052583030381</v>
      </c>
      <c r="L49" s="26">
        <v>0.4159073595787075</v>
      </c>
      <c r="M49" s="22">
        <v>6991</v>
      </c>
      <c r="N49" s="23">
        <v>2638</v>
      </c>
      <c r="O49" s="23">
        <v>5422</v>
      </c>
      <c r="P49" s="23">
        <v>9032</v>
      </c>
      <c r="Q49" s="97">
        <v>0.66580597565473987</v>
      </c>
      <c r="R49" s="23">
        <v>3610</v>
      </c>
      <c r="S49" s="97">
        <v>0.2919467887283651</v>
      </c>
      <c r="T49" s="23">
        <v>2041</v>
      </c>
      <c r="U49" s="98">
        <v>0.15086271693196812</v>
      </c>
      <c r="V49" s="26">
        <v>2.0661998348321213E-2</v>
      </c>
      <c r="W49" s="22">
        <v>378168</v>
      </c>
      <c r="X49" s="23">
        <v>130286</v>
      </c>
      <c r="Y49" s="23">
        <v>352813</v>
      </c>
      <c r="Z49" s="23">
        <v>437131</v>
      </c>
      <c r="AA49" s="97">
        <v>0.23898779239993995</v>
      </c>
      <c r="AB49" s="23">
        <v>84318</v>
      </c>
      <c r="AC49" s="97">
        <v>0.1559174758308477</v>
      </c>
      <c r="AD49" s="23">
        <v>58963</v>
      </c>
      <c r="AE49" s="98">
        <v>0.20716667180083836</v>
      </c>
      <c r="AF49" s="26">
        <v>1</v>
      </c>
      <c r="AG49" s="21" t="s">
        <v>12</v>
      </c>
    </row>
    <row r="50" spans="1:33" ht="15" x14ac:dyDescent="0.2">
      <c r="A50" s="103"/>
      <c r="B50" s="27" t="s">
        <v>13</v>
      </c>
      <c r="C50" s="28">
        <v>282786</v>
      </c>
      <c r="D50" s="29">
        <v>105953</v>
      </c>
      <c r="E50" s="29">
        <v>234096</v>
      </c>
      <c r="F50" s="29">
        <v>288907</v>
      </c>
      <c r="G50" s="30">
        <v>0.23413898571526204</v>
      </c>
      <c r="H50" s="29">
        <v>54811</v>
      </c>
      <c r="I50" s="30">
        <v>2.1645343121653893E-2</v>
      </c>
      <c r="J50" s="29">
        <v>6121</v>
      </c>
      <c r="K50" s="31">
        <v>0.35627592772546329</v>
      </c>
      <c r="L50" s="32">
        <v>0.36981374076288076</v>
      </c>
      <c r="M50" s="28">
        <v>48375</v>
      </c>
      <c r="N50" s="29">
        <v>25305</v>
      </c>
      <c r="O50" s="29">
        <v>31040</v>
      </c>
      <c r="P50" s="29">
        <v>49398</v>
      </c>
      <c r="Q50" s="30">
        <v>0.59143041237113403</v>
      </c>
      <c r="R50" s="29">
        <v>18358</v>
      </c>
      <c r="S50" s="30">
        <v>2.1147286821705524E-2</v>
      </c>
      <c r="T50" s="29">
        <v>1023</v>
      </c>
      <c r="U50" s="31">
        <v>0.82510147154620928</v>
      </c>
      <c r="V50" s="32">
        <v>6.3231625284969853E-2</v>
      </c>
      <c r="W50" s="28">
        <v>739206</v>
      </c>
      <c r="X50" s="29">
        <v>467944</v>
      </c>
      <c r="Y50" s="29">
        <v>667748</v>
      </c>
      <c r="Z50" s="29">
        <v>781223</v>
      </c>
      <c r="AA50" s="30">
        <v>0.16993686240917238</v>
      </c>
      <c r="AB50" s="29">
        <v>113475</v>
      </c>
      <c r="AC50" s="30">
        <v>5.6840718284212999E-2</v>
      </c>
      <c r="AD50" s="29">
        <v>42017</v>
      </c>
      <c r="AE50" s="31">
        <v>0.37023997118544866</v>
      </c>
      <c r="AF50" s="32">
        <v>1</v>
      </c>
      <c r="AG50" s="27" t="s">
        <v>13</v>
      </c>
    </row>
    <row r="51" spans="1:33" ht="30" customHeight="1" x14ac:dyDescent="0.2">
      <c r="A51" s="103"/>
      <c r="B51" s="33" t="s">
        <v>14</v>
      </c>
      <c r="C51" s="34">
        <v>642852</v>
      </c>
      <c r="D51" s="35">
        <v>135583</v>
      </c>
      <c r="E51" s="35">
        <v>512757</v>
      </c>
      <c r="F51" s="17">
        <v>703807</v>
      </c>
      <c r="G51" s="36">
        <v>0.37259364572302278</v>
      </c>
      <c r="H51" s="17">
        <v>191050</v>
      </c>
      <c r="I51" s="36">
        <v>9.4819647446068522E-2</v>
      </c>
      <c r="J51" s="35">
        <v>60955</v>
      </c>
      <c r="K51" s="37">
        <v>0.86792459810484046</v>
      </c>
      <c r="L51" s="38">
        <v>0.39854231681137609</v>
      </c>
      <c r="M51" s="34">
        <v>25547</v>
      </c>
      <c r="N51" s="35">
        <v>6877</v>
      </c>
      <c r="O51" s="35">
        <v>5580</v>
      </c>
      <c r="P51" s="17">
        <v>19503</v>
      </c>
      <c r="Q51" s="36">
        <v>2.4951612903225806</v>
      </c>
      <c r="R51" s="35">
        <v>13923</v>
      </c>
      <c r="S51" s="36">
        <v>-0.23658355188476143</v>
      </c>
      <c r="T51" s="35">
        <v>-6044</v>
      </c>
      <c r="U51" s="37">
        <v>0.3257612453857589</v>
      </c>
      <c r="V51" s="38">
        <v>1.1043895279206186E-2</v>
      </c>
      <c r="W51" s="34">
        <v>1620692</v>
      </c>
      <c r="X51" s="35">
        <v>353886</v>
      </c>
      <c r="Y51" s="35">
        <v>1297521</v>
      </c>
      <c r="Z51" s="17">
        <v>1765953</v>
      </c>
      <c r="AA51" s="36">
        <v>0.36102074648502791</v>
      </c>
      <c r="AB51" s="35">
        <v>468432</v>
      </c>
      <c r="AC51" s="36">
        <v>8.9628997983577374E-2</v>
      </c>
      <c r="AD51" s="35">
        <v>145261</v>
      </c>
      <c r="AE51" s="37">
        <v>0.83692670061538976</v>
      </c>
      <c r="AF51" s="38">
        <v>1</v>
      </c>
      <c r="AG51" s="33" t="s">
        <v>14</v>
      </c>
    </row>
    <row r="52" spans="1:33" ht="15" customHeight="1" x14ac:dyDescent="0.2">
      <c r="A52" s="103"/>
      <c r="B52" s="104" t="s">
        <v>15</v>
      </c>
      <c r="C52" s="105">
        <v>16197</v>
      </c>
      <c r="D52" s="106">
        <v>2458</v>
      </c>
      <c r="E52" s="106">
        <v>18354</v>
      </c>
      <c r="F52" s="106">
        <v>18193</v>
      </c>
      <c r="G52" s="107">
        <v>-8.7719298245614308E-3</v>
      </c>
      <c r="H52" s="106">
        <v>-161</v>
      </c>
      <c r="I52" s="99">
        <v>0.12323269741310128</v>
      </c>
      <c r="J52" s="17">
        <v>1996</v>
      </c>
      <c r="K52" s="108">
        <v>2.2435344083422532E-2</v>
      </c>
      <c r="L52" s="108">
        <v>0.31710037822669201</v>
      </c>
      <c r="M52" s="42">
        <v>2042</v>
      </c>
      <c r="N52" s="23">
        <v>0</v>
      </c>
      <c r="O52" s="23">
        <v>0</v>
      </c>
      <c r="P52" s="17">
        <v>751</v>
      </c>
      <c r="Q52" s="99" t="s">
        <v>30</v>
      </c>
      <c r="R52" s="17">
        <v>751</v>
      </c>
      <c r="S52" s="99">
        <v>-0.63222331047992164</v>
      </c>
      <c r="T52" s="17">
        <v>-1291</v>
      </c>
      <c r="U52" s="19">
        <v>1.2544054519033223E-2</v>
      </c>
      <c r="V52" s="26">
        <v>1.3089780907395465E-2</v>
      </c>
      <c r="W52" s="41">
        <v>53301</v>
      </c>
      <c r="X52" s="23">
        <v>7148</v>
      </c>
      <c r="Y52" s="23">
        <v>54708</v>
      </c>
      <c r="Z52" s="17">
        <v>57373</v>
      </c>
      <c r="AA52" s="99">
        <v>4.8713168092417991E-2</v>
      </c>
      <c r="AB52" s="17">
        <v>2665</v>
      </c>
      <c r="AC52" s="99">
        <v>7.6396315266129999E-2</v>
      </c>
      <c r="AD52" s="17">
        <v>4072</v>
      </c>
      <c r="AE52" s="19">
        <v>2.7190415370288313E-2</v>
      </c>
      <c r="AF52" s="26">
        <v>1</v>
      </c>
      <c r="AG52" s="39" t="s">
        <v>15</v>
      </c>
    </row>
    <row r="53" spans="1:33" ht="15" customHeight="1" x14ac:dyDescent="0.2">
      <c r="A53" s="103"/>
      <c r="B53" s="109" t="s">
        <v>16</v>
      </c>
      <c r="C53" s="110">
        <v>23545</v>
      </c>
      <c r="D53" s="110">
        <v>7682</v>
      </c>
      <c r="E53" s="110">
        <v>24632</v>
      </c>
      <c r="F53" s="106">
        <v>24249</v>
      </c>
      <c r="G53" s="111">
        <v>-1.5548879506333213E-2</v>
      </c>
      <c r="H53" s="106">
        <v>-383</v>
      </c>
      <c r="I53" s="100">
        <v>2.9900191123380715E-2</v>
      </c>
      <c r="J53" s="47">
        <v>704</v>
      </c>
      <c r="K53" s="112">
        <v>2.9903515565267578E-2</v>
      </c>
      <c r="L53" s="112">
        <v>0.59767820171546882</v>
      </c>
      <c r="M53" s="47">
        <v>303</v>
      </c>
      <c r="N53" s="47">
        <v>459</v>
      </c>
      <c r="O53" s="47">
        <v>0</v>
      </c>
      <c r="P53" s="17">
        <v>363</v>
      </c>
      <c r="Q53" s="100" t="s">
        <v>30</v>
      </c>
      <c r="R53" s="47">
        <v>363</v>
      </c>
      <c r="S53" s="100">
        <v>0.19801980198019797</v>
      </c>
      <c r="T53" s="47">
        <v>60</v>
      </c>
      <c r="U53" s="101">
        <v>6.0632380697856984E-3</v>
      </c>
      <c r="V53" s="50">
        <v>8.9470570837030458E-3</v>
      </c>
      <c r="W53" s="46">
        <v>39250</v>
      </c>
      <c r="X53" s="47">
        <v>17536</v>
      </c>
      <c r="Y53" s="47">
        <v>38567</v>
      </c>
      <c r="Z53" s="17">
        <v>40572</v>
      </c>
      <c r="AA53" s="100">
        <v>5.1987450410973191E-2</v>
      </c>
      <c r="AB53" s="47">
        <v>2005</v>
      </c>
      <c r="AC53" s="100">
        <v>3.3681528662420357E-2</v>
      </c>
      <c r="AD53" s="47">
        <v>1322</v>
      </c>
      <c r="AE53" s="101">
        <v>1.9228025942574684E-2</v>
      </c>
      <c r="AF53" s="50">
        <v>1</v>
      </c>
      <c r="AG53" s="45" t="s">
        <v>16</v>
      </c>
    </row>
    <row r="54" spans="1:33" ht="15" customHeight="1" x14ac:dyDescent="0.2">
      <c r="A54" s="103"/>
      <c r="B54" s="104" t="s">
        <v>17</v>
      </c>
      <c r="C54" s="105">
        <v>75099</v>
      </c>
      <c r="D54" s="106">
        <v>16719</v>
      </c>
      <c r="E54" s="106">
        <v>72302</v>
      </c>
      <c r="F54" s="106">
        <v>86109</v>
      </c>
      <c r="G54" s="107">
        <v>0.19096290559044005</v>
      </c>
      <c r="H54" s="106">
        <v>13807</v>
      </c>
      <c r="I54" s="99">
        <v>0.14660647944712979</v>
      </c>
      <c r="J54" s="23">
        <v>11010</v>
      </c>
      <c r="K54" s="108">
        <v>0.10618837155386307</v>
      </c>
      <c r="L54" s="108">
        <v>0.31439378726418366</v>
      </c>
      <c r="M54" s="42">
        <v>10606</v>
      </c>
      <c r="N54" s="23">
        <v>3410</v>
      </c>
      <c r="O54" s="23">
        <v>0</v>
      </c>
      <c r="P54" s="17">
        <v>6443</v>
      </c>
      <c r="Q54" s="99" t="s">
        <v>30</v>
      </c>
      <c r="R54" s="23">
        <v>6443</v>
      </c>
      <c r="S54" s="99">
        <v>-0.39251367150669436</v>
      </c>
      <c r="T54" s="23">
        <v>-4163</v>
      </c>
      <c r="U54" s="98">
        <v>0.10761829995490153</v>
      </c>
      <c r="V54" s="26">
        <v>2.3524128387777531E-2</v>
      </c>
      <c r="W54" s="41">
        <v>270374</v>
      </c>
      <c r="X54" s="23">
        <v>69296</v>
      </c>
      <c r="Y54" s="23">
        <v>233330</v>
      </c>
      <c r="Z54" s="17">
        <v>273889</v>
      </c>
      <c r="AA54" s="99">
        <v>0.17382676895384219</v>
      </c>
      <c r="AB54" s="23">
        <v>40559</v>
      </c>
      <c r="AC54" s="99">
        <v>1.300051040410688E-2</v>
      </c>
      <c r="AD54" s="23">
        <v>3515</v>
      </c>
      <c r="AE54" s="98">
        <v>0.12980244497155274</v>
      </c>
      <c r="AF54" s="26">
        <v>1</v>
      </c>
      <c r="AG54" s="39" t="s">
        <v>17</v>
      </c>
    </row>
    <row r="55" spans="1:33" ht="15" customHeight="1" x14ac:dyDescent="0.2">
      <c r="A55" s="103"/>
      <c r="B55" s="109" t="s">
        <v>18</v>
      </c>
      <c r="C55" s="110">
        <v>14798</v>
      </c>
      <c r="D55" s="110">
        <v>4810</v>
      </c>
      <c r="E55" s="110">
        <v>19067</v>
      </c>
      <c r="F55" s="106">
        <v>25326</v>
      </c>
      <c r="G55" s="111">
        <v>0.32826349189699489</v>
      </c>
      <c r="H55" s="106">
        <v>6259</v>
      </c>
      <c r="I55" s="100">
        <v>0.71144749290444653</v>
      </c>
      <c r="J55" s="47">
        <v>10528</v>
      </c>
      <c r="K55" s="112">
        <v>3.1231656365456995E-2</v>
      </c>
      <c r="L55" s="112">
        <v>0.40889936548428241</v>
      </c>
      <c r="M55" s="47">
        <v>0</v>
      </c>
      <c r="N55" s="47">
        <v>0</v>
      </c>
      <c r="O55" s="47">
        <v>0</v>
      </c>
      <c r="P55" s="17">
        <v>0</v>
      </c>
      <c r="Q55" s="100" t="s">
        <v>30</v>
      </c>
      <c r="R55" s="47">
        <v>0</v>
      </c>
      <c r="S55" s="100" t="s">
        <v>30</v>
      </c>
      <c r="T55" s="47">
        <v>0</v>
      </c>
      <c r="U55" s="101">
        <v>0</v>
      </c>
      <c r="V55" s="50">
        <v>0</v>
      </c>
      <c r="W55" s="46">
        <v>37955</v>
      </c>
      <c r="X55" s="47">
        <v>12660</v>
      </c>
      <c r="Y55" s="47">
        <v>52101</v>
      </c>
      <c r="Z55" s="17">
        <v>61937</v>
      </c>
      <c r="AA55" s="100">
        <v>0.18878716339417667</v>
      </c>
      <c r="AB55" s="47">
        <v>9836</v>
      </c>
      <c r="AC55" s="100">
        <v>0.63185351073639828</v>
      </c>
      <c r="AD55" s="47">
        <v>23982</v>
      </c>
      <c r="AE55" s="101">
        <v>2.9353402415588294E-2</v>
      </c>
      <c r="AF55" s="50">
        <v>1</v>
      </c>
      <c r="AG55" s="45" t="s">
        <v>18</v>
      </c>
    </row>
    <row r="56" spans="1:33" ht="15" customHeight="1" x14ac:dyDescent="0.2">
      <c r="A56" s="103"/>
      <c r="B56" s="104" t="s">
        <v>19</v>
      </c>
      <c r="C56" s="105">
        <v>191398</v>
      </c>
      <c r="D56" s="106">
        <v>35548</v>
      </c>
      <c r="E56" s="106">
        <v>109512</v>
      </c>
      <c r="F56" s="106">
        <v>219462</v>
      </c>
      <c r="G56" s="107">
        <v>1.0039995616918693</v>
      </c>
      <c r="H56" s="106">
        <v>109950</v>
      </c>
      <c r="I56" s="99">
        <v>0.14662640152979645</v>
      </c>
      <c r="J56" s="23">
        <v>28064</v>
      </c>
      <c r="K56" s="108">
        <v>0.27063735960182905</v>
      </c>
      <c r="L56" s="108">
        <v>0.46087937149949282</v>
      </c>
      <c r="M56" s="42">
        <v>2655</v>
      </c>
      <c r="N56" s="23">
        <v>0</v>
      </c>
      <c r="O56" s="23">
        <v>0</v>
      </c>
      <c r="P56" s="17">
        <v>688</v>
      </c>
      <c r="Q56" s="99" t="s">
        <v>30</v>
      </c>
      <c r="R56" s="23">
        <v>688</v>
      </c>
      <c r="S56" s="99">
        <v>-0.74086629001883242</v>
      </c>
      <c r="T56" s="23">
        <v>-1967</v>
      </c>
      <c r="U56" s="98">
        <v>1.1491757002789423E-2</v>
      </c>
      <c r="V56" s="26">
        <v>1.4448287520921665E-3</v>
      </c>
      <c r="W56" s="41">
        <v>414716</v>
      </c>
      <c r="X56" s="23">
        <v>69849</v>
      </c>
      <c r="Y56" s="23">
        <v>233070</v>
      </c>
      <c r="Z56" s="17">
        <v>476181</v>
      </c>
      <c r="AA56" s="99">
        <v>1.0430814776676534</v>
      </c>
      <c r="AB56" s="23">
        <v>243111</v>
      </c>
      <c r="AC56" s="99">
        <v>0.1482098592771921</v>
      </c>
      <c r="AD56" s="23">
        <v>61465</v>
      </c>
      <c r="AE56" s="98">
        <v>0.22567338611261845</v>
      </c>
      <c r="AF56" s="26">
        <v>1</v>
      </c>
      <c r="AG56" s="39" t="s">
        <v>19</v>
      </c>
    </row>
    <row r="57" spans="1:33" ht="15" customHeight="1" x14ac:dyDescent="0.2">
      <c r="A57" s="103"/>
      <c r="B57" s="109" t="s">
        <v>20</v>
      </c>
      <c r="C57" s="110">
        <v>11836</v>
      </c>
      <c r="D57" s="110">
        <v>1872</v>
      </c>
      <c r="E57" s="110">
        <v>10034</v>
      </c>
      <c r="F57" s="106">
        <v>13968</v>
      </c>
      <c r="G57" s="111">
        <v>0.39206697229419962</v>
      </c>
      <c r="H57" s="106">
        <v>3934</v>
      </c>
      <c r="I57" s="100">
        <v>0.18012842176410948</v>
      </c>
      <c r="J57" s="47">
        <v>2132</v>
      </c>
      <c r="K57" s="112">
        <v>1.722513528045105E-2</v>
      </c>
      <c r="L57" s="112">
        <v>0.28928238583410998</v>
      </c>
      <c r="M57" s="47">
        <v>0</v>
      </c>
      <c r="N57" s="47">
        <v>0</v>
      </c>
      <c r="O57" s="47">
        <v>0</v>
      </c>
      <c r="P57" s="17">
        <v>0</v>
      </c>
      <c r="Q57" s="100" t="s">
        <v>30</v>
      </c>
      <c r="R57" s="47">
        <v>0</v>
      </c>
      <c r="S57" s="100" t="s">
        <v>30</v>
      </c>
      <c r="T57" s="47">
        <v>0</v>
      </c>
      <c r="U57" s="101">
        <v>0</v>
      </c>
      <c r="V57" s="50">
        <v>0</v>
      </c>
      <c r="W57" s="46">
        <v>42719</v>
      </c>
      <c r="X57" s="47">
        <v>6401</v>
      </c>
      <c r="Y57" s="47">
        <v>30529</v>
      </c>
      <c r="Z57" s="17">
        <v>48285</v>
      </c>
      <c r="AA57" s="100">
        <v>0.58161092731501185</v>
      </c>
      <c r="AB57" s="47">
        <v>17756</v>
      </c>
      <c r="AC57" s="100">
        <v>0.1302933121093659</v>
      </c>
      <c r="AD57" s="47">
        <v>5566</v>
      </c>
      <c r="AE57" s="101">
        <v>2.2883398221364946E-2</v>
      </c>
      <c r="AF57" s="50">
        <v>1</v>
      </c>
      <c r="AG57" s="45" t="s">
        <v>20</v>
      </c>
    </row>
    <row r="58" spans="1:33" ht="15" customHeight="1" x14ac:dyDescent="0.2">
      <c r="A58" s="103"/>
      <c r="B58" s="104" t="s">
        <v>21</v>
      </c>
      <c r="C58" s="105">
        <v>22759</v>
      </c>
      <c r="D58" s="106">
        <v>2691</v>
      </c>
      <c r="E58" s="106">
        <v>27350</v>
      </c>
      <c r="F58" s="106">
        <v>29514</v>
      </c>
      <c r="G58" s="107">
        <v>7.9122486288848215E-2</v>
      </c>
      <c r="H58" s="106">
        <v>2164</v>
      </c>
      <c r="I58" s="99">
        <v>0.29680565929961777</v>
      </c>
      <c r="J58" s="23">
        <v>6755</v>
      </c>
      <c r="K58" s="108">
        <v>3.6396237304355115E-2</v>
      </c>
      <c r="L58" s="108">
        <v>0.49172789523666716</v>
      </c>
      <c r="M58" s="42">
        <v>0</v>
      </c>
      <c r="N58" s="23">
        <v>0</v>
      </c>
      <c r="O58" s="23">
        <v>0</v>
      </c>
      <c r="P58" s="17">
        <v>0</v>
      </c>
      <c r="Q58" s="99" t="s">
        <v>30</v>
      </c>
      <c r="R58" s="23">
        <v>0</v>
      </c>
      <c r="S58" s="99" t="s">
        <v>30</v>
      </c>
      <c r="T58" s="23">
        <v>0</v>
      </c>
      <c r="U58" s="98">
        <v>0</v>
      </c>
      <c r="V58" s="26">
        <v>0</v>
      </c>
      <c r="W58" s="41">
        <v>49159</v>
      </c>
      <c r="X58" s="23">
        <v>5567</v>
      </c>
      <c r="Y58" s="23">
        <v>58323</v>
      </c>
      <c r="Z58" s="17">
        <v>60021</v>
      </c>
      <c r="AA58" s="99">
        <v>2.9113728717658605E-2</v>
      </c>
      <c r="AB58" s="23">
        <v>1698</v>
      </c>
      <c r="AC58" s="99">
        <v>0.22095648813035251</v>
      </c>
      <c r="AD58" s="23">
        <v>10862</v>
      </c>
      <c r="AE58" s="98">
        <v>2.8445364909279187E-2</v>
      </c>
      <c r="AF58" s="26">
        <v>1</v>
      </c>
      <c r="AG58" s="39" t="s">
        <v>21</v>
      </c>
    </row>
    <row r="59" spans="1:33" ht="15" customHeight="1" x14ac:dyDescent="0.2">
      <c r="A59" s="103"/>
      <c r="B59" s="109" t="s">
        <v>22</v>
      </c>
      <c r="C59" s="110">
        <v>66551</v>
      </c>
      <c r="D59" s="110">
        <v>660</v>
      </c>
      <c r="E59" s="110">
        <v>34889</v>
      </c>
      <c r="F59" s="106">
        <v>46273</v>
      </c>
      <c r="G59" s="111">
        <v>0.32629195448422132</v>
      </c>
      <c r="H59" s="106">
        <v>11384</v>
      </c>
      <c r="I59" s="100">
        <v>-0.30469865216150016</v>
      </c>
      <c r="J59" s="47">
        <v>-20278</v>
      </c>
      <c r="K59" s="112">
        <v>5.7063193358556086E-2</v>
      </c>
      <c r="L59" s="112">
        <v>0.24609239965750329</v>
      </c>
      <c r="M59" s="47">
        <v>2048</v>
      </c>
      <c r="N59" s="47">
        <v>0</v>
      </c>
      <c r="O59" s="47">
        <v>0</v>
      </c>
      <c r="P59" s="17">
        <v>1668</v>
      </c>
      <c r="Q59" s="100" t="s">
        <v>30</v>
      </c>
      <c r="R59" s="47">
        <v>1668</v>
      </c>
      <c r="S59" s="100">
        <v>-0.185546875</v>
      </c>
      <c r="T59" s="47">
        <v>-380</v>
      </c>
      <c r="U59" s="101">
        <v>2.7860829477692962E-2</v>
      </c>
      <c r="V59" s="50">
        <v>8.8708776744260247E-3</v>
      </c>
      <c r="W59" s="46">
        <v>226139</v>
      </c>
      <c r="X59" s="47">
        <v>7079</v>
      </c>
      <c r="Y59" s="47">
        <v>146855</v>
      </c>
      <c r="Z59" s="17">
        <v>188031</v>
      </c>
      <c r="AA59" s="100">
        <v>0.28038541418405916</v>
      </c>
      <c r="AB59" s="47">
        <v>41176</v>
      </c>
      <c r="AC59" s="100">
        <v>-0.16851582433812828</v>
      </c>
      <c r="AD59" s="47">
        <v>-38108</v>
      </c>
      <c r="AE59" s="101">
        <v>8.9112317509816144E-2</v>
      </c>
      <c r="AF59" s="50">
        <v>1</v>
      </c>
      <c r="AG59" s="45" t="s">
        <v>22</v>
      </c>
    </row>
    <row r="60" spans="1:33" ht="15" customHeight="1" x14ac:dyDescent="0.2">
      <c r="A60" s="103"/>
      <c r="B60" s="113" t="s">
        <v>23</v>
      </c>
      <c r="C60" s="105">
        <v>20552</v>
      </c>
      <c r="D60" s="106">
        <v>658</v>
      </c>
      <c r="E60" s="106">
        <v>9055</v>
      </c>
      <c r="F60" s="106">
        <v>10924</v>
      </c>
      <c r="G60" s="107">
        <v>0.2064053009387079</v>
      </c>
      <c r="H60" s="106">
        <v>1869</v>
      </c>
      <c r="I60" s="99">
        <v>-0.46847022187621645</v>
      </c>
      <c r="J60" s="23">
        <v>-9628</v>
      </c>
      <c r="K60" s="108">
        <v>1.347131857128059E-2</v>
      </c>
      <c r="L60" s="108">
        <v>0.19894372609725006</v>
      </c>
      <c r="M60" s="42">
        <v>697</v>
      </c>
      <c r="N60" s="23">
        <v>0</v>
      </c>
      <c r="O60" s="23">
        <v>0</v>
      </c>
      <c r="P60" s="17">
        <v>0</v>
      </c>
      <c r="Q60" s="99" t="s">
        <v>30</v>
      </c>
      <c r="R60" s="23">
        <v>0</v>
      </c>
      <c r="S60" s="99">
        <v>-1</v>
      </c>
      <c r="T60" s="23">
        <v>-697</v>
      </c>
      <c r="U60" s="98">
        <v>0</v>
      </c>
      <c r="V60" s="26">
        <v>0</v>
      </c>
      <c r="W60" s="41">
        <v>72895</v>
      </c>
      <c r="X60" s="23">
        <v>6315</v>
      </c>
      <c r="Y60" s="23">
        <v>46238</v>
      </c>
      <c r="Z60" s="17">
        <v>54910</v>
      </c>
      <c r="AA60" s="99">
        <v>0.18755136467840305</v>
      </c>
      <c r="AB60" s="23">
        <v>8672</v>
      </c>
      <c r="AC60" s="99">
        <v>-0.24672474106591669</v>
      </c>
      <c r="AD60" s="23">
        <v>-17985</v>
      </c>
      <c r="AE60" s="98">
        <v>2.6023141686551707E-2</v>
      </c>
      <c r="AF60" s="26">
        <v>1</v>
      </c>
      <c r="AG60" s="53" t="s">
        <v>23</v>
      </c>
    </row>
    <row r="61" spans="1:33" ht="15" customHeight="1" x14ac:dyDescent="0.2">
      <c r="A61" s="103"/>
      <c r="B61" s="114" t="s">
        <v>24</v>
      </c>
      <c r="C61" s="110">
        <v>10895</v>
      </c>
      <c r="D61" s="110">
        <v>0</v>
      </c>
      <c r="E61" s="110">
        <v>4438</v>
      </c>
      <c r="F61" s="106">
        <v>8803</v>
      </c>
      <c r="G61" s="111">
        <v>0.98355114916629116</v>
      </c>
      <c r="H61" s="106">
        <v>4365</v>
      </c>
      <c r="I61" s="100">
        <v>-0.19201468563561264</v>
      </c>
      <c r="J61" s="47">
        <v>-2092</v>
      </c>
      <c r="K61" s="112">
        <v>1.085573209291313E-2</v>
      </c>
      <c r="L61" s="112">
        <v>0.17040922993534399</v>
      </c>
      <c r="M61" s="47">
        <v>0</v>
      </c>
      <c r="N61" s="47">
        <v>0</v>
      </c>
      <c r="O61" s="47">
        <v>0</v>
      </c>
      <c r="P61" s="17">
        <v>0</v>
      </c>
      <c r="Q61" s="100" t="s">
        <v>30</v>
      </c>
      <c r="R61" s="47">
        <v>0</v>
      </c>
      <c r="S61" s="100" t="s">
        <v>30</v>
      </c>
      <c r="T61" s="47">
        <v>0</v>
      </c>
      <c r="U61" s="101">
        <v>0</v>
      </c>
      <c r="V61" s="50">
        <v>0</v>
      </c>
      <c r="W61" s="46">
        <v>57051</v>
      </c>
      <c r="X61" s="47">
        <v>69</v>
      </c>
      <c r="Y61" s="47">
        <v>31368</v>
      </c>
      <c r="Z61" s="17">
        <v>51658</v>
      </c>
      <c r="AA61" s="100">
        <v>0.64683754144350925</v>
      </c>
      <c r="AB61" s="47">
        <v>20290</v>
      </c>
      <c r="AC61" s="100">
        <v>-9.4529456100681863E-2</v>
      </c>
      <c r="AD61" s="47">
        <v>-5393</v>
      </c>
      <c r="AE61" s="101">
        <v>2.4481942328244185E-2</v>
      </c>
      <c r="AF61" s="50">
        <v>1</v>
      </c>
      <c r="AG61" s="54" t="s">
        <v>24</v>
      </c>
    </row>
    <row r="62" spans="1:33" ht="15" customHeight="1" x14ac:dyDescent="0.2">
      <c r="A62" s="103"/>
      <c r="B62" s="113" t="s">
        <v>25</v>
      </c>
      <c r="C62" s="105">
        <v>16066</v>
      </c>
      <c r="D62" s="106">
        <v>0</v>
      </c>
      <c r="E62" s="106">
        <v>11311</v>
      </c>
      <c r="F62" s="106">
        <v>13099</v>
      </c>
      <c r="G62" s="107">
        <v>0.15807620900008845</v>
      </c>
      <c r="H62" s="106">
        <v>1788</v>
      </c>
      <c r="I62" s="99">
        <v>-0.18467571268517369</v>
      </c>
      <c r="J62" s="23">
        <v>-2967</v>
      </c>
      <c r="K62" s="108">
        <v>1.6153497067484843E-2</v>
      </c>
      <c r="L62" s="108">
        <v>0.29322618194842409</v>
      </c>
      <c r="M62" s="42">
        <v>1351</v>
      </c>
      <c r="N62" s="23">
        <v>0</v>
      </c>
      <c r="O62" s="23">
        <v>0</v>
      </c>
      <c r="P62" s="17">
        <v>1668</v>
      </c>
      <c r="Q62" s="99" t="s">
        <v>30</v>
      </c>
      <c r="R62" s="23">
        <v>1668</v>
      </c>
      <c r="S62" s="99">
        <v>0.23464100666173215</v>
      </c>
      <c r="T62" s="23">
        <v>317</v>
      </c>
      <c r="U62" s="98">
        <v>2.7860829477692962E-2</v>
      </c>
      <c r="V62" s="26">
        <v>3.7338825214899715E-2</v>
      </c>
      <c r="W62" s="41">
        <v>49726</v>
      </c>
      <c r="X62" s="23">
        <v>693</v>
      </c>
      <c r="Y62" s="23">
        <v>42084</v>
      </c>
      <c r="Z62" s="17">
        <v>44672</v>
      </c>
      <c r="AA62" s="99">
        <v>6.14960555080315E-2</v>
      </c>
      <c r="AB62" s="23">
        <v>2588</v>
      </c>
      <c r="AC62" s="99">
        <v>-0.10163697059888188</v>
      </c>
      <c r="AD62" s="23">
        <v>-5054</v>
      </c>
      <c r="AE62" s="98">
        <v>2.1171112464426114E-2</v>
      </c>
      <c r="AF62" s="26">
        <v>1</v>
      </c>
      <c r="AG62" s="53" t="s">
        <v>25</v>
      </c>
    </row>
    <row r="63" spans="1:33" ht="15" customHeight="1" x14ac:dyDescent="0.2">
      <c r="A63" s="103"/>
      <c r="B63" s="114" t="s">
        <v>26</v>
      </c>
      <c r="C63" s="110">
        <v>19038</v>
      </c>
      <c r="D63" s="110">
        <v>2</v>
      </c>
      <c r="E63" s="110">
        <v>10085</v>
      </c>
      <c r="F63" s="106">
        <v>13447</v>
      </c>
      <c r="G63" s="111">
        <v>0.33336638572136845</v>
      </c>
      <c r="H63" s="106">
        <v>3362</v>
      </c>
      <c r="I63" s="100">
        <v>-0.29367580628217249</v>
      </c>
      <c r="J63" s="47">
        <v>-5591</v>
      </c>
      <c r="K63" s="112">
        <v>1.6582645626877526E-2</v>
      </c>
      <c r="L63" s="112">
        <v>0.36549699654806883</v>
      </c>
      <c r="M63" s="47">
        <v>0</v>
      </c>
      <c r="N63" s="47">
        <v>0</v>
      </c>
      <c r="O63" s="47">
        <v>0</v>
      </c>
      <c r="P63" s="17">
        <v>0</v>
      </c>
      <c r="Q63" s="100" t="s">
        <v>30</v>
      </c>
      <c r="R63" s="47">
        <v>0</v>
      </c>
      <c r="S63" s="100" t="s">
        <v>30</v>
      </c>
      <c r="T63" s="47">
        <v>0</v>
      </c>
      <c r="U63" s="101">
        <v>0</v>
      </c>
      <c r="V63" s="50">
        <v>0</v>
      </c>
      <c r="W63" s="46">
        <v>46467</v>
      </c>
      <c r="X63" s="47">
        <v>2</v>
      </c>
      <c r="Y63" s="47">
        <v>27165</v>
      </c>
      <c r="Z63" s="17">
        <v>36791</v>
      </c>
      <c r="AA63" s="100">
        <v>0.35435302779311617</v>
      </c>
      <c r="AB63" s="47">
        <v>9626</v>
      </c>
      <c r="AC63" s="100">
        <v>-0.20823380033141803</v>
      </c>
      <c r="AD63" s="47">
        <v>-9676</v>
      </c>
      <c r="AE63" s="101">
        <v>1.7436121030594134E-2</v>
      </c>
      <c r="AF63" s="50">
        <v>1</v>
      </c>
      <c r="AG63" s="54" t="s">
        <v>26</v>
      </c>
    </row>
    <row r="64" spans="1:33" ht="15" customHeight="1" x14ac:dyDescent="0.2">
      <c r="A64" s="103"/>
      <c r="B64" s="104" t="s">
        <v>27</v>
      </c>
      <c r="C64" s="105">
        <v>10074</v>
      </c>
      <c r="D64" s="106">
        <v>3253</v>
      </c>
      <c r="E64" s="106">
        <v>7502</v>
      </c>
      <c r="F64" s="106">
        <v>10388</v>
      </c>
      <c r="G64" s="107">
        <v>0.38469741402292712</v>
      </c>
      <c r="H64" s="106">
        <v>2886</v>
      </c>
      <c r="I64" s="99">
        <v>3.1169346833432643E-2</v>
      </c>
      <c r="J64" s="23">
        <v>314</v>
      </c>
      <c r="K64" s="108">
        <v>1.2810331134974621E-2</v>
      </c>
      <c r="L64" s="108">
        <v>0.37305178481649071</v>
      </c>
      <c r="M64" s="42">
        <v>902</v>
      </c>
      <c r="N64" s="23">
        <v>370</v>
      </c>
      <c r="O64" s="23">
        <v>158</v>
      </c>
      <c r="P64" s="17">
        <v>558</v>
      </c>
      <c r="Q64" s="99">
        <v>2.5316455696202533</v>
      </c>
      <c r="R64" s="23">
        <v>400</v>
      </c>
      <c r="S64" s="99">
        <v>-0.38137472283813745</v>
      </c>
      <c r="T64" s="23">
        <v>-344</v>
      </c>
      <c r="U64" s="98">
        <v>9.3203494295879333E-3</v>
      </c>
      <c r="V64" s="26">
        <v>2.0038784744667099E-2</v>
      </c>
      <c r="W64" s="41">
        <v>29273</v>
      </c>
      <c r="X64" s="23">
        <v>8755</v>
      </c>
      <c r="Y64" s="23">
        <v>21335</v>
      </c>
      <c r="Z64" s="17">
        <v>27846</v>
      </c>
      <c r="AA64" s="99">
        <v>0.3051792828685258</v>
      </c>
      <c r="AB64" s="23">
        <v>6511</v>
      </c>
      <c r="AC64" s="99">
        <v>-4.8747993031120873E-2</v>
      </c>
      <c r="AD64" s="23">
        <v>-1427</v>
      </c>
      <c r="AE64" s="98">
        <v>1.3196874948164612E-2</v>
      </c>
      <c r="AF64" s="26">
        <v>1</v>
      </c>
      <c r="AG64" s="39" t="s">
        <v>27</v>
      </c>
    </row>
    <row r="65" spans="1:33" ht="15" customHeight="1" x14ac:dyDescent="0.2">
      <c r="A65" s="103"/>
      <c r="B65" s="109" t="s">
        <v>28</v>
      </c>
      <c r="C65" s="110">
        <v>6860</v>
      </c>
      <c r="D65" s="110">
        <v>1461</v>
      </c>
      <c r="E65" s="110">
        <v>6239</v>
      </c>
      <c r="F65" s="106">
        <v>7889</v>
      </c>
      <c r="G65" s="111">
        <v>0.26446545920820652</v>
      </c>
      <c r="H65" s="106">
        <v>1650</v>
      </c>
      <c r="I65" s="100">
        <v>0.14999999999999991</v>
      </c>
      <c r="J65" s="47">
        <v>1029</v>
      </c>
      <c r="K65" s="112">
        <v>9.7286005317495945E-3</v>
      </c>
      <c r="L65" s="112">
        <v>0.51511589944498859</v>
      </c>
      <c r="M65" s="47">
        <v>0</v>
      </c>
      <c r="N65" s="47">
        <v>0</v>
      </c>
      <c r="O65" s="47">
        <v>0</v>
      </c>
      <c r="P65" s="17">
        <v>0</v>
      </c>
      <c r="Q65" s="100" t="s">
        <v>30</v>
      </c>
      <c r="R65" s="47">
        <v>0</v>
      </c>
      <c r="S65" s="100" t="s">
        <v>30</v>
      </c>
      <c r="T65" s="47">
        <v>0</v>
      </c>
      <c r="U65" s="101">
        <v>0</v>
      </c>
      <c r="V65" s="50">
        <v>0</v>
      </c>
      <c r="W65" s="46">
        <v>12754</v>
      </c>
      <c r="X65" s="47">
        <v>2030</v>
      </c>
      <c r="Y65" s="47">
        <v>12066</v>
      </c>
      <c r="Z65" s="17">
        <v>15315</v>
      </c>
      <c r="AA65" s="100">
        <v>0.26926902038786671</v>
      </c>
      <c r="AB65" s="47">
        <v>3249</v>
      </c>
      <c r="AC65" s="100">
        <v>0.20079974909832199</v>
      </c>
      <c r="AD65" s="47">
        <v>2561</v>
      </c>
      <c r="AE65" s="101">
        <v>7.2581390444279624E-3</v>
      </c>
      <c r="AF65" s="50">
        <v>1</v>
      </c>
      <c r="AG65" s="45" t="s">
        <v>28</v>
      </c>
    </row>
    <row r="66" spans="1:33" ht="15" customHeight="1" x14ac:dyDescent="0.2">
      <c r="A66" s="103"/>
      <c r="B66" s="104" t="s">
        <v>29</v>
      </c>
      <c r="C66" s="105">
        <v>5557</v>
      </c>
      <c r="D66" s="106">
        <v>0</v>
      </c>
      <c r="E66" s="106">
        <v>392</v>
      </c>
      <c r="F66" s="106">
        <v>0</v>
      </c>
      <c r="G66" s="107">
        <v>-1</v>
      </c>
      <c r="H66" s="106">
        <v>-392</v>
      </c>
      <c r="I66" s="99">
        <v>-1</v>
      </c>
      <c r="J66" s="23">
        <v>-5557</v>
      </c>
      <c r="K66" s="108">
        <v>0</v>
      </c>
      <c r="L66" s="108" t="s">
        <v>30</v>
      </c>
      <c r="M66" s="42">
        <v>0</v>
      </c>
      <c r="N66" s="23">
        <v>0</v>
      </c>
      <c r="O66" s="23">
        <v>0</v>
      </c>
      <c r="P66" s="17">
        <v>0</v>
      </c>
      <c r="Q66" s="99" t="s">
        <v>30</v>
      </c>
      <c r="R66" s="23">
        <v>0</v>
      </c>
      <c r="S66" s="99" t="s">
        <v>30</v>
      </c>
      <c r="T66" s="23">
        <v>0</v>
      </c>
      <c r="U66" s="98">
        <v>0</v>
      </c>
      <c r="V66" s="26" t="s">
        <v>30</v>
      </c>
      <c r="W66" s="41">
        <v>5557</v>
      </c>
      <c r="X66" s="23">
        <v>0</v>
      </c>
      <c r="Y66" s="23">
        <v>392</v>
      </c>
      <c r="Z66" s="17">
        <v>0</v>
      </c>
      <c r="AA66" s="99">
        <v>-1</v>
      </c>
      <c r="AB66" s="23">
        <v>-392</v>
      </c>
      <c r="AC66" s="99">
        <v>-1</v>
      </c>
      <c r="AD66" s="23">
        <v>-5557</v>
      </c>
      <c r="AE66" s="98">
        <v>0</v>
      </c>
      <c r="AF66" s="26" t="s">
        <v>30</v>
      </c>
      <c r="AG66" s="39" t="s">
        <v>29</v>
      </c>
    </row>
    <row r="67" spans="1:33" ht="15" customHeight="1" x14ac:dyDescent="0.2">
      <c r="A67" s="103"/>
      <c r="B67" s="109" t="s">
        <v>31</v>
      </c>
      <c r="C67" s="110">
        <v>1652</v>
      </c>
      <c r="D67" s="110">
        <v>1479</v>
      </c>
      <c r="E67" s="110">
        <v>3280</v>
      </c>
      <c r="F67" s="106">
        <v>2412</v>
      </c>
      <c r="G67" s="111">
        <v>-0.26463414634146343</v>
      </c>
      <c r="H67" s="106">
        <v>-868</v>
      </c>
      <c r="I67" s="100">
        <v>0.46004842615012098</v>
      </c>
      <c r="J67" s="47">
        <v>760</v>
      </c>
      <c r="K67" s="112">
        <v>2.9744434633768566E-3</v>
      </c>
      <c r="L67" s="112">
        <v>0.53540510543840181</v>
      </c>
      <c r="M67" s="47">
        <v>0</v>
      </c>
      <c r="N67" s="47">
        <v>0</v>
      </c>
      <c r="O67" s="47">
        <v>0</v>
      </c>
      <c r="P67" s="17">
        <v>0</v>
      </c>
      <c r="Q67" s="100" t="s">
        <v>30</v>
      </c>
      <c r="R67" s="47">
        <v>0</v>
      </c>
      <c r="S67" s="100" t="s">
        <v>30</v>
      </c>
      <c r="T67" s="47">
        <v>0</v>
      </c>
      <c r="U67" s="101">
        <v>0</v>
      </c>
      <c r="V67" s="50">
        <v>0</v>
      </c>
      <c r="W67" s="46">
        <v>3515</v>
      </c>
      <c r="X67" s="47">
        <v>2872</v>
      </c>
      <c r="Y67" s="47">
        <v>6029</v>
      </c>
      <c r="Z67" s="17">
        <v>4505</v>
      </c>
      <c r="AA67" s="100">
        <v>-0.25277823851384973</v>
      </c>
      <c r="AB67" s="47">
        <v>-1524</v>
      </c>
      <c r="AC67" s="100">
        <v>0.28165007112375529</v>
      </c>
      <c r="AD67" s="47">
        <v>990</v>
      </c>
      <c r="AE67" s="101">
        <v>2.135025556326998E-3</v>
      </c>
      <c r="AF67" s="50">
        <v>1</v>
      </c>
      <c r="AG67" s="45" t="s">
        <v>31</v>
      </c>
    </row>
    <row r="68" spans="1:33" ht="15" customHeight="1" x14ac:dyDescent="0.2">
      <c r="A68" s="103"/>
      <c r="B68" s="104" t="s">
        <v>32</v>
      </c>
      <c r="C68" s="105">
        <v>9897</v>
      </c>
      <c r="D68" s="106">
        <v>4596</v>
      </c>
      <c r="E68" s="106">
        <v>9715</v>
      </c>
      <c r="F68" s="106">
        <v>9976</v>
      </c>
      <c r="G68" s="107">
        <v>2.6865671641790989E-2</v>
      </c>
      <c r="H68" s="106">
        <v>261</v>
      </c>
      <c r="I68" s="99">
        <v>7.9822168333838484E-3</v>
      </c>
      <c r="J68" s="23">
        <v>79</v>
      </c>
      <c r="K68" s="108">
        <v>1.2302258702590182E-2</v>
      </c>
      <c r="L68" s="108">
        <v>0.43321174222685427</v>
      </c>
      <c r="M68" s="42">
        <v>0</v>
      </c>
      <c r="N68" s="23">
        <v>0</v>
      </c>
      <c r="O68" s="23">
        <v>0</v>
      </c>
      <c r="P68" s="17">
        <v>0</v>
      </c>
      <c r="Q68" s="99" t="s">
        <v>30</v>
      </c>
      <c r="R68" s="23">
        <v>0</v>
      </c>
      <c r="S68" s="99" t="s">
        <v>30</v>
      </c>
      <c r="T68" s="23">
        <v>0</v>
      </c>
      <c r="U68" s="98">
        <v>0</v>
      </c>
      <c r="V68" s="26">
        <v>0</v>
      </c>
      <c r="W68" s="41">
        <v>20422</v>
      </c>
      <c r="X68" s="23">
        <v>6390</v>
      </c>
      <c r="Y68" s="23">
        <v>20067</v>
      </c>
      <c r="Z68" s="17">
        <v>23028</v>
      </c>
      <c r="AA68" s="99">
        <v>0.14755568844371347</v>
      </c>
      <c r="AB68" s="23">
        <v>2961</v>
      </c>
      <c r="AC68" s="99">
        <v>0.12760748212711781</v>
      </c>
      <c r="AD68" s="23">
        <v>2606</v>
      </c>
      <c r="AE68" s="98">
        <v>1.0913511323218225E-2</v>
      </c>
      <c r="AF68" s="26">
        <v>1</v>
      </c>
      <c r="AG68" s="39" t="s">
        <v>32</v>
      </c>
    </row>
    <row r="69" spans="1:33" ht="15" customHeight="1" x14ac:dyDescent="0.2">
      <c r="A69" s="103"/>
      <c r="B69" s="104" t="s">
        <v>33</v>
      </c>
      <c r="C69" s="105">
        <v>6282</v>
      </c>
      <c r="D69" s="106">
        <v>644</v>
      </c>
      <c r="E69" s="106">
        <v>5365</v>
      </c>
      <c r="F69" s="106">
        <v>6906</v>
      </c>
      <c r="G69" s="107">
        <v>0.28723205964585286</v>
      </c>
      <c r="H69" s="106">
        <v>1541</v>
      </c>
      <c r="I69" s="99">
        <v>9.9331423113658168E-2</v>
      </c>
      <c r="J69" s="23">
        <v>624</v>
      </c>
      <c r="K69" s="108">
        <v>8.5163791700168211E-3</v>
      </c>
      <c r="L69" s="108">
        <v>0.57069663664159986</v>
      </c>
      <c r="M69" s="42">
        <v>0</v>
      </c>
      <c r="N69" s="23">
        <v>0</v>
      </c>
      <c r="O69" s="23">
        <v>0</v>
      </c>
      <c r="P69" s="17">
        <v>0</v>
      </c>
      <c r="Q69" s="99" t="s">
        <v>30</v>
      </c>
      <c r="R69" s="23">
        <v>0</v>
      </c>
      <c r="S69" s="99" t="s">
        <v>30</v>
      </c>
      <c r="T69" s="23">
        <v>0</v>
      </c>
      <c r="U69" s="98">
        <v>0</v>
      </c>
      <c r="V69" s="26">
        <v>0</v>
      </c>
      <c r="W69" s="41">
        <v>10970</v>
      </c>
      <c r="X69" s="23">
        <v>1292</v>
      </c>
      <c r="Y69" s="23">
        <v>10092</v>
      </c>
      <c r="Z69" s="17">
        <v>12101</v>
      </c>
      <c r="AA69" s="99">
        <v>0.19906856916369398</v>
      </c>
      <c r="AB69" s="23">
        <v>2009</v>
      </c>
      <c r="AC69" s="99">
        <v>0.10309936189608027</v>
      </c>
      <c r="AD69" s="23">
        <v>1131</v>
      </c>
      <c r="AE69" s="98">
        <v>5.7349487807132078E-3</v>
      </c>
      <c r="AF69" s="26">
        <v>1</v>
      </c>
      <c r="AG69" s="39" t="s">
        <v>33</v>
      </c>
    </row>
    <row r="70" spans="1:33" ht="15" customHeight="1" x14ac:dyDescent="0.2">
      <c r="A70" s="103"/>
      <c r="B70" s="104" t="s">
        <v>34</v>
      </c>
      <c r="C70" s="105">
        <v>340</v>
      </c>
      <c r="D70" s="106">
        <v>0</v>
      </c>
      <c r="E70" s="106">
        <v>0</v>
      </c>
      <c r="F70" s="106">
        <v>1349</v>
      </c>
      <c r="G70" s="107" t="s">
        <v>30</v>
      </c>
      <c r="H70" s="106">
        <v>1349</v>
      </c>
      <c r="I70" s="99">
        <v>2.9676470588235295</v>
      </c>
      <c r="J70" s="23">
        <v>1009</v>
      </c>
      <c r="K70" s="108">
        <v>1.6635672604043861E-3</v>
      </c>
      <c r="L70" s="108">
        <v>0.22622840851920176</v>
      </c>
      <c r="M70" s="42">
        <v>0</v>
      </c>
      <c r="N70" s="23">
        <v>0</v>
      </c>
      <c r="O70" s="23">
        <v>0</v>
      </c>
      <c r="P70" s="17">
        <v>0</v>
      </c>
      <c r="Q70" s="99" t="s">
        <v>30</v>
      </c>
      <c r="R70" s="23">
        <v>0</v>
      </c>
      <c r="S70" s="99" t="s">
        <v>30</v>
      </c>
      <c r="T70" s="23">
        <v>0</v>
      </c>
      <c r="U70" s="98">
        <v>0</v>
      </c>
      <c r="V70" s="26">
        <v>0</v>
      </c>
      <c r="W70" s="41">
        <v>4109</v>
      </c>
      <c r="X70" s="23">
        <v>3769</v>
      </c>
      <c r="Y70" s="23">
        <v>3769</v>
      </c>
      <c r="Z70" s="17">
        <v>5963</v>
      </c>
      <c r="AA70" s="99">
        <v>0.58211727248607059</v>
      </c>
      <c r="AB70" s="23">
        <v>2194</v>
      </c>
      <c r="AC70" s="99">
        <v>0.4512046726697494</v>
      </c>
      <c r="AD70" s="23">
        <v>1854</v>
      </c>
      <c r="AE70" s="98">
        <v>2.8260060804390428E-3</v>
      </c>
      <c r="AF70" s="26">
        <v>1</v>
      </c>
      <c r="AG70" s="39" t="s">
        <v>34</v>
      </c>
    </row>
    <row r="71" spans="1:33" ht="15" customHeight="1" x14ac:dyDescent="0.2">
      <c r="A71" s="103"/>
      <c r="B71" s="104" t="s">
        <v>35</v>
      </c>
      <c r="C71" s="105">
        <v>1920</v>
      </c>
      <c r="D71" s="106">
        <v>917</v>
      </c>
      <c r="E71" s="106">
        <v>1941</v>
      </c>
      <c r="F71" s="106">
        <v>2341</v>
      </c>
      <c r="G71" s="107">
        <v>0.20607934054611032</v>
      </c>
      <c r="H71" s="106">
        <v>400</v>
      </c>
      <c r="I71" s="99">
        <v>0.2192708333333333</v>
      </c>
      <c r="J71" s="23">
        <v>421</v>
      </c>
      <c r="K71" s="108">
        <v>2.8868872917766257E-3</v>
      </c>
      <c r="L71" s="108">
        <v>0.39948805460750852</v>
      </c>
      <c r="M71" s="42">
        <v>0</v>
      </c>
      <c r="N71" s="23">
        <v>0</v>
      </c>
      <c r="O71" s="23">
        <v>0</v>
      </c>
      <c r="P71" s="17">
        <v>0</v>
      </c>
      <c r="Q71" s="99" t="s">
        <v>30</v>
      </c>
      <c r="R71" s="23">
        <v>0</v>
      </c>
      <c r="S71" s="99" t="s">
        <v>30</v>
      </c>
      <c r="T71" s="23">
        <v>0</v>
      </c>
      <c r="U71" s="98">
        <v>0</v>
      </c>
      <c r="V71" s="26">
        <v>0</v>
      </c>
      <c r="W71" s="41">
        <v>4778</v>
      </c>
      <c r="X71" s="23">
        <v>3775</v>
      </c>
      <c r="Y71" s="23">
        <v>4799</v>
      </c>
      <c r="Z71" s="17">
        <v>5860</v>
      </c>
      <c r="AA71" s="99">
        <v>0.22108772660971043</v>
      </c>
      <c r="AB71" s="23">
        <v>1061</v>
      </c>
      <c r="AC71" s="99">
        <v>0.22645458350774383</v>
      </c>
      <c r="AD71" s="23">
        <v>1082</v>
      </c>
      <c r="AE71" s="98">
        <v>2.7771919556217996E-3</v>
      </c>
      <c r="AF71" s="26">
        <v>1</v>
      </c>
      <c r="AG71" s="39" t="s">
        <v>35</v>
      </c>
    </row>
    <row r="72" spans="1:33" ht="15" customHeight="1" x14ac:dyDescent="0.2">
      <c r="A72" s="103"/>
      <c r="B72" s="104" t="s">
        <v>36</v>
      </c>
      <c r="C72" s="105">
        <v>3532</v>
      </c>
      <c r="D72" s="106">
        <v>85</v>
      </c>
      <c r="E72" s="106">
        <v>5818</v>
      </c>
      <c r="F72" s="106">
        <v>7476</v>
      </c>
      <c r="G72" s="107">
        <v>0.28497765555173604</v>
      </c>
      <c r="H72" s="106">
        <v>1658</v>
      </c>
      <c r="I72" s="99">
        <v>1.1166477916194792</v>
      </c>
      <c r="J72" s="23">
        <v>3944</v>
      </c>
      <c r="K72" s="108">
        <v>9.2192949138496603E-3</v>
      </c>
      <c r="L72" s="108">
        <v>0.88389690234097895</v>
      </c>
      <c r="M72" s="42">
        <v>0</v>
      </c>
      <c r="N72" s="23">
        <v>0</v>
      </c>
      <c r="O72" s="23">
        <v>0</v>
      </c>
      <c r="P72" s="17">
        <v>0</v>
      </c>
      <c r="Q72" s="99" t="s">
        <v>30</v>
      </c>
      <c r="R72" s="23">
        <v>0</v>
      </c>
      <c r="S72" s="99" t="s">
        <v>30</v>
      </c>
      <c r="T72" s="23">
        <v>0</v>
      </c>
      <c r="U72" s="98">
        <v>0</v>
      </c>
      <c r="V72" s="26">
        <v>0</v>
      </c>
      <c r="W72" s="41">
        <v>5057</v>
      </c>
      <c r="X72" s="23">
        <v>1610</v>
      </c>
      <c r="Y72" s="23">
        <v>7343</v>
      </c>
      <c r="Z72" s="17">
        <v>8458</v>
      </c>
      <c r="AA72" s="99">
        <v>0.15184529483862175</v>
      </c>
      <c r="AB72" s="23">
        <v>1115</v>
      </c>
      <c r="AC72" s="99">
        <v>0.67253312240458762</v>
      </c>
      <c r="AD72" s="23">
        <v>3401</v>
      </c>
      <c r="AE72" s="98">
        <v>4.0084453175169253E-3</v>
      </c>
      <c r="AF72" s="26">
        <v>1</v>
      </c>
      <c r="AG72" s="39" t="s">
        <v>36</v>
      </c>
    </row>
    <row r="73" spans="1:33" ht="15" customHeight="1" x14ac:dyDescent="0.2">
      <c r="A73" s="103"/>
      <c r="B73" s="104" t="s">
        <v>37</v>
      </c>
      <c r="C73" s="105">
        <v>1509</v>
      </c>
      <c r="D73" s="106">
        <v>435</v>
      </c>
      <c r="E73" s="106">
        <v>1864</v>
      </c>
      <c r="F73" s="106">
        <v>1988</v>
      </c>
      <c r="G73" s="107">
        <v>6.6523605150214493E-2</v>
      </c>
      <c r="H73" s="106">
        <v>124</v>
      </c>
      <c r="I73" s="99">
        <v>0.31742876076872095</v>
      </c>
      <c r="J73" s="23">
        <v>479</v>
      </c>
      <c r="K73" s="108">
        <v>2.451572804806464E-3</v>
      </c>
      <c r="L73" s="108">
        <v>0.38260200153964591</v>
      </c>
      <c r="M73" s="42">
        <v>0</v>
      </c>
      <c r="N73" s="23">
        <v>0</v>
      </c>
      <c r="O73" s="23">
        <v>0</v>
      </c>
      <c r="P73" s="17">
        <v>0</v>
      </c>
      <c r="Q73" s="99" t="s">
        <v>30</v>
      </c>
      <c r="R73" s="23">
        <v>0</v>
      </c>
      <c r="S73" s="99" t="s">
        <v>30</v>
      </c>
      <c r="T73" s="23">
        <v>0</v>
      </c>
      <c r="U73" s="98">
        <v>0</v>
      </c>
      <c r="V73" s="26">
        <v>0</v>
      </c>
      <c r="W73" s="41">
        <v>2422</v>
      </c>
      <c r="X73" s="23">
        <v>1348</v>
      </c>
      <c r="Y73" s="23">
        <v>2777</v>
      </c>
      <c r="Z73" s="17">
        <v>5196</v>
      </c>
      <c r="AA73" s="99">
        <v>0.87108390349297804</v>
      </c>
      <c r="AB73" s="23">
        <v>2419</v>
      </c>
      <c r="AC73" s="99">
        <v>1.1453344343517755</v>
      </c>
      <c r="AD73" s="23">
        <v>2774</v>
      </c>
      <c r="AE73" s="98">
        <v>2.462506723790251E-3</v>
      </c>
      <c r="AF73" s="26">
        <v>1</v>
      </c>
      <c r="AG73" s="39" t="s">
        <v>37</v>
      </c>
    </row>
    <row r="74" spans="1:33" ht="15" customHeight="1" x14ac:dyDescent="0.2">
      <c r="A74" s="103"/>
      <c r="B74" s="104" t="s">
        <v>38</v>
      </c>
      <c r="C74" s="105">
        <v>1536</v>
      </c>
      <c r="D74" s="106">
        <v>0</v>
      </c>
      <c r="E74" s="106">
        <v>0</v>
      </c>
      <c r="F74" s="106">
        <v>560</v>
      </c>
      <c r="G74" s="107" t="s">
        <v>30</v>
      </c>
      <c r="H74" s="106">
        <v>560</v>
      </c>
      <c r="I74" s="99">
        <v>-0.63541666666666674</v>
      </c>
      <c r="J74" s="23">
        <v>-976</v>
      </c>
      <c r="K74" s="108">
        <v>6.9058388867787709E-4</v>
      </c>
      <c r="L74" s="108">
        <v>1</v>
      </c>
      <c r="M74" s="42">
        <v>0</v>
      </c>
      <c r="N74" s="23">
        <v>0</v>
      </c>
      <c r="O74" s="23">
        <v>0</v>
      </c>
      <c r="P74" s="17">
        <v>0</v>
      </c>
      <c r="Q74" s="99" t="s">
        <v>30</v>
      </c>
      <c r="R74" s="23">
        <v>0</v>
      </c>
      <c r="S74" s="99" t="s">
        <v>30</v>
      </c>
      <c r="T74" s="23">
        <v>0</v>
      </c>
      <c r="U74" s="98">
        <v>0</v>
      </c>
      <c r="V74" s="26">
        <v>0</v>
      </c>
      <c r="W74" s="41">
        <v>1536</v>
      </c>
      <c r="X74" s="23">
        <v>0</v>
      </c>
      <c r="Y74" s="23">
        <v>0</v>
      </c>
      <c r="Z74" s="17">
        <v>560</v>
      </c>
      <c r="AA74" s="99" t="s">
        <v>30</v>
      </c>
      <c r="AB74" s="23">
        <v>560</v>
      </c>
      <c r="AC74" s="99">
        <v>-0.63541666666666674</v>
      </c>
      <c r="AD74" s="23">
        <v>-976</v>
      </c>
      <c r="AE74" s="98">
        <v>2.6539718347239039E-4</v>
      </c>
      <c r="AF74" s="26">
        <v>1</v>
      </c>
      <c r="AG74" s="39" t="s">
        <v>38</v>
      </c>
    </row>
    <row r="75" spans="1:33" ht="15" customHeight="1" x14ac:dyDescent="0.2">
      <c r="A75" s="103"/>
      <c r="B75" s="104" t="s">
        <v>39</v>
      </c>
      <c r="C75" s="105">
        <v>900</v>
      </c>
      <c r="D75" s="106">
        <v>314</v>
      </c>
      <c r="E75" s="106">
        <v>1692</v>
      </c>
      <c r="F75" s="106">
        <v>1654</v>
      </c>
      <c r="G75" s="107">
        <v>-2.2458628841607542E-2</v>
      </c>
      <c r="H75" s="106">
        <v>-38</v>
      </c>
      <c r="I75" s="99">
        <v>0.83777777777777773</v>
      </c>
      <c r="J75" s="23">
        <v>754</v>
      </c>
      <c r="K75" s="108">
        <v>2.03968884263073E-3</v>
      </c>
      <c r="L75" s="108">
        <v>0.61970775571375047</v>
      </c>
      <c r="M75" s="42">
        <v>0</v>
      </c>
      <c r="N75" s="23">
        <v>0</v>
      </c>
      <c r="O75" s="23">
        <v>0</v>
      </c>
      <c r="P75" s="17">
        <v>0</v>
      </c>
      <c r="Q75" s="99" t="s">
        <v>30</v>
      </c>
      <c r="R75" s="23">
        <v>0</v>
      </c>
      <c r="S75" s="99" t="s">
        <v>30</v>
      </c>
      <c r="T75" s="23">
        <v>0</v>
      </c>
      <c r="U75" s="98">
        <v>0</v>
      </c>
      <c r="V75" s="26">
        <v>0</v>
      </c>
      <c r="W75" s="41">
        <v>900</v>
      </c>
      <c r="X75" s="23">
        <v>314</v>
      </c>
      <c r="Y75" s="23">
        <v>1692</v>
      </c>
      <c r="Z75" s="17">
        <v>2669</v>
      </c>
      <c r="AA75" s="99">
        <v>0.57742316784869985</v>
      </c>
      <c r="AB75" s="23">
        <v>977</v>
      </c>
      <c r="AC75" s="99">
        <v>1.9655555555555555</v>
      </c>
      <c r="AD75" s="23">
        <v>1769</v>
      </c>
      <c r="AE75" s="98">
        <v>1.2649019333710893E-3</v>
      </c>
      <c r="AF75" s="26">
        <v>1</v>
      </c>
      <c r="AG75" s="39" t="s">
        <v>39</v>
      </c>
    </row>
    <row r="76" spans="1:33" ht="15" customHeight="1" x14ac:dyDescent="0.2">
      <c r="A76" s="103"/>
      <c r="B76" s="104" t="s">
        <v>40</v>
      </c>
      <c r="C76" s="105">
        <v>1315</v>
      </c>
      <c r="D76" s="106">
        <v>427</v>
      </c>
      <c r="E76" s="106">
        <v>1486</v>
      </c>
      <c r="F76" s="106">
        <v>1293</v>
      </c>
      <c r="G76" s="107">
        <v>-0.12987886944818305</v>
      </c>
      <c r="H76" s="106">
        <v>-193</v>
      </c>
      <c r="I76" s="99">
        <v>-1.6730038022813698E-2</v>
      </c>
      <c r="J76" s="23">
        <v>-22</v>
      </c>
      <c r="K76" s="108">
        <v>1.5945088715365984E-3</v>
      </c>
      <c r="L76" s="108">
        <v>1</v>
      </c>
      <c r="M76" s="42">
        <v>0</v>
      </c>
      <c r="N76" s="23">
        <v>0</v>
      </c>
      <c r="O76" s="23">
        <v>0</v>
      </c>
      <c r="P76" s="17">
        <v>0</v>
      </c>
      <c r="Q76" s="99" t="s">
        <v>30</v>
      </c>
      <c r="R76" s="23">
        <v>0</v>
      </c>
      <c r="S76" s="99" t="s">
        <v>30</v>
      </c>
      <c r="T76" s="23">
        <v>0</v>
      </c>
      <c r="U76" s="98">
        <v>0</v>
      </c>
      <c r="V76" s="26">
        <v>0</v>
      </c>
      <c r="W76" s="41">
        <v>1315</v>
      </c>
      <c r="X76" s="23">
        <v>427</v>
      </c>
      <c r="Y76" s="23">
        <v>1486</v>
      </c>
      <c r="Z76" s="17">
        <v>1293</v>
      </c>
      <c r="AA76" s="99">
        <v>-0.12987886944818305</v>
      </c>
      <c r="AB76" s="23">
        <v>-193</v>
      </c>
      <c r="AC76" s="99">
        <v>-1.6730038022813698E-2</v>
      </c>
      <c r="AD76" s="23">
        <v>-22</v>
      </c>
      <c r="AE76" s="98">
        <v>6.1278313969607284E-4</v>
      </c>
      <c r="AF76" s="26">
        <v>1</v>
      </c>
      <c r="AG76" s="39" t="s">
        <v>40</v>
      </c>
    </row>
    <row r="77" spans="1:33" ht="15" customHeight="1" x14ac:dyDescent="0.2">
      <c r="A77" s="103"/>
      <c r="B77" s="104" t="s">
        <v>41</v>
      </c>
      <c r="C77" s="105">
        <v>671</v>
      </c>
      <c r="D77" s="106">
        <v>171</v>
      </c>
      <c r="E77" s="106">
        <v>2225</v>
      </c>
      <c r="F77" s="106">
        <v>3612</v>
      </c>
      <c r="G77" s="107">
        <v>0.62337078651685385</v>
      </c>
      <c r="H77" s="106">
        <v>1387</v>
      </c>
      <c r="I77" s="99">
        <v>4.3830104321907601</v>
      </c>
      <c r="J77" s="23">
        <v>2941</v>
      </c>
      <c r="K77" s="108">
        <v>4.4542660819723075E-3</v>
      </c>
      <c r="L77" s="108">
        <v>0.76186458553047876</v>
      </c>
      <c r="M77" s="42">
        <v>0</v>
      </c>
      <c r="N77" s="23">
        <v>0</v>
      </c>
      <c r="O77" s="23">
        <v>0</v>
      </c>
      <c r="P77" s="17">
        <v>0</v>
      </c>
      <c r="Q77" s="99" t="s">
        <v>30</v>
      </c>
      <c r="R77" s="23">
        <v>0</v>
      </c>
      <c r="S77" s="99" t="s">
        <v>30</v>
      </c>
      <c r="T77" s="23">
        <v>0</v>
      </c>
      <c r="U77" s="98">
        <v>0</v>
      </c>
      <c r="V77" s="26">
        <v>0</v>
      </c>
      <c r="W77" s="41">
        <v>671</v>
      </c>
      <c r="X77" s="23">
        <v>171</v>
      </c>
      <c r="Y77" s="23">
        <v>2225</v>
      </c>
      <c r="Z77" s="17">
        <v>4741</v>
      </c>
      <c r="AA77" s="99">
        <v>1.1307865168539326</v>
      </c>
      <c r="AB77" s="23">
        <v>2516</v>
      </c>
      <c r="AC77" s="99">
        <v>6.0655737704918034</v>
      </c>
      <c r="AD77" s="23">
        <v>4070</v>
      </c>
      <c r="AE77" s="98">
        <v>2.2468715122189336E-3</v>
      </c>
      <c r="AF77" s="26">
        <v>1</v>
      </c>
      <c r="AG77" s="39" t="s">
        <v>41</v>
      </c>
    </row>
    <row r="78" spans="1:33" ht="15" customHeight="1" x14ac:dyDescent="0.2">
      <c r="A78" s="103"/>
      <c r="B78" s="104" t="s">
        <v>42</v>
      </c>
      <c r="C78" s="105">
        <v>1323</v>
      </c>
      <c r="D78" s="106">
        <v>328</v>
      </c>
      <c r="E78" s="106">
        <v>1546</v>
      </c>
      <c r="F78" s="106">
        <v>1053</v>
      </c>
      <c r="G78" s="107">
        <v>-0.31888745148771025</v>
      </c>
      <c r="H78" s="106">
        <v>-493</v>
      </c>
      <c r="I78" s="99">
        <v>-0.20408163265306123</v>
      </c>
      <c r="J78" s="23">
        <v>-270</v>
      </c>
      <c r="K78" s="108">
        <v>1.2985443478175083E-3</v>
      </c>
      <c r="L78" s="108">
        <v>1</v>
      </c>
      <c r="M78" s="42">
        <v>0</v>
      </c>
      <c r="N78" s="23">
        <v>0</v>
      </c>
      <c r="O78" s="23">
        <v>0</v>
      </c>
      <c r="P78" s="17">
        <v>0</v>
      </c>
      <c r="Q78" s="99" t="s">
        <v>30</v>
      </c>
      <c r="R78" s="23">
        <v>0</v>
      </c>
      <c r="S78" s="99" t="s">
        <v>30</v>
      </c>
      <c r="T78" s="23">
        <v>0</v>
      </c>
      <c r="U78" s="98">
        <v>0</v>
      </c>
      <c r="V78" s="26">
        <v>0</v>
      </c>
      <c r="W78" s="41">
        <v>1347</v>
      </c>
      <c r="X78" s="23">
        <v>352</v>
      </c>
      <c r="Y78" s="23">
        <v>1570</v>
      </c>
      <c r="Z78" s="17">
        <v>1053</v>
      </c>
      <c r="AA78" s="99">
        <v>-0.32929936305732488</v>
      </c>
      <c r="AB78" s="23">
        <v>-517</v>
      </c>
      <c r="AC78" s="99">
        <v>-0.21826280623608019</v>
      </c>
      <c r="AD78" s="23">
        <v>-294</v>
      </c>
      <c r="AE78" s="98">
        <v>4.9904148963647696E-4</v>
      </c>
      <c r="AF78" s="26">
        <v>1</v>
      </c>
      <c r="AG78" s="39" t="s">
        <v>42</v>
      </c>
    </row>
    <row r="79" spans="1:33" ht="15" customHeight="1" x14ac:dyDescent="0.2">
      <c r="A79" s="103"/>
      <c r="B79" s="104" t="s">
        <v>43</v>
      </c>
      <c r="C79" s="105">
        <v>0</v>
      </c>
      <c r="D79" s="106">
        <v>2</v>
      </c>
      <c r="E79" s="106">
        <v>971</v>
      </c>
      <c r="F79" s="106">
        <v>0</v>
      </c>
      <c r="G79" s="107">
        <v>-1</v>
      </c>
      <c r="H79" s="106">
        <v>-971</v>
      </c>
      <c r="I79" s="99" t="s">
        <v>30</v>
      </c>
      <c r="J79" s="23">
        <v>0</v>
      </c>
      <c r="K79" s="108">
        <v>0</v>
      </c>
      <c r="L79" s="108" t="s">
        <v>30</v>
      </c>
      <c r="M79" s="42">
        <v>0</v>
      </c>
      <c r="N79" s="23">
        <v>0</v>
      </c>
      <c r="O79" s="23">
        <v>0</v>
      </c>
      <c r="P79" s="17">
        <v>0</v>
      </c>
      <c r="Q79" s="99" t="s">
        <v>30</v>
      </c>
      <c r="R79" s="23">
        <v>0</v>
      </c>
      <c r="S79" s="99" t="s">
        <v>30</v>
      </c>
      <c r="T79" s="23">
        <v>0</v>
      </c>
      <c r="U79" s="98">
        <v>0</v>
      </c>
      <c r="V79" s="26" t="s">
        <v>30</v>
      </c>
      <c r="W79" s="41">
        <v>0</v>
      </c>
      <c r="X79" s="23">
        <v>2</v>
      </c>
      <c r="Y79" s="23">
        <v>971</v>
      </c>
      <c r="Z79" s="17">
        <v>0</v>
      </c>
      <c r="AA79" s="99">
        <v>-1</v>
      </c>
      <c r="AB79" s="23">
        <v>-971</v>
      </c>
      <c r="AC79" s="99" t="s">
        <v>30</v>
      </c>
      <c r="AD79" s="23">
        <v>0</v>
      </c>
      <c r="AE79" s="98">
        <v>0</v>
      </c>
      <c r="AF79" s="26" t="s">
        <v>30</v>
      </c>
      <c r="AG79" s="39" t="s">
        <v>43</v>
      </c>
    </row>
    <row r="80" spans="1:33" ht="15" customHeight="1" x14ac:dyDescent="0.2">
      <c r="A80" s="103"/>
      <c r="B80" s="104" t="s">
        <v>44</v>
      </c>
      <c r="C80" s="105">
        <v>536</v>
      </c>
      <c r="D80" s="106">
        <v>0</v>
      </c>
      <c r="E80" s="106">
        <v>0</v>
      </c>
      <c r="F80" s="106">
        <v>0</v>
      </c>
      <c r="G80" s="107" t="s">
        <v>30</v>
      </c>
      <c r="H80" s="106">
        <v>0</v>
      </c>
      <c r="I80" s="99">
        <v>-1</v>
      </c>
      <c r="J80" s="23">
        <v>-536</v>
      </c>
      <c r="K80" s="108">
        <v>0</v>
      </c>
      <c r="L80" s="108" t="s">
        <v>30</v>
      </c>
      <c r="M80" s="42">
        <v>0</v>
      </c>
      <c r="N80" s="23">
        <v>0</v>
      </c>
      <c r="O80" s="23">
        <v>0</v>
      </c>
      <c r="P80" s="17">
        <v>0</v>
      </c>
      <c r="Q80" s="99" t="s">
        <v>30</v>
      </c>
      <c r="R80" s="23">
        <v>0</v>
      </c>
      <c r="S80" s="99" t="s">
        <v>30</v>
      </c>
      <c r="T80" s="23">
        <v>0</v>
      </c>
      <c r="U80" s="98">
        <v>0</v>
      </c>
      <c r="V80" s="26" t="s">
        <v>30</v>
      </c>
      <c r="W80" s="41">
        <v>536</v>
      </c>
      <c r="X80" s="23">
        <v>0</v>
      </c>
      <c r="Y80" s="23">
        <v>0</v>
      </c>
      <c r="Z80" s="17">
        <v>0</v>
      </c>
      <c r="AA80" s="99" t="s">
        <v>30</v>
      </c>
      <c r="AB80" s="23">
        <v>0</v>
      </c>
      <c r="AC80" s="99">
        <v>-1</v>
      </c>
      <c r="AD80" s="23">
        <v>-536</v>
      </c>
      <c r="AE80" s="98">
        <v>0</v>
      </c>
      <c r="AF80" s="26" t="s">
        <v>30</v>
      </c>
      <c r="AG80" s="39" t="s">
        <v>44</v>
      </c>
    </row>
    <row r="81" spans="1:33" ht="15" customHeight="1" x14ac:dyDescent="0.2">
      <c r="A81" s="103"/>
      <c r="B81" s="109" t="s">
        <v>45</v>
      </c>
      <c r="C81" s="110">
        <v>0</v>
      </c>
      <c r="D81" s="110">
        <v>0</v>
      </c>
      <c r="E81" s="110">
        <v>0</v>
      </c>
      <c r="F81" s="106">
        <v>0</v>
      </c>
      <c r="G81" s="111" t="s">
        <v>30</v>
      </c>
      <c r="H81" s="106">
        <v>0</v>
      </c>
      <c r="I81" s="100" t="s">
        <v>30</v>
      </c>
      <c r="J81" s="47">
        <v>0</v>
      </c>
      <c r="K81" s="112">
        <v>0</v>
      </c>
      <c r="L81" s="112" t="s">
        <v>30</v>
      </c>
      <c r="M81" s="47">
        <v>0</v>
      </c>
      <c r="N81" s="47">
        <v>0</v>
      </c>
      <c r="O81" s="47">
        <v>0</v>
      </c>
      <c r="P81" s="17">
        <v>0</v>
      </c>
      <c r="Q81" s="100" t="s">
        <v>30</v>
      </c>
      <c r="R81" s="47">
        <v>0</v>
      </c>
      <c r="S81" s="100" t="s">
        <v>30</v>
      </c>
      <c r="T81" s="47">
        <v>0</v>
      </c>
      <c r="U81" s="101">
        <v>0</v>
      </c>
      <c r="V81" s="50" t="s">
        <v>30</v>
      </c>
      <c r="W81" s="46">
        <v>0</v>
      </c>
      <c r="X81" s="47">
        <v>0</v>
      </c>
      <c r="Y81" s="47">
        <v>0</v>
      </c>
      <c r="Z81" s="17">
        <v>0</v>
      </c>
      <c r="AA81" s="100" t="s">
        <v>30</v>
      </c>
      <c r="AB81" s="47">
        <v>0</v>
      </c>
      <c r="AC81" s="100" t="s">
        <v>30</v>
      </c>
      <c r="AD81" s="47">
        <v>0</v>
      </c>
      <c r="AE81" s="101">
        <v>0</v>
      </c>
      <c r="AF81" s="50" t="s">
        <v>30</v>
      </c>
      <c r="AG81" s="45" t="s">
        <v>45</v>
      </c>
    </row>
    <row r="82" spans="1:33" ht="15" customHeight="1" x14ac:dyDescent="0.2">
      <c r="A82" s="103"/>
      <c r="B82" s="104" t="s">
        <v>46</v>
      </c>
      <c r="C82" s="105">
        <v>294</v>
      </c>
      <c r="D82" s="106">
        <v>10</v>
      </c>
      <c r="E82" s="106">
        <v>0</v>
      </c>
      <c r="F82" s="106">
        <v>10</v>
      </c>
      <c r="G82" s="107" t="s">
        <v>30</v>
      </c>
      <c r="H82" s="106">
        <v>10</v>
      </c>
      <c r="I82" s="99">
        <v>-0.96598639455782309</v>
      </c>
      <c r="J82" s="23">
        <v>-284</v>
      </c>
      <c r="K82" s="108">
        <v>1.2331855154962092E-5</v>
      </c>
      <c r="L82" s="108">
        <v>2.5348542458808617E-3</v>
      </c>
      <c r="M82" s="42">
        <v>0</v>
      </c>
      <c r="N82" s="23">
        <v>0</v>
      </c>
      <c r="O82" s="23">
        <v>0</v>
      </c>
      <c r="P82" s="17">
        <v>0</v>
      </c>
      <c r="Q82" s="99" t="s">
        <v>30</v>
      </c>
      <c r="R82" s="23">
        <v>0</v>
      </c>
      <c r="S82" s="99" t="s">
        <v>30</v>
      </c>
      <c r="T82" s="23">
        <v>0</v>
      </c>
      <c r="U82" s="98">
        <v>0</v>
      </c>
      <c r="V82" s="26">
        <v>0</v>
      </c>
      <c r="W82" s="41">
        <v>3749</v>
      </c>
      <c r="X82" s="23">
        <v>-5043</v>
      </c>
      <c r="Y82" s="23">
        <v>612</v>
      </c>
      <c r="Z82" s="17">
        <v>3945</v>
      </c>
      <c r="AA82" s="99">
        <v>5.4460784313725492</v>
      </c>
      <c r="AB82" s="23">
        <v>3333</v>
      </c>
      <c r="AC82" s="99">
        <v>5.2280608162176501E-2</v>
      </c>
      <c r="AD82" s="23">
        <v>196</v>
      </c>
      <c r="AE82" s="98">
        <v>1.8696283728546073E-3</v>
      </c>
      <c r="AF82" s="26">
        <v>1</v>
      </c>
      <c r="AG82" s="39" t="s">
        <v>46</v>
      </c>
    </row>
    <row r="83" spans="1:33" ht="15" customHeight="1" x14ac:dyDescent="0.2">
      <c r="A83" s="103"/>
      <c r="B83" s="27" t="s">
        <v>47</v>
      </c>
      <c r="C83" s="55">
        <v>476381</v>
      </c>
      <c r="D83" s="56">
        <v>86562</v>
      </c>
      <c r="E83" s="56">
        <v>366176</v>
      </c>
      <c r="F83" s="56">
        <v>522001</v>
      </c>
      <c r="G83" s="30">
        <v>0.42554673162632173</v>
      </c>
      <c r="H83" s="56">
        <v>155825</v>
      </c>
      <c r="I83" s="30">
        <v>9.5763684949651706E-2</v>
      </c>
      <c r="J83" s="56">
        <v>45620</v>
      </c>
      <c r="K83" s="31">
        <v>0.64372407227453665</v>
      </c>
      <c r="L83" s="32">
        <v>0.39282988993258688</v>
      </c>
      <c r="M83" s="55">
        <v>18556</v>
      </c>
      <c r="N83" s="56">
        <v>4239</v>
      </c>
      <c r="O83" s="56">
        <v>158</v>
      </c>
      <c r="P83" s="56">
        <v>10471</v>
      </c>
      <c r="Q83" s="30">
        <v>65.27215189873418</v>
      </c>
      <c r="R83" s="56">
        <v>10313</v>
      </c>
      <c r="S83" s="30">
        <v>-0.43570812675145509</v>
      </c>
      <c r="T83" s="56">
        <v>-8085</v>
      </c>
      <c r="U83" s="31">
        <v>0.17489852845379078</v>
      </c>
      <c r="V83" s="32">
        <v>7.8799116811732496E-3</v>
      </c>
      <c r="W83" s="55">
        <v>1242524</v>
      </c>
      <c r="X83" s="56">
        <v>223600</v>
      </c>
      <c r="Y83" s="56">
        <v>944708</v>
      </c>
      <c r="Z83" s="56">
        <v>1328822</v>
      </c>
      <c r="AA83" s="30">
        <v>0.40659547712097277</v>
      </c>
      <c r="AB83" s="56">
        <v>384114</v>
      </c>
      <c r="AC83" s="30">
        <v>6.9453789222582385E-2</v>
      </c>
      <c r="AD83" s="56">
        <v>86298</v>
      </c>
      <c r="AE83" s="31">
        <v>0.6297600288145514</v>
      </c>
      <c r="AF83" s="32">
        <v>1</v>
      </c>
      <c r="AG83" s="27" t="s">
        <v>47</v>
      </c>
    </row>
    <row r="84" spans="1:33" ht="15" customHeight="1" x14ac:dyDescent="0.2">
      <c r="A84" s="103"/>
      <c r="B84" s="57" t="s">
        <v>48</v>
      </c>
      <c r="C84" s="58">
        <v>759167</v>
      </c>
      <c r="D84" s="59">
        <v>192515</v>
      </c>
      <c r="E84" s="59">
        <v>600272</v>
      </c>
      <c r="F84" s="59">
        <v>810908</v>
      </c>
      <c r="G84" s="60">
        <v>0.3509009249140389</v>
      </c>
      <c r="H84" s="59">
        <v>210636</v>
      </c>
      <c r="I84" s="60">
        <v>6.815496458618453E-2</v>
      </c>
      <c r="J84" s="59">
        <v>51741</v>
      </c>
      <c r="K84" s="60">
        <v>1</v>
      </c>
      <c r="L84" s="61">
        <v>0.38430839152719493</v>
      </c>
      <c r="M84" s="58">
        <v>66931</v>
      </c>
      <c r="N84" s="59">
        <v>29544</v>
      </c>
      <c r="O84" s="59">
        <v>31198</v>
      </c>
      <c r="P84" s="59">
        <v>59869</v>
      </c>
      <c r="Q84" s="60">
        <v>0.91900121802679657</v>
      </c>
      <c r="R84" s="59">
        <v>28671</v>
      </c>
      <c r="S84" s="60">
        <v>-0.10551164632233201</v>
      </c>
      <c r="T84" s="59">
        <v>-7062</v>
      </c>
      <c r="U84" s="60">
        <v>1</v>
      </c>
      <c r="V84" s="61">
        <v>2.8373328530908109E-2</v>
      </c>
      <c r="W84" s="58">
        <v>1981730</v>
      </c>
      <c r="X84" s="59">
        <v>562866</v>
      </c>
      <c r="Y84" s="59">
        <v>1581120</v>
      </c>
      <c r="Z84" s="59">
        <v>2110045</v>
      </c>
      <c r="AA84" s="60">
        <v>0.33452552620926945</v>
      </c>
      <c r="AB84" s="59">
        <v>528925</v>
      </c>
      <c r="AC84" s="60">
        <v>6.4748981950114359E-2</v>
      </c>
      <c r="AD84" s="59">
        <v>128315</v>
      </c>
      <c r="AE84" s="60">
        <v>1</v>
      </c>
      <c r="AF84" s="61">
        <v>1</v>
      </c>
      <c r="AG84" s="57" t="s">
        <v>48</v>
      </c>
    </row>
    <row r="85" spans="1:33" ht="4.5" customHeight="1" x14ac:dyDescent="0.2">
      <c r="B85" s="65"/>
      <c r="C85" s="65"/>
      <c r="D85" s="65"/>
      <c r="E85" s="66"/>
      <c r="F85" s="66"/>
      <c r="G85" s="67"/>
      <c r="H85" s="67"/>
      <c r="I85" s="67"/>
      <c r="J85" s="67"/>
      <c r="K85" s="67"/>
      <c r="L85" s="67"/>
      <c r="M85" s="67"/>
      <c r="N85" s="67"/>
      <c r="O85" s="66"/>
      <c r="P85" s="66"/>
      <c r="Q85" s="67"/>
      <c r="R85" s="67"/>
      <c r="S85" s="67"/>
      <c r="T85" s="67"/>
      <c r="U85" s="67"/>
      <c r="V85" s="67"/>
      <c r="W85" s="67"/>
      <c r="X85" s="67"/>
      <c r="Y85" s="66"/>
      <c r="Z85" s="66"/>
      <c r="AA85" s="67"/>
      <c r="AB85" s="67"/>
      <c r="AC85" s="67"/>
      <c r="AD85" s="67"/>
      <c r="AE85" s="67"/>
      <c r="AF85" s="67"/>
      <c r="AG85" s="65"/>
    </row>
    <row r="86" spans="1:33" ht="23.25" customHeight="1" x14ac:dyDescent="0.2">
      <c r="B86" s="118" t="s">
        <v>53</v>
      </c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68"/>
      <c r="N86" s="68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</row>
    <row r="87" spans="1:33" x14ac:dyDescent="0.2">
      <c r="B87" s="70"/>
      <c r="C87" s="70"/>
      <c r="D87" s="70"/>
      <c r="E87" s="70"/>
      <c r="F87" s="70"/>
      <c r="G87" s="73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</row>
    <row r="88" spans="1:33" ht="15" x14ac:dyDescent="0.2">
      <c r="B88" s="70"/>
      <c r="C88" s="70"/>
      <c r="D88" s="115"/>
      <c r="E88" s="70"/>
      <c r="F88" s="116"/>
      <c r="G88" s="117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</row>
    <row r="89" spans="1:33" x14ac:dyDescent="0.2">
      <c r="B89" s="70"/>
      <c r="C89" s="70"/>
      <c r="D89" s="115"/>
      <c r="E89" s="70"/>
      <c r="F89" s="70"/>
      <c r="G89" s="70"/>
      <c r="H89" s="70"/>
      <c r="I89" s="70"/>
      <c r="J89" s="70"/>
      <c r="K89" s="73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</row>
    <row r="90" spans="1:33" x14ac:dyDescent="0.2"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</row>
    <row r="91" spans="1:33" x14ac:dyDescent="0.2"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</row>
    <row r="93" spans="1:33" x14ac:dyDescent="0.2">
      <c r="F93" s="103"/>
    </row>
  </sheetData>
  <mergeCells count="13">
    <mergeCell ref="W46:AF46"/>
    <mergeCell ref="AG46:AG47"/>
    <mergeCell ref="B3:AG3"/>
    <mergeCell ref="B5:B6"/>
    <mergeCell ref="C5:L5"/>
    <mergeCell ref="M5:V5"/>
    <mergeCell ref="W5:AF5"/>
    <mergeCell ref="AG5:AG6"/>
    <mergeCell ref="B86:L86"/>
    <mergeCell ref="B45:L45"/>
    <mergeCell ref="B46:B47"/>
    <mergeCell ref="C46:L46"/>
    <mergeCell ref="M46:V46"/>
  </mergeCells>
  <conditionalFormatting sqref="F10:F41">
    <cfRule type="cellIs" dxfId="13" priority="7" operator="greaterThan">
      <formula>D10</formula>
    </cfRule>
  </conditionalFormatting>
  <conditionalFormatting sqref="P10:P41">
    <cfRule type="cellIs" dxfId="12" priority="6" operator="greaterThan">
      <formula>N10</formula>
    </cfRule>
  </conditionalFormatting>
  <conditionalFormatting sqref="Z10:Z41">
    <cfRule type="cellIs" dxfId="11" priority="5" operator="greaterThan">
      <formula>X10</formula>
    </cfRule>
  </conditionalFormatting>
  <conditionalFormatting sqref="P51:P82">
    <cfRule type="cellIs" dxfId="10" priority="4" operator="greaterThan">
      <formula>N51</formula>
    </cfRule>
  </conditionalFormatting>
  <conditionalFormatting sqref="Z51:Z82">
    <cfRule type="cellIs" dxfId="9" priority="3" operator="greaterThan">
      <formula>X51</formula>
    </cfRule>
  </conditionalFormatting>
  <conditionalFormatting sqref="F52">
    <cfRule type="cellIs" dxfId="8" priority="2" operator="greaterThan">
      <formula>C52</formula>
    </cfRule>
  </conditionalFormatting>
  <conditionalFormatting sqref="F53:F82">
    <cfRule type="cellIs" dxfId="7" priority="1" operator="greaterThan">
      <formula>C53</formula>
    </cfRule>
  </conditionalFormatting>
  <printOptions horizontalCentered="1" verticalCentered="1"/>
  <pageMargins left="0.31496062992125984" right="0.31496062992125984" top="0.35433070866141736" bottom="0.35433070866141736" header="0.11811023622047245" footer="0.11811023622047245"/>
  <pageSetup paperSize="9" scale="5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E7C0D-0750-4F67-94E7-A64EE58F2B6F}">
  <sheetPr>
    <tabColor theme="6"/>
    <pageSetUpPr fitToPage="1"/>
  </sheetPr>
  <dimension ref="A1:AG93"/>
  <sheetViews>
    <sheetView showGridLines="0" tabSelected="1" topLeftCell="A47" zoomScale="85" zoomScaleNormal="85" workbookViewId="0">
      <selection activeCell="I53" sqref="I53"/>
    </sheetView>
  </sheetViews>
  <sheetFormatPr baseColWidth="10" defaultColWidth="11.42578125" defaultRowHeight="12.75" x14ac:dyDescent="0.2"/>
  <cols>
    <col min="1" max="1" width="10.7109375" customWidth="1"/>
    <col min="2" max="2" width="38.140625" bestFit="1" customWidth="1"/>
    <col min="3" max="6" width="14.42578125" bestFit="1" customWidth="1"/>
    <col min="7" max="7" width="11" bestFit="1" customWidth="1"/>
    <col min="8" max="8" width="14.42578125" bestFit="1" customWidth="1"/>
    <col min="9" max="10" width="14.42578125" customWidth="1"/>
    <col min="11" max="11" width="11" bestFit="1" customWidth="1"/>
    <col min="12" max="12" width="12.7109375" bestFit="1" customWidth="1"/>
    <col min="13" max="13" width="14.42578125" bestFit="1" customWidth="1"/>
    <col min="14" max="15" width="12.28515625" bestFit="1" customWidth="1"/>
    <col min="16" max="16" width="14.42578125" bestFit="1" customWidth="1"/>
    <col min="17" max="17" width="11" bestFit="1" customWidth="1"/>
    <col min="18" max="18" width="12.28515625" bestFit="1" customWidth="1"/>
    <col min="19" max="20" width="12.28515625" customWidth="1"/>
    <col min="21" max="21" width="11" bestFit="1" customWidth="1"/>
    <col min="22" max="22" width="12.7109375" bestFit="1" customWidth="1"/>
    <col min="23" max="23" width="16" bestFit="1" customWidth="1"/>
    <col min="24" max="25" width="14.42578125" bestFit="1" customWidth="1"/>
    <col min="26" max="26" width="16" bestFit="1" customWidth="1"/>
    <col min="27" max="27" width="12.140625" bestFit="1" customWidth="1"/>
    <col min="28" max="28" width="14.42578125" bestFit="1" customWidth="1"/>
    <col min="29" max="30" width="14.42578125" customWidth="1"/>
    <col min="31" max="31" width="11.85546875" bestFit="1" customWidth="1"/>
    <col min="32" max="32" width="12.7109375" bestFit="1" customWidth="1"/>
    <col min="33" max="33" width="38.140625" bestFit="1" customWidth="1"/>
  </cols>
  <sheetData>
    <row r="1" spans="1:33" ht="15" customHeight="1" x14ac:dyDescent="0.2"/>
    <row r="2" spans="1:33" ht="15" customHeight="1" x14ac:dyDescent="0.2"/>
    <row r="3" spans="1:33" ht="36" customHeight="1" thickBot="1" x14ac:dyDescent="0.25">
      <c r="B3" s="119" t="s">
        <v>62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</row>
    <row r="4" spans="1:33" ht="5.25" customHeight="1" thickBot="1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36" customHeight="1" x14ac:dyDescent="0.2">
      <c r="B5" s="132" t="s">
        <v>1</v>
      </c>
      <c r="C5" s="134" t="s">
        <v>2</v>
      </c>
      <c r="D5" s="135"/>
      <c r="E5" s="135" t="s">
        <v>2</v>
      </c>
      <c r="F5" s="135"/>
      <c r="G5" s="135"/>
      <c r="H5" s="135"/>
      <c r="I5" s="135"/>
      <c r="J5" s="135"/>
      <c r="K5" s="135"/>
      <c r="L5" s="136"/>
      <c r="M5" s="134" t="s">
        <v>3</v>
      </c>
      <c r="N5" s="135"/>
      <c r="O5" s="135"/>
      <c r="P5" s="135"/>
      <c r="Q5" s="135"/>
      <c r="R5" s="135"/>
      <c r="S5" s="135"/>
      <c r="T5" s="135"/>
      <c r="U5" s="135"/>
      <c r="V5" s="136"/>
      <c r="W5" s="134" t="s">
        <v>4</v>
      </c>
      <c r="X5" s="135"/>
      <c r="Y5" s="135"/>
      <c r="Z5" s="135"/>
      <c r="AA5" s="135"/>
      <c r="AB5" s="135"/>
      <c r="AC5" s="135"/>
      <c r="AD5" s="135"/>
      <c r="AE5" s="135"/>
      <c r="AF5" s="136"/>
      <c r="AG5" s="130" t="s">
        <v>1</v>
      </c>
    </row>
    <row r="6" spans="1:33" ht="35.25" customHeight="1" x14ac:dyDescent="0.2">
      <c r="B6" s="133"/>
      <c r="C6" s="94" t="s">
        <v>67</v>
      </c>
      <c r="D6" s="95" t="s">
        <v>68</v>
      </c>
      <c r="E6" s="96" t="s">
        <v>63</v>
      </c>
      <c r="F6" s="96" t="s">
        <v>64</v>
      </c>
      <c r="G6" s="5" t="s">
        <v>7</v>
      </c>
      <c r="H6" s="5" t="s">
        <v>8</v>
      </c>
      <c r="I6" s="5" t="s">
        <v>60</v>
      </c>
      <c r="J6" s="5" t="s">
        <v>61</v>
      </c>
      <c r="K6" s="6" t="s">
        <v>9</v>
      </c>
      <c r="L6" s="7" t="s">
        <v>10</v>
      </c>
      <c r="M6" s="94" t="s">
        <v>67</v>
      </c>
      <c r="N6" s="95" t="s">
        <v>68</v>
      </c>
      <c r="O6" s="96" t="s">
        <v>63</v>
      </c>
      <c r="P6" s="96" t="s">
        <v>64</v>
      </c>
      <c r="Q6" s="5" t="s">
        <v>7</v>
      </c>
      <c r="R6" s="5" t="s">
        <v>8</v>
      </c>
      <c r="S6" s="5" t="s">
        <v>60</v>
      </c>
      <c r="T6" s="5" t="s">
        <v>61</v>
      </c>
      <c r="U6" s="6" t="s">
        <v>9</v>
      </c>
      <c r="V6" s="7" t="s">
        <v>10</v>
      </c>
      <c r="W6" s="94" t="s">
        <v>67</v>
      </c>
      <c r="X6" s="95" t="s">
        <v>68</v>
      </c>
      <c r="Y6" s="96" t="s">
        <v>63</v>
      </c>
      <c r="Z6" s="96" t="s">
        <v>64</v>
      </c>
      <c r="AA6" s="5" t="s">
        <v>7</v>
      </c>
      <c r="AB6" s="5" t="s">
        <v>8</v>
      </c>
      <c r="AC6" s="5" t="s">
        <v>60</v>
      </c>
      <c r="AD6" s="5" t="s">
        <v>61</v>
      </c>
      <c r="AE6" s="6" t="s">
        <v>9</v>
      </c>
      <c r="AF6" s="7" t="s">
        <v>10</v>
      </c>
      <c r="AG6" s="131"/>
    </row>
    <row r="7" spans="1:33" ht="15" customHeight="1" x14ac:dyDescent="0.2">
      <c r="B7" s="15" t="s">
        <v>11</v>
      </c>
      <c r="C7" s="16">
        <v>1428210</v>
      </c>
      <c r="D7" s="17">
        <v>762624</v>
      </c>
      <c r="E7" s="17">
        <v>972529</v>
      </c>
      <c r="F7" s="17">
        <v>1295706</v>
      </c>
      <c r="G7" s="18">
        <v>0.33230577185873122</v>
      </c>
      <c r="H7" s="17">
        <v>323177</v>
      </c>
      <c r="I7" s="18">
        <v>-9.2776272396916437E-2</v>
      </c>
      <c r="J7" s="17">
        <v>-132504</v>
      </c>
      <c r="K7" s="19">
        <v>0.21088618172129658</v>
      </c>
      <c r="L7" s="20">
        <v>0.31864347091312806</v>
      </c>
      <c r="M7" s="16">
        <v>484883</v>
      </c>
      <c r="N7" s="17">
        <v>243658</v>
      </c>
      <c r="O7" s="17">
        <v>358095</v>
      </c>
      <c r="P7" s="17">
        <v>447670</v>
      </c>
      <c r="Q7" s="18">
        <v>0.25014311844622239</v>
      </c>
      <c r="R7" s="17">
        <v>89575</v>
      </c>
      <c r="S7" s="18">
        <v>-7.6746349119272028E-2</v>
      </c>
      <c r="T7" s="17">
        <v>-37213</v>
      </c>
      <c r="U7" s="19">
        <v>0.16111519194578797</v>
      </c>
      <c r="V7" s="20">
        <v>0.11009219886585386</v>
      </c>
      <c r="W7" s="16">
        <v>602231</v>
      </c>
      <c r="X7" s="17">
        <v>346345</v>
      </c>
      <c r="Y7" s="17">
        <v>437661</v>
      </c>
      <c r="Z7" s="17">
        <v>582503</v>
      </c>
      <c r="AA7" s="18">
        <v>0.33094564057569675</v>
      </c>
      <c r="AB7" s="17">
        <v>144842</v>
      </c>
      <c r="AC7" s="18">
        <v>-3.2758194114882788E-2</v>
      </c>
      <c r="AD7" s="17">
        <v>-19728</v>
      </c>
      <c r="AE7" s="19">
        <v>0.15956669305552892</v>
      </c>
      <c r="AF7" s="20">
        <v>0.14325068938270707</v>
      </c>
      <c r="AG7" s="15" t="s">
        <v>11</v>
      </c>
    </row>
    <row r="8" spans="1:33" ht="15" customHeight="1" x14ac:dyDescent="0.2">
      <c r="B8" s="21" t="s">
        <v>12</v>
      </c>
      <c r="C8" s="22">
        <v>1537633</v>
      </c>
      <c r="D8" s="23">
        <v>627242</v>
      </c>
      <c r="E8" s="23">
        <v>1007004</v>
      </c>
      <c r="F8" s="23">
        <v>1581512</v>
      </c>
      <c r="G8" s="97">
        <v>0.57051213302032555</v>
      </c>
      <c r="H8" s="23">
        <v>574508</v>
      </c>
      <c r="I8" s="97">
        <v>2.8536718449721166E-2</v>
      </c>
      <c r="J8" s="23">
        <v>43879</v>
      </c>
      <c r="K8" s="98">
        <v>0.25740332068108907</v>
      </c>
      <c r="L8" s="26">
        <v>0.33920854228513936</v>
      </c>
      <c r="M8" s="22">
        <v>350101</v>
      </c>
      <c r="N8" s="23">
        <v>159441</v>
      </c>
      <c r="O8" s="23">
        <v>260618</v>
      </c>
      <c r="P8" s="23">
        <v>388295</v>
      </c>
      <c r="Q8" s="97">
        <v>0.48990092779470329</v>
      </c>
      <c r="R8" s="23">
        <v>127677</v>
      </c>
      <c r="S8" s="97">
        <v>0.10909423280710429</v>
      </c>
      <c r="T8" s="23">
        <v>38194</v>
      </c>
      <c r="U8" s="98">
        <v>0.13974629404827157</v>
      </c>
      <c r="V8" s="26">
        <v>8.3282947537930904E-2</v>
      </c>
      <c r="W8" s="22">
        <v>535944</v>
      </c>
      <c r="X8" s="23">
        <v>241273</v>
      </c>
      <c r="Y8" s="23">
        <v>431907</v>
      </c>
      <c r="Z8" s="23">
        <v>668700</v>
      </c>
      <c r="AA8" s="97">
        <v>0.5482499704797561</v>
      </c>
      <c r="AB8" s="23">
        <v>236793</v>
      </c>
      <c r="AC8" s="97">
        <v>0.24770498410281672</v>
      </c>
      <c r="AD8" s="23">
        <v>132756</v>
      </c>
      <c r="AE8" s="98">
        <v>0.18317888087483186</v>
      </c>
      <c r="AF8" s="26">
        <v>0.14342524889224531</v>
      </c>
      <c r="AG8" s="21" t="s">
        <v>12</v>
      </c>
    </row>
    <row r="9" spans="1:33" ht="20.25" customHeight="1" x14ac:dyDescent="0.2">
      <c r="B9" s="27" t="s">
        <v>13</v>
      </c>
      <c r="C9" s="28">
        <v>2965843</v>
      </c>
      <c r="D9" s="29">
        <v>2965843</v>
      </c>
      <c r="E9" s="29">
        <v>2965843</v>
      </c>
      <c r="F9" s="29">
        <v>2877218</v>
      </c>
      <c r="G9" s="30">
        <v>-2.9881891927522775E-2</v>
      </c>
      <c r="H9" s="29">
        <v>-88625</v>
      </c>
      <c r="I9" s="30">
        <v>-2.9881891927522775E-2</v>
      </c>
      <c r="J9" s="29">
        <v>-88625</v>
      </c>
      <c r="K9" s="31">
        <v>0.46828950240238565</v>
      </c>
      <c r="L9" s="32">
        <v>0.3296281521669146</v>
      </c>
      <c r="M9" s="28">
        <v>834984</v>
      </c>
      <c r="N9" s="29">
        <v>403099</v>
      </c>
      <c r="O9" s="29">
        <v>618713</v>
      </c>
      <c r="P9" s="29">
        <v>835965</v>
      </c>
      <c r="Q9" s="30">
        <v>0.35113534061834817</v>
      </c>
      <c r="R9" s="29">
        <v>217252</v>
      </c>
      <c r="S9" s="30">
        <v>1.174872811934069E-3</v>
      </c>
      <c r="T9" s="29">
        <v>981</v>
      </c>
      <c r="U9" s="31">
        <v>0.30086148599405954</v>
      </c>
      <c r="V9" s="32">
        <v>9.5772234924922192E-2</v>
      </c>
      <c r="W9" s="28">
        <v>1138175</v>
      </c>
      <c r="X9" s="29">
        <v>587618</v>
      </c>
      <c r="Y9" s="29">
        <v>869568</v>
      </c>
      <c r="Z9" s="29">
        <v>1251203</v>
      </c>
      <c r="AA9" s="30">
        <v>0.43887884558769419</v>
      </c>
      <c r="AB9" s="29">
        <v>381635</v>
      </c>
      <c r="AC9" s="30">
        <v>9.9306345684978092E-2</v>
      </c>
      <c r="AD9" s="29">
        <v>113028</v>
      </c>
      <c r="AE9" s="31">
        <v>0.34274557393036081</v>
      </c>
      <c r="AF9" s="32">
        <v>0.1433439290577565</v>
      </c>
      <c r="AG9" s="27" t="s">
        <v>13</v>
      </c>
    </row>
    <row r="10" spans="1:33" ht="30" customHeight="1" x14ac:dyDescent="0.2">
      <c r="B10" s="33" t="s">
        <v>14</v>
      </c>
      <c r="C10" s="34">
        <v>5147885</v>
      </c>
      <c r="D10" s="35">
        <v>1718839</v>
      </c>
      <c r="E10" s="35">
        <v>2471258</v>
      </c>
      <c r="F10" s="17">
        <v>4848395</v>
      </c>
      <c r="G10" s="36">
        <v>0.96191372976840128</v>
      </c>
      <c r="H10" s="35">
        <v>2377137</v>
      </c>
      <c r="I10" s="36">
        <v>-5.8177290285233663E-2</v>
      </c>
      <c r="J10" s="35">
        <v>-299490</v>
      </c>
      <c r="K10" s="37">
        <v>0.78911381827870342</v>
      </c>
      <c r="L10" s="38">
        <v>0.28045099416925795</v>
      </c>
      <c r="M10" s="34">
        <v>2299532</v>
      </c>
      <c r="N10" s="35">
        <v>752074</v>
      </c>
      <c r="O10" s="35">
        <v>1192671</v>
      </c>
      <c r="P10" s="17">
        <v>2330901</v>
      </c>
      <c r="Q10" s="36">
        <v>0.9543537153162942</v>
      </c>
      <c r="R10" s="35">
        <v>1138230</v>
      </c>
      <c r="S10" s="36">
        <v>1.364147139504901E-2</v>
      </c>
      <c r="T10" s="35">
        <v>31369</v>
      </c>
      <c r="U10" s="37">
        <v>0.83888480805421206</v>
      </c>
      <c r="V10" s="38">
        <v>0.13482884599132652</v>
      </c>
      <c r="W10" s="34">
        <v>3024357</v>
      </c>
      <c r="X10" s="35">
        <v>883120</v>
      </c>
      <c r="Y10" s="35">
        <v>1283222</v>
      </c>
      <c r="Z10" s="17">
        <v>3068027</v>
      </c>
      <c r="AA10" s="36">
        <v>1.3908778060226523</v>
      </c>
      <c r="AB10" s="35">
        <v>1784805</v>
      </c>
      <c r="AC10" s="36">
        <v>1.443943291086347E-2</v>
      </c>
      <c r="AD10" s="35">
        <v>43670</v>
      </c>
      <c r="AE10" s="37">
        <v>0.84043330694447105</v>
      </c>
      <c r="AF10" s="38">
        <v>0.17746722828650016</v>
      </c>
      <c r="AG10" s="33" t="s">
        <v>14</v>
      </c>
    </row>
    <row r="11" spans="1:33" ht="15" customHeight="1" x14ac:dyDescent="0.2">
      <c r="B11" s="39" t="s">
        <v>15</v>
      </c>
      <c r="C11" s="41">
        <v>231325</v>
      </c>
      <c r="D11" s="23">
        <v>65017</v>
      </c>
      <c r="E11" s="23">
        <v>138154</v>
      </c>
      <c r="F11" s="17">
        <v>270970</v>
      </c>
      <c r="G11" s="99">
        <v>0.96136195839425564</v>
      </c>
      <c r="H11" s="17">
        <v>132816</v>
      </c>
      <c r="I11" s="99">
        <v>0.17138225440397714</v>
      </c>
      <c r="J11" s="17">
        <v>39645</v>
      </c>
      <c r="K11" s="19">
        <v>4.4102465112471297E-2</v>
      </c>
      <c r="L11" s="26">
        <v>0.42267406038200861</v>
      </c>
      <c r="M11" s="41">
        <v>61721</v>
      </c>
      <c r="N11" s="23">
        <v>16236</v>
      </c>
      <c r="O11" s="23">
        <v>31322</v>
      </c>
      <c r="P11" s="17">
        <v>60717</v>
      </c>
      <c r="Q11" s="99">
        <v>0.93847774727028921</v>
      </c>
      <c r="R11" s="17">
        <v>29395</v>
      </c>
      <c r="S11" s="99">
        <v>-1.6266748756501026E-2</v>
      </c>
      <c r="T11" s="17">
        <v>-1004</v>
      </c>
      <c r="U11" s="19">
        <v>2.1851879977153724E-2</v>
      </c>
      <c r="V11" s="26">
        <v>9.4709749877161381E-2</v>
      </c>
      <c r="W11" s="41">
        <v>94898</v>
      </c>
      <c r="X11" s="23">
        <v>26726</v>
      </c>
      <c r="Y11" s="23">
        <v>42793</v>
      </c>
      <c r="Z11" s="17">
        <v>95928</v>
      </c>
      <c r="AA11" s="99">
        <v>1.2416750403103309</v>
      </c>
      <c r="AB11" s="17">
        <v>53135</v>
      </c>
      <c r="AC11" s="99">
        <v>1.0853758772576771E-2</v>
      </c>
      <c r="AD11" s="17">
        <v>1030</v>
      </c>
      <c r="AE11" s="19">
        <v>2.6277828150980818E-2</v>
      </c>
      <c r="AF11" s="26">
        <v>0.14963382390790614</v>
      </c>
      <c r="AG11" s="39" t="s">
        <v>15</v>
      </c>
    </row>
    <row r="12" spans="1:33" ht="15" customHeight="1" x14ac:dyDescent="0.2">
      <c r="B12" s="45" t="s">
        <v>16</v>
      </c>
      <c r="C12" s="46">
        <v>101653</v>
      </c>
      <c r="D12" s="47">
        <v>33948</v>
      </c>
      <c r="E12" s="47">
        <v>59898</v>
      </c>
      <c r="F12" s="17">
        <v>99719</v>
      </c>
      <c r="G12" s="100">
        <v>0.66481351631106222</v>
      </c>
      <c r="H12" s="47">
        <v>39821</v>
      </c>
      <c r="I12" s="100">
        <v>-1.9025508347023656E-2</v>
      </c>
      <c r="J12" s="47">
        <v>-1934</v>
      </c>
      <c r="K12" s="101">
        <v>1.6230039187181331E-2</v>
      </c>
      <c r="L12" s="50">
        <v>0.24581855292966295</v>
      </c>
      <c r="M12" s="46">
        <v>21115</v>
      </c>
      <c r="N12" s="47">
        <v>9475</v>
      </c>
      <c r="O12" s="47">
        <v>11350</v>
      </c>
      <c r="P12" s="17">
        <v>13992</v>
      </c>
      <c r="Q12" s="100">
        <v>0.23277533039647569</v>
      </c>
      <c r="R12" s="47">
        <v>2642</v>
      </c>
      <c r="S12" s="100">
        <v>-0.33734312100402553</v>
      </c>
      <c r="T12" s="47">
        <v>-7123</v>
      </c>
      <c r="U12" s="101">
        <v>5.0356820106450401E-3</v>
      </c>
      <c r="V12" s="50">
        <v>3.4491854035758919E-2</v>
      </c>
      <c r="W12" s="46">
        <v>59960</v>
      </c>
      <c r="X12" s="47">
        <v>23469</v>
      </c>
      <c r="Y12" s="47">
        <v>26033</v>
      </c>
      <c r="Z12" s="17">
        <v>42500</v>
      </c>
      <c r="AA12" s="100">
        <v>0.63254331041370571</v>
      </c>
      <c r="AB12" s="47">
        <v>16467</v>
      </c>
      <c r="AC12" s="100">
        <v>-0.29119412941961309</v>
      </c>
      <c r="AD12" s="47">
        <v>-17460</v>
      </c>
      <c r="AE12" s="101">
        <v>1.1642145113175347E-2</v>
      </c>
      <c r="AF12" s="50">
        <v>0.10476728105487094</v>
      </c>
      <c r="AG12" s="45" t="s">
        <v>16</v>
      </c>
    </row>
    <row r="13" spans="1:33" ht="15" customHeight="1" x14ac:dyDescent="0.2">
      <c r="B13" s="39" t="s">
        <v>17</v>
      </c>
      <c r="C13" s="41">
        <v>878040</v>
      </c>
      <c r="D13" s="23">
        <v>307493</v>
      </c>
      <c r="E13" s="23">
        <v>446524</v>
      </c>
      <c r="F13" s="17">
        <v>744842</v>
      </c>
      <c r="G13" s="99">
        <v>0.66808950918651622</v>
      </c>
      <c r="H13" s="23">
        <v>298318</v>
      </c>
      <c r="I13" s="99">
        <v>-0.15169923921461437</v>
      </c>
      <c r="J13" s="23">
        <v>-133198</v>
      </c>
      <c r="K13" s="98">
        <v>0.12122880141456008</v>
      </c>
      <c r="L13" s="26">
        <v>0.31095564205713444</v>
      </c>
      <c r="M13" s="41">
        <v>670585</v>
      </c>
      <c r="N13" s="23">
        <v>251632</v>
      </c>
      <c r="O13" s="23">
        <v>418910</v>
      </c>
      <c r="P13" s="17">
        <v>701230</v>
      </c>
      <c r="Q13" s="99">
        <v>0.67393950967988348</v>
      </c>
      <c r="R13" s="23">
        <v>282320</v>
      </c>
      <c r="S13" s="99">
        <v>4.5698904687698105E-2</v>
      </c>
      <c r="T13" s="23">
        <v>30645</v>
      </c>
      <c r="U13" s="98">
        <v>0.25237073301348067</v>
      </c>
      <c r="V13" s="26">
        <v>0.29274856262096444</v>
      </c>
      <c r="W13" s="41">
        <v>309759</v>
      </c>
      <c r="X13" s="23">
        <v>95828</v>
      </c>
      <c r="Y13" s="23">
        <v>133305</v>
      </c>
      <c r="Z13" s="17">
        <v>242832</v>
      </c>
      <c r="AA13" s="99">
        <v>0.82162709575784865</v>
      </c>
      <c r="AB13" s="23">
        <v>109527</v>
      </c>
      <c r="AC13" s="99">
        <v>-0.21606151879364277</v>
      </c>
      <c r="AD13" s="23">
        <v>-66927</v>
      </c>
      <c r="AE13" s="98">
        <v>6.6519656049943435E-2</v>
      </c>
      <c r="AF13" s="26">
        <v>0.10137717861240111</v>
      </c>
      <c r="AG13" s="39" t="s">
        <v>17</v>
      </c>
    </row>
    <row r="14" spans="1:33" ht="15" customHeight="1" x14ac:dyDescent="0.2">
      <c r="B14" s="45" t="s">
        <v>18</v>
      </c>
      <c r="C14" s="46">
        <v>60487</v>
      </c>
      <c r="D14" s="47">
        <v>14903</v>
      </c>
      <c r="E14" s="47">
        <v>52889</v>
      </c>
      <c r="F14" s="17">
        <v>94100</v>
      </c>
      <c r="G14" s="100">
        <v>0.7791979428614646</v>
      </c>
      <c r="H14" s="47">
        <v>41211</v>
      </c>
      <c r="I14" s="100">
        <v>0.55570618480003975</v>
      </c>
      <c r="J14" s="47">
        <v>33613</v>
      </c>
      <c r="K14" s="101">
        <v>1.531550343980348E-2</v>
      </c>
      <c r="L14" s="50">
        <v>0.16505326081046237</v>
      </c>
      <c r="M14" s="46">
        <v>103974</v>
      </c>
      <c r="N14" s="47">
        <v>28744</v>
      </c>
      <c r="O14" s="47">
        <v>59434</v>
      </c>
      <c r="P14" s="17">
        <v>101465</v>
      </c>
      <c r="Q14" s="100">
        <v>0.7071878049601239</v>
      </c>
      <c r="R14" s="47">
        <v>42031</v>
      </c>
      <c r="S14" s="100">
        <v>-2.4131032758189508E-2</v>
      </c>
      <c r="T14" s="47">
        <v>-2509</v>
      </c>
      <c r="U14" s="101">
        <v>3.6516972213414739E-2</v>
      </c>
      <c r="V14" s="50">
        <v>0.17797161645200388</v>
      </c>
      <c r="W14" s="46">
        <v>115677</v>
      </c>
      <c r="X14" s="47">
        <v>43492</v>
      </c>
      <c r="Y14" s="47">
        <v>88740</v>
      </c>
      <c r="Z14" s="17">
        <v>157925</v>
      </c>
      <c r="AA14" s="100">
        <v>0.77963714221320712</v>
      </c>
      <c r="AB14" s="47">
        <v>69185</v>
      </c>
      <c r="AC14" s="100">
        <v>0.36522385608202157</v>
      </c>
      <c r="AD14" s="47">
        <v>42248</v>
      </c>
      <c r="AE14" s="101">
        <v>4.3260841576428628E-2</v>
      </c>
      <c r="AF14" s="50">
        <v>0.27700357293828132</v>
      </c>
      <c r="AG14" s="45" t="s">
        <v>18</v>
      </c>
    </row>
    <row r="15" spans="1:33" ht="15" customHeight="1" x14ac:dyDescent="0.2">
      <c r="B15" s="39" t="s">
        <v>19</v>
      </c>
      <c r="C15" s="41">
        <v>814481</v>
      </c>
      <c r="D15" s="23">
        <v>179151</v>
      </c>
      <c r="E15" s="23">
        <v>205608</v>
      </c>
      <c r="F15" s="17">
        <v>807007</v>
      </c>
      <c r="G15" s="99">
        <v>2.9249786000544726</v>
      </c>
      <c r="H15" s="23">
        <v>601399</v>
      </c>
      <c r="I15" s="99">
        <v>-9.1763957661381568E-3</v>
      </c>
      <c r="J15" s="23">
        <v>-7474</v>
      </c>
      <c r="K15" s="98">
        <v>0.13134663639155672</v>
      </c>
      <c r="L15" s="26">
        <v>0.15904734031598314</v>
      </c>
      <c r="M15" s="41">
        <v>662772</v>
      </c>
      <c r="N15" s="23">
        <v>153473</v>
      </c>
      <c r="O15" s="23">
        <v>151196</v>
      </c>
      <c r="P15" s="17">
        <v>627310</v>
      </c>
      <c r="Q15" s="99">
        <v>3.1489854228947856</v>
      </c>
      <c r="R15" s="23">
        <v>476114</v>
      </c>
      <c r="S15" s="99">
        <v>-5.3505579595999886E-2</v>
      </c>
      <c r="T15" s="23">
        <v>-35462</v>
      </c>
      <c r="U15" s="98">
        <v>0.22576712993837481</v>
      </c>
      <c r="V15" s="26">
        <v>0.1236321209774133</v>
      </c>
      <c r="W15" s="41">
        <v>1380599</v>
      </c>
      <c r="X15" s="23">
        <v>323289</v>
      </c>
      <c r="Y15" s="23">
        <v>361142</v>
      </c>
      <c r="Z15" s="17">
        <v>1325655</v>
      </c>
      <c r="AA15" s="99">
        <v>2.6707306267340822</v>
      </c>
      <c r="AB15" s="23">
        <v>964513</v>
      </c>
      <c r="AC15" s="99">
        <v>-3.9797218453729188E-2</v>
      </c>
      <c r="AD15" s="23">
        <v>-54944</v>
      </c>
      <c r="AE15" s="98">
        <v>0.36314042070603447</v>
      </c>
      <c r="AF15" s="26">
        <v>0.26126403107604346</v>
      </c>
      <c r="AG15" s="39" t="s">
        <v>19</v>
      </c>
    </row>
    <row r="16" spans="1:33" ht="15" customHeight="1" x14ac:dyDescent="0.2">
      <c r="A16" s="52"/>
      <c r="B16" s="45" t="s">
        <v>20</v>
      </c>
      <c r="C16" s="46">
        <v>87656</v>
      </c>
      <c r="D16" s="47">
        <v>20025</v>
      </c>
      <c r="E16" s="47">
        <v>29724</v>
      </c>
      <c r="F16" s="17">
        <v>82856</v>
      </c>
      <c r="G16" s="100">
        <v>1.7875117749966356</v>
      </c>
      <c r="H16" s="47">
        <v>53132</v>
      </c>
      <c r="I16" s="100">
        <v>-5.4759514465638426E-2</v>
      </c>
      <c r="J16" s="47">
        <v>-4800</v>
      </c>
      <c r="K16" s="101">
        <v>1.3485455398601033E-2</v>
      </c>
      <c r="L16" s="50">
        <v>0.15032830339987699</v>
      </c>
      <c r="M16" s="46">
        <v>54618</v>
      </c>
      <c r="N16" s="47">
        <v>12986</v>
      </c>
      <c r="O16" s="47">
        <v>16423</v>
      </c>
      <c r="P16" s="17">
        <v>40945</v>
      </c>
      <c r="Q16" s="100">
        <v>1.4931498508189733</v>
      </c>
      <c r="R16" s="47">
        <v>24522</v>
      </c>
      <c r="S16" s="100">
        <v>-0.25033871617415504</v>
      </c>
      <c r="T16" s="47">
        <v>-13673</v>
      </c>
      <c r="U16" s="101">
        <v>1.47359919901273E-2</v>
      </c>
      <c r="V16" s="50">
        <v>7.4287829278603404E-2</v>
      </c>
      <c r="W16" s="46">
        <v>285716</v>
      </c>
      <c r="X16" s="47">
        <v>56231</v>
      </c>
      <c r="Y16" s="47">
        <v>84901</v>
      </c>
      <c r="Z16" s="17">
        <v>273536</v>
      </c>
      <c r="AA16" s="100">
        <v>2.22182306451043</v>
      </c>
      <c r="AB16" s="47">
        <v>188635</v>
      </c>
      <c r="AC16" s="100">
        <v>-4.2629744221534649E-2</v>
      </c>
      <c r="AD16" s="47">
        <v>-12180</v>
      </c>
      <c r="AE16" s="101">
        <v>7.4930489545353682E-2</v>
      </c>
      <c r="AF16" s="50">
        <v>0.49628515495303599</v>
      </c>
      <c r="AG16" s="45" t="s">
        <v>20</v>
      </c>
    </row>
    <row r="17" spans="1:33" ht="15" customHeight="1" x14ac:dyDescent="0.2">
      <c r="A17" s="52"/>
      <c r="B17" s="39" t="s">
        <v>21</v>
      </c>
      <c r="C17" s="41">
        <v>94608</v>
      </c>
      <c r="D17" s="23">
        <v>25000</v>
      </c>
      <c r="E17" s="23">
        <v>46134</v>
      </c>
      <c r="F17" s="17">
        <v>110447</v>
      </c>
      <c r="G17" s="99">
        <v>1.3940477738761001</v>
      </c>
      <c r="H17" s="23">
        <v>64313</v>
      </c>
      <c r="I17" s="99">
        <v>0.16741713174361572</v>
      </c>
      <c r="J17" s="23">
        <v>15839</v>
      </c>
      <c r="K17" s="98">
        <v>1.7976104233963602E-2</v>
      </c>
      <c r="L17" s="26">
        <v>0.16998096223072792</v>
      </c>
      <c r="M17" s="41">
        <v>93787</v>
      </c>
      <c r="N17" s="23">
        <v>32041</v>
      </c>
      <c r="O17" s="23">
        <v>93894</v>
      </c>
      <c r="P17" s="17">
        <v>142780</v>
      </c>
      <c r="Q17" s="99">
        <v>0.52065094681236279</v>
      </c>
      <c r="R17" s="23">
        <v>48886</v>
      </c>
      <c r="S17" s="99">
        <v>0.52238583172507913</v>
      </c>
      <c r="T17" s="23">
        <v>48993</v>
      </c>
      <c r="U17" s="98">
        <v>5.1386126177808668E-2</v>
      </c>
      <c r="V17" s="26">
        <v>0.21974233602817037</v>
      </c>
      <c r="W17" s="41">
        <v>74777</v>
      </c>
      <c r="X17" s="23">
        <v>21896</v>
      </c>
      <c r="Y17" s="23">
        <v>39024</v>
      </c>
      <c r="Z17" s="17">
        <v>93856</v>
      </c>
      <c r="AA17" s="99">
        <v>1.4050840508405082</v>
      </c>
      <c r="AB17" s="23">
        <v>54832</v>
      </c>
      <c r="AC17" s="99">
        <v>0.25514529868809932</v>
      </c>
      <c r="AD17" s="23">
        <v>19079</v>
      </c>
      <c r="AE17" s="98">
        <v>2.5710239335110244E-2</v>
      </c>
      <c r="AF17" s="26">
        <v>0.14444695818924189</v>
      </c>
      <c r="AG17" s="39" t="s">
        <v>21</v>
      </c>
    </row>
    <row r="18" spans="1:33" ht="15" customHeight="1" x14ac:dyDescent="0.2">
      <c r="A18" s="52"/>
      <c r="B18" s="45" t="s">
        <v>22</v>
      </c>
      <c r="C18" s="46">
        <v>940894</v>
      </c>
      <c r="D18" s="47">
        <v>330872</v>
      </c>
      <c r="E18" s="47">
        <v>285302</v>
      </c>
      <c r="F18" s="17">
        <v>689570</v>
      </c>
      <c r="G18" s="100">
        <v>1.4169827060448226</v>
      </c>
      <c r="H18" s="47">
        <v>404268</v>
      </c>
      <c r="I18" s="100">
        <v>-0.26711191696407888</v>
      </c>
      <c r="J18" s="47">
        <v>-251324</v>
      </c>
      <c r="K18" s="101">
        <v>0.11223285554713375</v>
      </c>
      <c r="L18" s="50">
        <v>0.64542245842151025</v>
      </c>
      <c r="M18" s="46">
        <v>95325</v>
      </c>
      <c r="N18" s="47">
        <v>32026</v>
      </c>
      <c r="O18" s="47">
        <v>31157</v>
      </c>
      <c r="P18" s="17">
        <v>54808</v>
      </c>
      <c r="Q18" s="100">
        <v>0.75909105497961926</v>
      </c>
      <c r="R18" s="47">
        <v>23651</v>
      </c>
      <c r="S18" s="100">
        <v>-0.42504065040650407</v>
      </c>
      <c r="T18" s="47">
        <v>-40517</v>
      </c>
      <c r="U18" s="101">
        <v>1.9725247258392892E-2</v>
      </c>
      <c r="V18" s="50">
        <v>5.1299090884415123E-2</v>
      </c>
      <c r="W18" s="46">
        <v>79028</v>
      </c>
      <c r="X18" s="47">
        <v>25747</v>
      </c>
      <c r="Y18" s="47">
        <v>26467</v>
      </c>
      <c r="Z18" s="17">
        <v>66573</v>
      </c>
      <c r="AA18" s="100">
        <v>1.5153209657309104</v>
      </c>
      <c r="AB18" s="47">
        <v>40106</v>
      </c>
      <c r="AC18" s="100">
        <v>-0.15760236878068534</v>
      </c>
      <c r="AD18" s="47">
        <v>-12455</v>
      </c>
      <c r="AE18" s="101">
        <v>1.8236530038104055E-2</v>
      </c>
      <c r="AF18" s="50">
        <v>6.2310873913446356E-2</v>
      </c>
      <c r="AG18" s="45" t="s">
        <v>22</v>
      </c>
    </row>
    <row r="19" spans="1:33" ht="15" customHeight="1" x14ac:dyDescent="0.2">
      <c r="A19" s="52"/>
      <c r="B19" s="53" t="s">
        <v>23</v>
      </c>
      <c r="C19" s="41">
        <v>307048</v>
      </c>
      <c r="D19" s="23">
        <v>111280</v>
      </c>
      <c r="E19" s="23">
        <v>96598</v>
      </c>
      <c r="F19" s="17">
        <v>187300</v>
      </c>
      <c r="G19" s="99">
        <v>0.93896353961779755</v>
      </c>
      <c r="H19" s="23">
        <v>90702</v>
      </c>
      <c r="I19" s="99">
        <v>-0.38999765508975792</v>
      </c>
      <c r="J19" s="23">
        <v>-119748</v>
      </c>
      <c r="K19" s="98">
        <v>3.0484524912595023E-2</v>
      </c>
      <c r="L19" s="26">
        <v>0.70587880592289975</v>
      </c>
      <c r="M19" s="41">
        <v>36208</v>
      </c>
      <c r="N19" s="23">
        <v>11712</v>
      </c>
      <c r="O19" s="23">
        <v>12126</v>
      </c>
      <c r="P19" s="17">
        <v>15627</v>
      </c>
      <c r="Q19" s="99">
        <v>0.28871845620979708</v>
      </c>
      <c r="R19" s="23">
        <v>3501</v>
      </c>
      <c r="S19" s="99">
        <v>-0.56841029606716753</v>
      </c>
      <c r="T19" s="23">
        <v>-20581</v>
      </c>
      <c r="U19" s="98">
        <v>5.6241139780124384E-3</v>
      </c>
      <c r="V19" s="26">
        <v>5.8893583022729068E-2</v>
      </c>
      <c r="W19" s="41">
        <v>20337</v>
      </c>
      <c r="X19" s="23">
        <v>6163</v>
      </c>
      <c r="Y19" s="23">
        <v>3716</v>
      </c>
      <c r="Z19" s="17">
        <v>9061</v>
      </c>
      <c r="AA19" s="99">
        <v>1.4383745963401506</v>
      </c>
      <c r="AB19" s="23">
        <v>5345</v>
      </c>
      <c r="AC19" s="99">
        <v>-0.55445739292914387</v>
      </c>
      <c r="AD19" s="23">
        <v>-11276</v>
      </c>
      <c r="AE19" s="98">
        <v>2.4821053381289841E-3</v>
      </c>
      <c r="AF19" s="26">
        <v>3.4148253392778403E-2</v>
      </c>
      <c r="AG19" s="53" t="s">
        <v>23</v>
      </c>
    </row>
    <row r="20" spans="1:33" ht="15" customHeight="1" x14ac:dyDescent="0.2">
      <c r="A20" s="52"/>
      <c r="B20" s="54" t="s">
        <v>24</v>
      </c>
      <c r="C20" s="46">
        <v>334388</v>
      </c>
      <c r="D20" s="47">
        <v>105487</v>
      </c>
      <c r="E20" s="47">
        <v>74664</v>
      </c>
      <c r="F20" s="17">
        <v>234234</v>
      </c>
      <c r="G20" s="100">
        <v>2.1371745419479269</v>
      </c>
      <c r="H20" s="47">
        <v>159570</v>
      </c>
      <c r="I20" s="100">
        <v>-0.29951433663887461</v>
      </c>
      <c r="J20" s="47">
        <v>-100154</v>
      </c>
      <c r="K20" s="101">
        <v>3.8123396734526339E-2</v>
      </c>
      <c r="L20" s="50">
        <v>0.79975007170074164</v>
      </c>
      <c r="M20" s="46">
        <v>3302</v>
      </c>
      <c r="N20" s="47">
        <v>1267</v>
      </c>
      <c r="O20" s="47">
        <v>234</v>
      </c>
      <c r="P20" s="17">
        <v>2070</v>
      </c>
      <c r="Q20" s="100">
        <v>7.8461538461538467</v>
      </c>
      <c r="R20" s="47">
        <v>1836</v>
      </c>
      <c r="S20" s="100">
        <v>-0.37310720775287709</v>
      </c>
      <c r="T20" s="47">
        <v>-1232</v>
      </c>
      <c r="U20" s="101">
        <v>7.4498726143762384E-4</v>
      </c>
      <c r="V20" s="50">
        <v>7.0676445282091202E-3</v>
      </c>
      <c r="W20" s="46">
        <v>18520</v>
      </c>
      <c r="X20" s="47">
        <v>6666</v>
      </c>
      <c r="Y20" s="47">
        <v>2140</v>
      </c>
      <c r="Z20" s="17">
        <v>11765</v>
      </c>
      <c r="AA20" s="100">
        <v>4.4976635514018692</v>
      </c>
      <c r="AB20" s="47">
        <v>9625</v>
      </c>
      <c r="AC20" s="100">
        <v>-0.36474082073434122</v>
      </c>
      <c r="AD20" s="47">
        <v>-6755</v>
      </c>
      <c r="AE20" s="101">
        <v>3.2228197001531286E-3</v>
      </c>
      <c r="AF20" s="50">
        <v>4.0169486895835896E-2</v>
      </c>
      <c r="AG20" s="54" t="s">
        <v>24</v>
      </c>
    </row>
    <row r="21" spans="1:33" ht="15" customHeight="1" x14ac:dyDescent="0.2">
      <c r="A21" s="52"/>
      <c r="B21" s="53" t="s">
        <v>25</v>
      </c>
      <c r="C21" s="41">
        <v>165115</v>
      </c>
      <c r="D21" s="23">
        <v>61808</v>
      </c>
      <c r="E21" s="23">
        <v>82043</v>
      </c>
      <c r="F21" s="17">
        <v>177802</v>
      </c>
      <c r="G21" s="99">
        <v>1.1671806247943151</v>
      </c>
      <c r="H21" s="23">
        <v>95759</v>
      </c>
      <c r="I21" s="99">
        <v>7.6837355782333416E-2</v>
      </c>
      <c r="J21" s="23">
        <v>12687</v>
      </c>
      <c r="K21" s="98">
        <v>2.8938651887395733E-2</v>
      </c>
      <c r="L21" s="26">
        <v>0.51481450382342464</v>
      </c>
      <c r="M21" s="41">
        <v>40815</v>
      </c>
      <c r="N21" s="23">
        <v>13187</v>
      </c>
      <c r="O21" s="23">
        <v>16615</v>
      </c>
      <c r="P21" s="17">
        <v>32642</v>
      </c>
      <c r="Q21" s="99">
        <v>0.9646102919049051</v>
      </c>
      <c r="R21" s="23">
        <v>16027</v>
      </c>
      <c r="S21" s="99">
        <v>-0.20024500796275879</v>
      </c>
      <c r="T21" s="23">
        <v>-8173</v>
      </c>
      <c r="U21" s="98">
        <v>1.1747765308138609E-2</v>
      </c>
      <c r="V21" s="26">
        <v>9.4512857188356864E-2</v>
      </c>
      <c r="W21" s="41">
        <v>29850</v>
      </c>
      <c r="X21" s="23">
        <v>9004</v>
      </c>
      <c r="Y21" s="23">
        <v>16827</v>
      </c>
      <c r="Z21" s="17">
        <v>38351</v>
      </c>
      <c r="AA21" s="99">
        <v>1.2791347239555475</v>
      </c>
      <c r="AB21" s="23">
        <v>21524</v>
      </c>
      <c r="AC21" s="99">
        <v>0.28479061976549414</v>
      </c>
      <c r="AD21" s="23">
        <v>8501</v>
      </c>
      <c r="AE21" s="98">
        <v>1.0505597817303241E-2</v>
      </c>
      <c r="AF21" s="26">
        <v>0.11104290748209895</v>
      </c>
      <c r="AG21" s="53" t="s">
        <v>25</v>
      </c>
    </row>
    <row r="22" spans="1:33" ht="15" customHeight="1" x14ac:dyDescent="0.2">
      <c r="A22" s="52"/>
      <c r="B22" s="54" t="s">
        <v>26</v>
      </c>
      <c r="C22" s="46">
        <v>134343</v>
      </c>
      <c r="D22" s="47">
        <v>52297</v>
      </c>
      <c r="E22" s="47">
        <v>31997</v>
      </c>
      <c r="F22" s="17">
        <v>90234</v>
      </c>
      <c r="G22" s="100">
        <v>1.8200768822077071</v>
      </c>
      <c r="H22" s="47">
        <v>58237</v>
      </c>
      <c r="I22" s="100">
        <v>-0.32833121189790315</v>
      </c>
      <c r="J22" s="47">
        <v>-44109</v>
      </c>
      <c r="K22" s="101">
        <v>1.4686282012616654E-2</v>
      </c>
      <c r="L22" s="50">
        <v>0.54752644065945399</v>
      </c>
      <c r="M22" s="46">
        <v>15000</v>
      </c>
      <c r="N22" s="47">
        <v>5860</v>
      </c>
      <c r="O22" s="47">
        <v>2182</v>
      </c>
      <c r="P22" s="17">
        <v>4469</v>
      </c>
      <c r="Q22" s="100">
        <v>1.048120989917507</v>
      </c>
      <c r="R22" s="47">
        <v>2287</v>
      </c>
      <c r="S22" s="100">
        <v>-0.70206666666666662</v>
      </c>
      <c r="T22" s="47">
        <v>-10531</v>
      </c>
      <c r="U22" s="101">
        <v>1.6083807108042227E-3</v>
      </c>
      <c r="V22" s="50">
        <v>2.7117224807800829E-2</v>
      </c>
      <c r="W22" s="46">
        <v>10321</v>
      </c>
      <c r="X22" s="47">
        <v>3914</v>
      </c>
      <c r="Y22" s="47">
        <v>3784</v>
      </c>
      <c r="Z22" s="17">
        <v>7396</v>
      </c>
      <c r="AA22" s="100">
        <v>0.95454545454545459</v>
      </c>
      <c r="AB22" s="47">
        <v>3612</v>
      </c>
      <c r="AC22" s="100">
        <v>-0.28340277104931688</v>
      </c>
      <c r="AD22" s="47">
        <v>-2925</v>
      </c>
      <c r="AE22" s="101">
        <v>2.0260071825187027E-3</v>
      </c>
      <c r="AF22" s="50">
        <v>4.4877823826022588E-2</v>
      </c>
      <c r="AG22" s="54" t="s">
        <v>26</v>
      </c>
    </row>
    <row r="23" spans="1:33" ht="15" customHeight="1" x14ac:dyDescent="0.2">
      <c r="A23" s="52"/>
      <c r="B23" s="39" t="s">
        <v>27</v>
      </c>
      <c r="C23" s="41">
        <v>101806</v>
      </c>
      <c r="D23" s="23">
        <v>32055</v>
      </c>
      <c r="E23" s="23">
        <v>54573</v>
      </c>
      <c r="F23" s="17">
        <v>84145</v>
      </c>
      <c r="G23" s="99">
        <v>0.54187968409286635</v>
      </c>
      <c r="H23" s="23">
        <v>29572</v>
      </c>
      <c r="I23" s="99">
        <v>-0.17347700528456078</v>
      </c>
      <c r="J23" s="23">
        <v>-17661</v>
      </c>
      <c r="K23" s="98">
        <v>1.3695250126910349E-2</v>
      </c>
      <c r="L23" s="26">
        <v>0.32011458614694571</v>
      </c>
      <c r="M23" s="41">
        <v>60214</v>
      </c>
      <c r="N23" s="23">
        <v>18270</v>
      </c>
      <c r="O23" s="23">
        <v>32416</v>
      </c>
      <c r="P23" s="17">
        <v>51291</v>
      </c>
      <c r="Q23" s="99">
        <v>0.58227418558736432</v>
      </c>
      <c r="R23" s="23">
        <v>18875</v>
      </c>
      <c r="S23" s="99">
        <v>-0.14818812900654332</v>
      </c>
      <c r="T23" s="23">
        <v>-8923</v>
      </c>
      <c r="U23" s="98">
        <v>1.8459488708404428E-2</v>
      </c>
      <c r="V23" s="26">
        <v>0.1951274257301443</v>
      </c>
      <c r="W23" s="41">
        <v>39493</v>
      </c>
      <c r="X23" s="23">
        <v>12027</v>
      </c>
      <c r="Y23" s="23">
        <v>18969</v>
      </c>
      <c r="Z23" s="17">
        <v>27174</v>
      </c>
      <c r="AA23" s="99">
        <v>0.43254784121461332</v>
      </c>
      <c r="AB23" s="23">
        <v>8205</v>
      </c>
      <c r="AC23" s="99">
        <v>-0.31192869622464736</v>
      </c>
      <c r="AD23" s="23">
        <v>-12319</v>
      </c>
      <c r="AE23" s="98">
        <v>7.4438506189512211E-3</v>
      </c>
      <c r="AF23" s="26">
        <v>0.10337861743368118</v>
      </c>
      <c r="AG23" s="39" t="s">
        <v>27</v>
      </c>
    </row>
    <row r="24" spans="1:33" ht="15" customHeight="1" x14ac:dyDescent="0.2">
      <c r="A24" s="52"/>
      <c r="B24" s="45" t="s">
        <v>28</v>
      </c>
      <c r="C24" s="46">
        <v>35305</v>
      </c>
      <c r="D24" s="47">
        <v>12046</v>
      </c>
      <c r="E24" s="47">
        <v>15433</v>
      </c>
      <c r="F24" s="17">
        <v>45877</v>
      </c>
      <c r="G24" s="100">
        <v>1.9726559968897814</v>
      </c>
      <c r="H24" s="47">
        <v>30444</v>
      </c>
      <c r="I24" s="100">
        <v>0.29944767030165709</v>
      </c>
      <c r="J24" s="47">
        <v>10572</v>
      </c>
      <c r="K24" s="101">
        <v>7.4668368895628506E-3</v>
      </c>
      <c r="L24" s="50">
        <v>0.30702769988555978</v>
      </c>
      <c r="M24" s="46">
        <v>18601</v>
      </c>
      <c r="N24" s="47">
        <v>4167</v>
      </c>
      <c r="O24" s="47">
        <v>1943</v>
      </c>
      <c r="P24" s="17">
        <v>18790</v>
      </c>
      <c r="Q24" s="100">
        <v>8.6706124549665464</v>
      </c>
      <c r="R24" s="47">
        <v>16847</v>
      </c>
      <c r="S24" s="100">
        <v>1.0160744046018966E-2</v>
      </c>
      <c r="T24" s="47">
        <v>189</v>
      </c>
      <c r="U24" s="101">
        <v>6.7624689093782383E-3</v>
      </c>
      <c r="V24" s="50">
        <v>0.12575038648668546</v>
      </c>
      <c r="W24" s="46">
        <v>4026</v>
      </c>
      <c r="X24" s="47">
        <v>0</v>
      </c>
      <c r="Y24" s="47">
        <v>771</v>
      </c>
      <c r="Z24" s="17">
        <v>13576</v>
      </c>
      <c r="AA24" s="100">
        <v>16.608300907911804</v>
      </c>
      <c r="AB24" s="47">
        <v>12805</v>
      </c>
      <c r="AC24" s="100">
        <v>2.3720814704421262</v>
      </c>
      <c r="AD24" s="47">
        <v>9550</v>
      </c>
      <c r="AE24" s="101">
        <v>3.7189120483874945E-3</v>
      </c>
      <c r="AF24" s="50">
        <v>9.0856160028911212E-2</v>
      </c>
      <c r="AG24" s="45" t="s">
        <v>28</v>
      </c>
    </row>
    <row r="25" spans="1:33" ht="15" customHeight="1" x14ac:dyDescent="0.2">
      <c r="A25" s="52"/>
      <c r="B25" s="39" t="s">
        <v>29</v>
      </c>
      <c r="C25" s="41">
        <v>0</v>
      </c>
      <c r="D25" s="23">
        <v>145</v>
      </c>
      <c r="E25" s="23">
        <v>22</v>
      </c>
      <c r="F25" s="17">
        <v>2</v>
      </c>
      <c r="G25" s="99">
        <v>-0.90909090909090906</v>
      </c>
      <c r="H25" s="23">
        <v>-20</v>
      </c>
      <c r="I25" s="99" t="s">
        <v>30</v>
      </c>
      <c r="J25" s="23">
        <v>2</v>
      </c>
      <c r="K25" s="98">
        <v>3.2551548224874556E-7</v>
      </c>
      <c r="L25" s="26">
        <v>2.5608194622279128E-3</v>
      </c>
      <c r="M25" s="41">
        <v>0</v>
      </c>
      <c r="N25" s="23">
        <v>0</v>
      </c>
      <c r="O25" s="23">
        <v>0</v>
      </c>
      <c r="P25" s="17">
        <v>0</v>
      </c>
      <c r="Q25" s="99" t="s">
        <v>30</v>
      </c>
      <c r="R25" s="23">
        <v>0</v>
      </c>
      <c r="S25" s="99" t="s">
        <v>30</v>
      </c>
      <c r="T25" s="23">
        <v>0</v>
      </c>
      <c r="U25" s="98">
        <v>0</v>
      </c>
      <c r="V25" s="26">
        <v>0</v>
      </c>
      <c r="W25" s="41">
        <v>0</v>
      </c>
      <c r="X25" s="23">
        <v>0</v>
      </c>
      <c r="Y25" s="23">
        <v>0</v>
      </c>
      <c r="Z25" s="17">
        <v>0</v>
      </c>
      <c r="AA25" s="99" t="s">
        <v>30</v>
      </c>
      <c r="AB25" s="23">
        <v>0</v>
      </c>
      <c r="AC25" s="99" t="s">
        <v>30</v>
      </c>
      <c r="AD25" s="23">
        <v>0</v>
      </c>
      <c r="AE25" s="98">
        <v>0</v>
      </c>
      <c r="AF25" s="26">
        <v>0</v>
      </c>
      <c r="AG25" s="39" t="s">
        <v>29</v>
      </c>
    </row>
    <row r="26" spans="1:33" ht="15" customHeight="1" x14ac:dyDescent="0.2">
      <c r="B26" s="45" t="s">
        <v>31</v>
      </c>
      <c r="C26" s="46">
        <v>15167</v>
      </c>
      <c r="D26" s="47">
        <v>5793</v>
      </c>
      <c r="E26" s="47">
        <v>14224</v>
      </c>
      <c r="F26" s="17">
        <v>13801</v>
      </c>
      <c r="G26" s="100">
        <v>-2.9738470191226107E-2</v>
      </c>
      <c r="H26" s="47">
        <v>-423</v>
      </c>
      <c r="I26" s="100">
        <v>-9.0063954638359589E-2</v>
      </c>
      <c r="J26" s="47">
        <v>-1366</v>
      </c>
      <c r="K26" s="101">
        <v>2.246219585257469E-3</v>
      </c>
      <c r="L26" s="50">
        <v>0.1760646033730513</v>
      </c>
      <c r="M26" s="46">
        <v>10891</v>
      </c>
      <c r="N26" s="47">
        <v>3185</v>
      </c>
      <c r="O26" s="47">
        <v>11988</v>
      </c>
      <c r="P26" s="17">
        <v>19946</v>
      </c>
      <c r="Q26" s="100">
        <v>0.66383049716383047</v>
      </c>
      <c r="R26" s="47">
        <v>7958</v>
      </c>
      <c r="S26" s="100">
        <v>0.83142043889450012</v>
      </c>
      <c r="T26" s="47">
        <v>9055</v>
      </c>
      <c r="U26" s="101">
        <v>7.178510104654515E-3</v>
      </c>
      <c r="V26" s="50">
        <v>0.25445870436047252</v>
      </c>
      <c r="W26" s="46">
        <v>4657</v>
      </c>
      <c r="X26" s="47">
        <v>203</v>
      </c>
      <c r="Y26" s="47">
        <v>3845</v>
      </c>
      <c r="Z26" s="17">
        <v>5552</v>
      </c>
      <c r="AA26" s="100">
        <v>0.44395318595578681</v>
      </c>
      <c r="AB26" s="47">
        <v>1707</v>
      </c>
      <c r="AC26" s="100">
        <v>0.19218380931930423</v>
      </c>
      <c r="AD26" s="47">
        <v>895</v>
      </c>
      <c r="AE26" s="101">
        <v>1.5208750510199889E-3</v>
      </c>
      <c r="AF26" s="50">
        <v>7.0828974561783997E-2</v>
      </c>
      <c r="AG26" s="45" t="s">
        <v>31</v>
      </c>
    </row>
    <row r="27" spans="1:33" ht="15" customHeight="1" x14ac:dyDescent="0.2">
      <c r="B27" s="39" t="s">
        <v>32</v>
      </c>
      <c r="C27" s="41">
        <v>52208</v>
      </c>
      <c r="D27" s="23">
        <v>12413</v>
      </c>
      <c r="E27" s="23">
        <v>25548</v>
      </c>
      <c r="F27" s="17">
        <v>52253</v>
      </c>
      <c r="G27" s="99">
        <v>1.0452873023328637</v>
      </c>
      <c r="H27" s="23">
        <v>26705</v>
      </c>
      <c r="I27" s="99">
        <v>8.6193686791302682E-4</v>
      </c>
      <c r="J27" s="23">
        <v>45</v>
      </c>
      <c r="K27" s="98">
        <v>8.5045802469718521E-3</v>
      </c>
      <c r="L27" s="26">
        <v>0.19328909209280304</v>
      </c>
      <c r="M27" s="41">
        <v>76218</v>
      </c>
      <c r="N27" s="23">
        <v>27222</v>
      </c>
      <c r="O27" s="23">
        <v>56278</v>
      </c>
      <c r="P27" s="17">
        <v>71866</v>
      </c>
      <c r="Q27" s="99">
        <v>0.27698212445360526</v>
      </c>
      <c r="R27" s="23">
        <v>15588</v>
      </c>
      <c r="S27" s="99">
        <v>-5.7099372851557417E-2</v>
      </c>
      <c r="T27" s="23">
        <v>-4352</v>
      </c>
      <c r="U27" s="98">
        <v>2.5864374169312213E-2</v>
      </c>
      <c r="V27" s="26">
        <v>0.26583954782196972</v>
      </c>
      <c r="W27" s="41">
        <v>25303</v>
      </c>
      <c r="X27" s="23">
        <v>7368</v>
      </c>
      <c r="Y27" s="23">
        <v>11197</v>
      </c>
      <c r="Z27" s="17">
        <v>25698</v>
      </c>
      <c r="AA27" s="99">
        <v>1.2950790390283111</v>
      </c>
      <c r="AB27" s="23">
        <v>14501</v>
      </c>
      <c r="AC27" s="99">
        <v>1.5610797138679189E-2</v>
      </c>
      <c r="AD27" s="23">
        <v>395</v>
      </c>
      <c r="AE27" s="98">
        <v>7.0395257674912958E-3</v>
      </c>
      <c r="AF27" s="26">
        <v>9.5059481534090912E-2</v>
      </c>
      <c r="AG27" s="39" t="s">
        <v>32</v>
      </c>
    </row>
    <row r="28" spans="1:33" ht="15" customHeight="1" x14ac:dyDescent="0.2">
      <c r="B28" s="39" t="s">
        <v>33</v>
      </c>
      <c r="C28" s="41">
        <v>65016</v>
      </c>
      <c r="D28" s="23">
        <v>14074</v>
      </c>
      <c r="E28" s="23">
        <v>24489</v>
      </c>
      <c r="F28" s="17">
        <v>47065</v>
      </c>
      <c r="G28" s="99">
        <v>0.92188329454040585</v>
      </c>
      <c r="H28" s="23">
        <v>22576</v>
      </c>
      <c r="I28" s="99">
        <v>-0.27610126738033713</v>
      </c>
      <c r="J28" s="23">
        <v>-17951</v>
      </c>
      <c r="K28" s="98">
        <v>7.6601930860186055E-3</v>
      </c>
      <c r="L28" s="26">
        <v>0.35061384427426323</v>
      </c>
      <c r="M28" s="41">
        <v>7053</v>
      </c>
      <c r="N28" s="23">
        <v>4</v>
      </c>
      <c r="O28" s="23">
        <v>7285</v>
      </c>
      <c r="P28" s="17">
        <v>16968</v>
      </c>
      <c r="Q28" s="99">
        <v>1.3291695264241592</v>
      </c>
      <c r="R28" s="23">
        <v>9683</v>
      </c>
      <c r="S28" s="99">
        <v>1.4057847724372605</v>
      </c>
      <c r="T28" s="23">
        <v>9915</v>
      </c>
      <c r="U28" s="98">
        <v>6.1067361604220296E-3</v>
      </c>
      <c r="V28" s="26">
        <v>0.12640424327304151</v>
      </c>
      <c r="W28" s="41">
        <v>2024</v>
      </c>
      <c r="X28" s="23">
        <v>8</v>
      </c>
      <c r="Y28" s="23">
        <v>2153</v>
      </c>
      <c r="Z28" s="17">
        <v>3326</v>
      </c>
      <c r="AA28" s="99">
        <v>0.54482117974918709</v>
      </c>
      <c r="AB28" s="23">
        <v>1173</v>
      </c>
      <c r="AC28" s="99">
        <v>0.64328063241106714</v>
      </c>
      <c r="AD28" s="23">
        <v>1302</v>
      </c>
      <c r="AE28" s="98">
        <v>9.1110057991579309E-4</v>
      </c>
      <c r="AF28" s="26">
        <v>2.477725796358652E-2</v>
      </c>
      <c r="AG28" s="39" t="s">
        <v>33</v>
      </c>
    </row>
    <row r="29" spans="1:33" ht="15" customHeight="1" x14ac:dyDescent="0.2">
      <c r="B29" s="39" t="s">
        <v>34</v>
      </c>
      <c r="C29" s="41">
        <v>49524</v>
      </c>
      <c r="D29" s="23">
        <v>49524</v>
      </c>
      <c r="E29" s="23">
        <v>49524</v>
      </c>
      <c r="F29" s="17">
        <v>48178</v>
      </c>
      <c r="G29" s="99">
        <v>-2.7178741620224489E-2</v>
      </c>
      <c r="H29" s="23">
        <v>-1346</v>
      </c>
      <c r="I29" s="99">
        <v>-2.7178741620224489E-2</v>
      </c>
      <c r="J29" s="23">
        <v>-1346</v>
      </c>
      <c r="K29" s="98">
        <v>7.8413424518900317E-3</v>
      </c>
      <c r="L29" s="26">
        <v>0.82595576890108002</v>
      </c>
      <c r="M29" s="41">
        <v>0</v>
      </c>
      <c r="N29" s="23">
        <v>0</v>
      </c>
      <c r="O29" s="23">
        <v>0</v>
      </c>
      <c r="P29" s="17">
        <v>0</v>
      </c>
      <c r="Q29" s="99" t="s">
        <v>30</v>
      </c>
      <c r="R29" s="23">
        <v>0</v>
      </c>
      <c r="S29" s="99" t="s">
        <v>30</v>
      </c>
      <c r="T29" s="23">
        <v>0</v>
      </c>
      <c r="U29" s="98">
        <v>0</v>
      </c>
      <c r="V29" s="26">
        <v>0</v>
      </c>
      <c r="W29" s="41">
        <v>0</v>
      </c>
      <c r="X29" s="23">
        <v>0</v>
      </c>
      <c r="Y29" s="23">
        <v>0</v>
      </c>
      <c r="Z29" s="17">
        <v>0</v>
      </c>
      <c r="AA29" s="99" t="s">
        <v>30</v>
      </c>
      <c r="AB29" s="23">
        <v>0</v>
      </c>
      <c r="AC29" s="99" t="s">
        <v>30</v>
      </c>
      <c r="AD29" s="23">
        <v>0</v>
      </c>
      <c r="AE29" s="98">
        <v>0</v>
      </c>
      <c r="AF29" s="26">
        <v>0</v>
      </c>
      <c r="AG29" s="39" t="s">
        <v>34</v>
      </c>
    </row>
    <row r="30" spans="1:33" ht="15" customHeight="1" x14ac:dyDescent="0.2">
      <c r="B30" s="39" t="s">
        <v>35</v>
      </c>
      <c r="C30" s="41">
        <v>16400</v>
      </c>
      <c r="D30" s="23">
        <v>16400</v>
      </c>
      <c r="E30" s="23">
        <v>16400</v>
      </c>
      <c r="F30" s="17">
        <v>17682</v>
      </c>
      <c r="G30" s="99">
        <v>7.8170731707317032E-2</v>
      </c>
      <c r="H30" s="23">
        <v>1282</v>
      </c>
      <c r="I30" s="99">
        <v>7.8170731707317032E-2</v>
      </c>
      <c r="J30" s="23">
        <v>1282</v>
      </c>
      <c r="K30" s="98">
        <v>2.8778823785611599E-3</v>
      </c>
      <c r="L30" s="26">
        <v>2.3623246492985972</v>
      </c>
      <c r="M30" s="41">
        <v>6858</v>
      </c>
      <c r="N30" s="23">
        <v>6858</v>
      </c>
      <c r="O30" s="23">
        <v>6858</v>
      </c>
      <c r="P30" s="17">
        <v>9364</v>
      </c>
      <c r="Q30" s="99">
        <v>0.36541265675123946</v>
      </c>
      <c r="R30" s="23">
        <v>2506</v>
      </c>
      <c r="S30" s="99">
        <v>0.36541265675123946</v>
      </c>
      <c r="T30" s="23">
        <v>2506</v>
      </c>
      <c r="U30" s="98">
        <v>3.3700776406289418E-3</v>
      </c>
      <c r="V30" s="26">
        <v>1.2510354041416165</v>
      </c>
      <c r="W30" s="41">
        <v>11707</v>
      </c>
      <c r="X30" s="23">
        <v>11707</v>
      </c>
      <c r="Y30" s="23">
        <v>11707</v>
      </c>
      <c r="Z30" s="17">
        <v>14319</v>
      </c>
      <c r="AA30" s="99">
        <v>0.22311437601435036</v>
      </c>
      <c r="AB30" s="23">
        <v>2612</v>
      </c>
      <c r="AC30" s="99">
        <v>0.22311437601435036</v>
      </c>
      <c r="AD30" s="23">
        <v>2612</v>
      </c>
      <c r="AE30" s="98">
        <v>3.9224441382484185E-3</v>
      </c>
      <c r="AF30" s="26">
        <v>1.9130260521042084</v>
      </c>
      <c r="AG30" s="39" t="s">
        <v>35</v>
      </c>
    </row>
    <row r="31" spans="1:33" ht="15" customHeight="1" x14ac:dyDescent="0.2">
      <c r="B31" s="39" t="s">
        <v>36</v>
      </c>
      <c r="C31" s="41">
        <v>12431</v>
      </c>
      <c r="D31" s="23">
        <v>12431</v>
      </c>
      <c r="E31" s="23">
        <v>12431</v>
      </c>
      <c r="F31" s="17">
        <v>7026</v>
      </c>
      <c r="G31" s="99">
        <v>-0.43480009653286145</v>
      </c>
      <c r="H31" s="23">
        <v>-5405</v>
      </c>
      <c r="I31" s="99">
        <v>-0.43480009653286145</v>
      </c>
      <c r="J31" s="23">
        <v>-5405</v>
      </c>
      <c r="K31" s="98">
        <v>1.1435358891398433E-3</v>
      </c>
      <c r="L31" s="26">
        <v>0.16314494032415364</v>
      </c>
      <c r="M31" s="41">
        <v>0</v>
      </c>
      <c r="N31" s="23">
        <v>0</v>
      </c>
      <c r="O31" s="23">
        <v>0</v>
      </c>
      <c r="P31" s="17">
        <v>0</v>
      </c>
      <c r="Q31" s="99" t="s">
        <v>30</v>
      </c>
      <c r="R31" s="23">
        <v>0</v>
      </c>
      <c r="S31" s="99" t="s">
        <v>30</v>
      </c>
      <c r="T31" s="23">
        <v>0</v>
      </c>
      <c r="U31" s="98">
        <v>0</v>
      </c>
      <c r="V31" s="26">
        <v>0</v>
      </c>
      <c r="W31" s="41">
        <v>0</v>
      </c>
      <c r="X31" s="23">
        <v>0</v>
      </c>
      <c r="Y31" s="23">
        <v>0</v>
      </c>
      <c r="Z31" s="17">
        <v>0</v>
      </c>
      <c r="AA31" s="99" t="s">
        <v>30</v>
      </c>
      <c r="AB31" s="23">
        <v>0</v>
      </c>
      <c r="AC31" s="99" t="s">
        <v>30</v>
      </c>
      <c r="AD31" s="23">
        <v>0</v>
      </c>
      <c r="AE31" s="98">
        <v>0</v>
      </c>
      <c r="AF31" s="26">
        <v>0</v>
      </c>
      <c r="AG31" s="39" t="s">
        <v>36</v>
      </c>
    </row>
    <row r="32" spans="1:33" ht="15" customHeight="1" x14ac:dyDescent="0.2">
      <c r="B32" s="39" t="s">
        <v>37</v>
      </c>
      <c r="C32" s="41">
        <v>9926</v>
      </c>
      <c r="D32" s="23">
        <v>9926</v>
      </c>
      <c r="E32" s="23">
        <v>9926</v>
      </c>
      <c r="F32" s="17">
        <v>10042</v>
      </c>
      <c r="G32" s="99">
        <v>1.168647995164207E-2</v>
      </c>
      <c r="H32" s="23">
        <v>116</v>
      </c>
      <c r="I32" s="99">
        <v>1.168647995164207E-2</v>
      </c>
      <c r="J32" s="23">
        <v>116</v>
      </c>
      <c r="K32" s="98">
        <v>1.6344132363709516E-3</v>
      </c>
      <c r="L32" s="26">
        <v>7.9537494459621847E-4</v>
      </c>
      <c r="M32" s="41">
        <v>1837</v>
      </c>
      <c r="N32" s="23">
        <v>1837</v>
      </c>
      <c r="O32" s="23">
        <v>1837</v>
      </c>
      <c r="P32" s="17">
        <v>10764</v>
      </c>
      <c r="Q32" s="99">
        <v>4.8595536200326617</v>
      </c>
      <c r="R32" s="23">
        <v>8927</v>
      </c>
      <c r="S32" s="99">
        <v>4.8595536200326617</v>
      </c>
      <c r="T32" s="23">
        <v>8927</v>
      </c>
      <c r="U32" s="98">
        <v>3.8739337594756442E-3</v>
      </c>
      <c r="V32" s="26">
        <v>8.5256083485697038E-4</v>
      </c>
      <c r="W32" s="41">
        <v>0</v>
      </c>
      <c r="X32" s="23">
        <v>0</v>
      </c>
      <c r="Y32" s="23">
        <v>0</v>
      </c>
      <c r="Z32" s="17">
        <v>1407</v>
      </c>
      <c r="AA32" s="99" t="s">
        <v>30</v>
      </c>
      <c r="AB32" s="23">
        <v>1407</v>
      </c>
      <c r="AC32" s="99" t="s">
        <v>30</v>
      </c>
      <c r="AD32" s="23">
        <v>1407</v>
      </c>
      <c r="AE32" s="98">
        <v>3.8542348645265206E-4</v>
      </c>
      <c r="AF32" s="26">
        <v>1.1144120165772549E-4</v>
      </c>
      <c r="AG32" s="39" t="s">
        <v>37</v>
      </c>
    </row>
    <row r="33" spans="1:33" ht="15" customHeight="1" x14ac:dyDescent="0.2">
      <c r="B33" s="39" t="s">
        <v>38</v>
      </c>
      <c r="C33" s="41">
        <v>0</v>
      </c>
      <c r="D33" s="23">
        <v>0</v>
      </c>
      <c r="E33" s="23">
        <v>0</v>
      </c>
      <c r="F33" s="17">
        <v>0</v>
      </c>
      <c r="G33" s="99" t="s">
        <v>30</v>
      </c>
      <c r="H33" s="23">
        <v>0</v>
      </c>
      <c r="I33" s="99" t="s">
        <v>30</v>
      </c>
      <c r="J33" s="23">
        <v>0</v>
      </c>
      <c r="K33" s="98">
        <v>0</v>
      </c>
      <c r="L33" s="26">
        <v>0</v>
      </c>
      <c r="M33" s="41">
        <v>0</v>
      </c>
      <c r="N33" s="23">
        <v>0</v>
      </c>
      <c r="O33" s="23">
        <v>0</v>
      </c>
      <c r="P33" s="17">
        <v>0</v>
      </c>
      <c r="Q33" s="99" t="s">
        <v>30</v>
      </c>
      <c r="R33" s="23">
        <v>0</v>
      </c>
      <c r="S33" s="99" t="s">
        <v>30</v>
      </c>
      <c r="T33" s="23">
        <v>0</v>
      </c>
      <c r="U33" s="98">
        <v>0</v>
      </c>
      <c r="V33" s="26">
        <v>0</v>
      </c>
      <c r="W33" s="41">
        <v>0</v>
      </c>
      <c r="X33" s="23">
        <v>0</v>
      </c>
      <c r="Y33" s="23">
        <v>0</v>
      </c>
      <c r="Z33" s="17">
        <v>0</v>
      </c>
      <c r="AA33" s="99" t="s">
        <v>30</v>
      </c>
      <c r="AB33" s="23">
        <v>0</v>
      </c>
      <c r="AC33" s="99" t="s">
        <v>30</v>
      </c>
      <c r="AD33" s="23">
        <v>0</v>
      </c>
      <c r="AE33" s="98">
        <v>0</v>
      </c>
      <c r="AF33" s="26">
        <v>0</v>
      </c>
      <c r="AG33" s="39" t="s">
        <v>38</v>
      </c>
    </row>
    <row r="34" spans="1:33" ht="15" customHeight="1" x14ac:dyDescent="0.2">
      <c r="B34" s="39" t="s">
        <v>39</v>
      </c>
      <c r="C34" s="41">
        <v>0</v>
      </c>
      <c r="D34" s="23">
        <v>0</v>
      </c>
      <c r="E34" s="23">
        <v>0</v>
      </c>
      <c r="F34" s="17">
        <v>4238</v>
      </c>
      <c r="G34" s="99" t="s">
        <v>30</v>
      </c>
      <c r="H34" s="23">
        <v>4238</v>
      </c>
      <c r="I34" s="99" t="s">
        <v>30</v>
      </c>
      <c r="J34" s="23">
        <v>4238</v>
      </c>
      <c r="K34" s="98">
        <v>6.8976730688509187E-4</v>
      </c>
      <c r="L34" s="26" t="s">
        <v>30</v>
      </c>
      <c r="M34" s="41">
        <v>0</v>
      </c>
      <c r="N34" s="23">
        <v>0</v>
      </c>
      <c r="O34" s="23">
        <v>0</v>
      </c>
      <c r="P34" s="17">
        <v>0</v>
      </c>
      <c r="Q34" s="99" t="s">
        <v>30</v>
      </c>
      <c r="R34" s="23">
        <v>0</v>
      </c>
      <c r="S34" s="99" t="s">
        <v>30</v>
      </c>
      <c r="T34" s="23">
        <v>0</v>
      </c>
      <c r="U34" s="98">
        <v>0</v>
      </c>
      <c r="V34" s="26" t="s">
        <v>30</v>
      </c>
      <c r="W34" s="41">
        <v>0</v>
      </c>
      <c r="X34" s="23">
        <v>0</v>
      </c>
      <c r="Y34" s="23">
        <v>0</v>
      </c>
      <c r="Z34" s="17">
        <v>0</v>
      </c>
      <c r="AA34" s="99" t="s">
        <v>30</v>
      </c>
      <c r="AB34" s="23">
        <v>0</v>
      </c>
      <c r="AC34" s="99" t="s">
        <v>30</v>
      </c>
      <c r="AD34" s="23">
        <v>0</v>
      </c>
      <c r="AE34" s="98">
        <v>0</v>
      </c>
      <c r="AF34" s="26" t="s">
        <v>30</v>
      </c>
      <c r="AG34" s="39" t="s">
        <v>39</v>
      </c>
    </row>
    <row r="35" spans="1:33" ht="15" customHeight="1" x14ac:dyDescent="0.2">
      <c r="B35" s="39" t="s">
        <v>40</v>
      </c>
      <c r="C35" s="41">
        <v>758</v>
      </c>
      <c r="D35" s="23">
        <v>758</v>
      </c>
      <c r="E35" s="23">
        <v>758</v>
      </c>
      <c r="F35" s="17">
        <v>1769</v>
      </c>
      <c r="G35" s="99">
        <v>1.3337730870712403</v>
      </c>
      <c r="H35" s="23">
        <v>1011</v>
      </c>
      <c r="I35" s="99">
        <v>1.3337730870712403</v>
      </c>
      <c r="J35" s="23">
        <v>1011</v>
      </c>
      <c r="K35" s="98">
        <v>2.8791844404901546E-4</v>
      </c>
      <c r="L35" s="26" t="s">
        <v>30</v>
      </c>
      <c r="M35" s="41">
        <v>1646</v>
      </c>
      <c r="N35" s="23">
        <v>1646</v>
      </c>
      <c r="O35" s="23">
        <v>1646</v>
      </c>
      <c r="P35" s="17">
        <v>0</v>
      </c>
      <c r="Q35" s="99">
        <v>-1</v>
      </c>
      <c r="R35" s="23">
        <v>-1646</v>
      </c>
      <c r="S35" s="99">
        <v>-1</v>
      </c>
      <c r="T35" s="23">
        <v>-1646</v>
      </c>
      <c r="U35" s="98">
        <v>0</v>
      </c>
      <c r="V35" s="26" t="s">
        <v>30</v>
      </c>
      <c r="W35" s="41">
        <v>776</v>
      </c>
      <c r="X35" s="23">
        <v>776</v>
      </c>
      <c r="Y35" s="23">
        <v>776</v>
      </c>
      <c r="Z35" s="17">
        <v>0</v>
      </c>
      <c r="AA35" s="99">
        <v>-1</v>
      </c>
      <c r="AB35" s="23">
        <v>-776</v>
      </c>
      <c r="AC35" s="99">
        <v>-1</v>
      </c>
      <c r="AD35" s="23">
        <v>-776</v>
      </c>
      <c r="AE35" s="98">
        <v>0</v>
      </c>
      <c r="AF35" s="26" t="s">
        <v>30</v>
      </c>
      <c r="AG35" s="39" t="s">
        <v>40</v>
      </c>
    </row>
    <row r="36" spans="1:33" ht="15" customHeight="1" x14ac:dyDescent="0.2">
      <c r="B36" s="39" t="s">
        <v>41</v>
      </c>
      <c r="C36" s="41">
        <v>0</v>
      </c>
      <c r="D36" s="23">
        <v>0</v>
      </c>
      <c r="E36" s="23">
        <v>0</v>
      </c>
      <c r="F36" s="17">
        <v>2240</v>
      </c>
      <c r="G36" s="99" t="s">
        <v>30</v>
      </c>
      <c r="H36" s="23">
        <v>2240</v>
      </c>
      <c r="I36" s="99" t="s">
        <v>30</v>
      </c>
      <c r="J36" s="23">
        <v>2240</v>
      </c>
      <c r="K36" s="98">
        <v>3.6457734011859506E-4</v>
      </c>
      <c r="L36" s="26" t="s">
        <v>30</v>
      </c>
      <c r="M36" s="41">
        <v>0</v>
      </c>
      <c r="N36" s="23">
        <v>0</v>
      </c>
      <c r="O36" s="23">
        <v>0</v>
      </c>
      <c r="P36" s="17">
        <v>0</v>
      </c>
      <c r="Q36" s="99" t="s">
        <v>30</v>
      </c>
      <c r="R36" s="23">
        <v>0</v>
      </c>
      <c r="S36" s="99" t="s">
        <v>30</v>
      </c>
      <c r="T36" s="23">
        <v>0</v>
      </c>
      <c r="U36" s="98">
        <v>0</v>
      </c>
      <c r="V36" s="26" t="s">
        <v>30</v>
      </c>
      <c r="W36" s="41">
        <v>0</v>
      </c>
      <c r="X36" s="23">
        <v>0</v>
      </c>
      <c r="Y36" s="23">
        <v>0</v>
      </c>
      <c r="Z36" s="17">
        <v>0</v>
      </c>
      <c r="AA36" s="99" t="s">
        <v>30</v>
      </c>
      <c r="AB36" s="23">
        <v>0</v>
      </c>
      <c r="AC36" s="99" t="s">
        <v>30</v>
      </c>
      <c r="AD36" s="23">
        <v>0</v>
      </c>
      <c r="AE36" s="98">
        <v>0</v>
      </c>
      <c r="AF36" s="26" t="s">
        <v>30</v>
      </c>
      <c r="AG36" s="39" t="s">
        <v>41</v>
      </c>
    </row>
    <row r="37" spans="1:33" ht="15" customHeight="1" x14ac:dyDescent="0.2">
      <c r="B37" s="39" t="s">
        <v>42</v>
      </c>
      <c r="C37" s="41">
        <v>86</v>
      </c>
      <c r="D37" s="23">
        <v>86</v>
      </c>
      <c r="E37" s="23">
        <v>86</v>
      </c>
      <c r="F37" s="17">
        <v>0</v>
      </c>
      <c r="G37" s="99">
        <v>-1</v>
      </c>
      <c r="H37" s="23">
        <v>-86</v>
      </c>
      <c r="I37" s="99">
        <v>-1</v>
      </c>
      <c r="J37" s="23">
        <v>-86</v>
      </c>
      <c r="K37" s="98">
        <v>0</v>
      </c>
      <c r="L37" s="26" t="s">
        <v>30</v>
      </c>
      <c r="M37" s="41">
        <v>2051</v>
      </c>
      <c r="N37" s="23">
        <v>2051</v>
      </c>
      <c r="O37" s="23">
        <v>2051</v>
      </c>
      <c r="P37" s="17">
        <v>365</v>
      </c>
      <c r="Q37" s="99">
        <v>-0.82203803022915656</v>
      </c>
      <c r="R37" s="23">
        <v>-1686</v>
      </c>
      <c r="S37" s="99">
        <v>-0.82203803022915656</v>
      </c>
      <c r="T37" s="23">
        <v>-1686</v>
      </c>
      <c r="U37" s="98">
        <v>1.3136248812789021E-4</v>
      </c>
      <c r="V37" s="26" t="s">
        <v>30</v>
      </c>
      <c r="W37" s="41">
        <v>6</v>
      </c>
      <c r="X37" s="23">
        <v>6</v>
      </c>
      <c r="Y37" s="23">
        <v>6</v>
      </c>
      <c r="Z37" s="17">
        <v>0</v>
      </c>
      <c r="AA37" s="99">
        <v>-1</v>
      </c>
      <c r="AB37" s="23">
        <v>-6</v>
      </c>
      <c r="AC37" s="99">
        <v>-1</v>
      </c>
      <c r="AD37" s="23">
        <v>-6</v>
      </c>
      <c r="AE37" s="98">
        <v>0</v>
      </c>
      <c r="AF37" s="26" t="s">
        <v>30</v>
      </c>
      <c r="AG37" s="39" t="s">
        <v>42</v>
      </c>
    </row>
    <row r="38" spans="1:33" ht="15" customHeight="1" x14ac:dyDescent="0.2">
      <c r="B38" s="39" t="s">
        <v>43</v>
      </c>
      <c r="C38" s="41">
        <v>0</v>
      </c>
      <c r="D38" s="23">
        <v>0</v>
      </c>
      <c r="E38" s="23">
        <v>0</v>
      </c>
      <c r="F38" s="17">
        <v>9</v>
      </c>
      <c r="G38" s="99" t="s">
        <v>30</v>
      </c>
      <c r="H38" s="23">
        <v>9</v>
      </c>
      <c r="I38" s="99" t="s">
        <v>30</v>
      </c>
      <c r="J38" s="23">
        <v>9</v>
      </c>
      <c r="K38" s="98">
        <v>1.4648196701193551E-6</v>
      </c>
      <c r="L38" s="26" t="s">
        <v>30</v>
      </c>
      <c r="M38" s="41">
        <v>0</v>
      </c>
      <c r="N38" s="23">
        <v>0</v>
      </c>
      <c r="O38" s="23">
        <v>0</v>
      </c>
      <c r="P38" s="17">
        <v>0</v>
      </c>
      <c r="Q38" s="99" t="s">
        <v>30</v>
      </c>
      <c r="R38" s="23">
        <v>0</v>
      </c>
      <c r="S38" s="99" t="s">
        <v>30</v>
      </c>
      <c r="T38" s="23">
        <v>0</v>
      </c>
      <c r="U38" s="98">
        <v>0</v>
      </c>
      <c r="V38" s="26" t="s">
        <v>30</v>
      </c>
      <c r="W38" s="41">
        <v>0</v>
      </c>
      <c r="X38" s="23">
        <v>0</v>
      </c>
      <c r="Y38" s="23">
        <v>0</v>
      </c>
      <c r="Z38" s="17">
        <v>0</v>
      </c>
      <c r="AA38" s="99" t="s">
        <v>30</v>
      </c>
      <c r="AB38" s="23">
        <v>0</v>
      </c>
      <c r="AC38" s="99" t="s">
        <v>30</v>
      </c>
      <c r="AD38" s="23">
        <v>0</v>
      </c>
      <c r="AE38" s="98">
        <v>0</v>
      </c>
      <c r="AF38" s="26" t="s">
        <v>30</v>
      </c>
      <c r="AG38" s="39" t="s">
        <v>43</v>
      </c>
    </row>
    <row r="39" spans="1:33" ht="15" customHeight="1" x14ac:dyDescent="0.2">
      <c r="B39" s="39" t="s">
        <v>44</v>
      </c>
      <c r="C39" s="41">
        <v>7</v>
      </c>
      <c r="D39" s="23">
        <v>7</v>
      </c>
      <c r="E39" s="23">
        <v>7</v>
      </c>
      <c r="F39" s="17">
        <v>0</v>
      </c>
      <c r="G39" s="99">
        <v>-1</v>
      </c>
      <c r="H39" s="23">
        <v>-7</v>
      </c>
      <c r="I39" s="99">
        <v>-1</v>
      </c>
      <c r="J39" s="23">
        <v>-7</v>
      </c>
      <c r="K39" s="98">
        <v>0</v>
      </c>
      <c r="L39" s="26" t="s">
        <v>30</v>
      </c>
      <c r="M39" s="41">
        <v>0</v>
      </c>
      <c r="N39" s="23">
        <v>0</v>
      </c>
      <c r="O39" s="23">
        <v>0</v>
      </c>
      <c r="P39" s="17">
        <v>0</v>
      </c>
      <c r="Q39" s="99" t="s">
        <v>30</v>
      </c>
      <c r="R39" s="23">
        <v>0</v>
      </c>
      <c r="S39" s="99" t="s">
        <v>30</v>
      </c>
      <c r="T39" s="23">
        <v>0</v>
      </c>
      <c r="U39" s="98">
        <v>0</v>
      </c>
      <c r="V39" s="26" t="s">
        <v>30</v>
      </c>
      <c r="W39" s="41">
        <v>0</v>
      </c>
      <c r="X39" s="23">
        <v>0</v>
      </c>
      <c r="Y39" s="23">
        <v>0</v>
      </c>
      <c r="Z39" s="17">
        <v>0</v>
      </c>
      <c r="AA39" s="99" t="s">
        <v>30</v>
      </c>
      <c r="AB39" s="23">
        <v>0</v>
      </c>
      <c r="AC39" s="99" t="s">
        <v>30</v>
      </c>
      <c r="AD39" s="23">
        <v>0</v>
      </c>
      <c r="AE39" s="98">
        <v>0</v>
      </c>
      <c r="AF39" s="26" t="s">
        <v>30</v>
      </c>
      <c r="AG39" s="39" t="s">
        <v>44</v>
      </c>
    </row>
    <row r="40" spans="1:33" ht="15" customHeight="1" x14ac:dyDescent="0.2">
      <c r="B40" s="45" t="s">
        <v>45</v>
      </c>
      <c r="C40" s="46">
        <v>0</v>
      </c>
      <c r="D40" s="47">
        <v>13</v>
      </c>
      <c r="E40" s="47">
        <v>0</v>
      </c>
      <c r="F40" s="17">
        <v>15</v>
      </c>
      <c r="G40" s="100" t="s">
        <v>30</v>
      </c>
      <c r="H40" s="47">
        <v>15</v>
      </c>
      <c r="I40" s="100" t="s">
        <v>30</v>
      </c>
      <c r="J40" s="47">
        <v>15</v>
      </c>
      <c r="K40" s="101">
        <v>2.4413661168655918E-6</v>
      </c>
      <c r="L40" s="50">
        <v>2.004008016032064E-3</v>
      </c>
      <c r="M40" s="46">
        <v>0</v>
      </c>
      <c r="N40" s="47">
        <v>0</v>
      </c>
      <c r="O40" s="47">
        <v>0</v>
      </c>
      <c r="P40" s="17">
        <v>0</v>
      </c>
      <c r="Q40" s="100" t="s">
        <v>30</v>
      </c>
      <c r="R40" s="47">
        <v>0</v>
      </c>
      <c r="S40" s="100" t="s">
        <v>30</v>
      </c>
      <c r="T40" s="47">
        <v>0</v>
      </c>
      <c r="U40" s="101">
        <v>0</v>
      </c>
      <c r="V40" s="50">
        <v>0</v>
      </c>
      <c r="W40" s="46">
        <v>0</v>
      </c>
      <c r="X40" s="47">
        <v>6</v>
      </c>
      <c r="Y40" s="47">
        <v>0</v>
      </c>
      <c r="Z40" s="17">
        <v>1</v>
      </c>
      <c r="AA40" s="100" t="s">
        <v>30</v>
      </c>
      <c r="AB40" s="47">
        <v>1</v>
      </c>
      <c r="AC40" s="100" t="s">
        <v>30</v>
      </c>
      <c r="AD40" s="47">
        <v>1</v>
      </c>
      <c r="AE40" s="101">
        <v>2.7393282619236113E-7</v>
      </c>
      <c r="AF40" s="50">
        <v>1.3360053440213761E-4</v>
      </c>
      <c r="AG40" s="45" t="s">
        <v>45</v>
      </c>
    </row>
    <row r="41" spans="1:33" ht="15" customHeight="1" x14ac:dyDescent="0.2">
      <c r="B41" s="39" t="s">
        <v>46</v>
      </c>
      <c r="C41" s="41">
        <v>42474</v>
      </c>
      <c r="D41" s="23">
        <v>-50483</v>
      </c>
      <c r="E41" s="23">
        <v>-23400</v>
      </c>
      <c r="F41" s="17">
        <v>33030</v>
      </c>
      <c r="G41" s="99">
        <v>-2.4115384615384619</v>
      </c>
      <c r="H41" s="23">
        <v>56430</v>
      </c>
      <c r="I41" s="99">
        <v>-0.22234778923576781</v>
      </c>
      <c r="J41" s="23">
        <v>-9444</v>
      </c>
      <c r="K41" s="98">
        <v>5.3758881893380336E-3</v>
      </c>
      <c r="L41" s="26">
        <v>0.76696233687827986</v>
      </c>
      <c r="M41" s="41">
        <v>165</v>
      </c>
      <c r="N41" s="23">
        <v>-9220</v>
      </c>
      <c r="O41" s="23">
        <v>-3935</v>
      </c>
      <c r="P41" s="17">
        <v>5</v>
      </c>
      <c r="Q41" s="99">
        <v>-1.0012706480304956</v>
      </c>
      <c r="R41" s="23">
        <v>3940</v>
      </c>
      <c r="S41" s="99">
        <v>-0.96969696969696972</v>
      </c>
      <c r="T41" s="23">
        <v>-160</v>
      </c>
      <c r="U41" s="98">
        <v>1.7994861387382218E-6</v>
      </c>
      <c r="V41" s="26">
        <v>1.161008684344959E-4</v>
      </c>
      <c r="W41" s="41">
        <v>7</v>
      </c>
      <c r="X41" s="23">
        <v>-6932</v>
      </c>
      <c r="Y41" s="23">
        <v>-514</v>
      </c>
      <c r="Z41" s="17">
        <v>9469</v>
      </c>
      <c r="AA41" s="99">
        <v>-19.422178988326849</v>
      </c>
      <c r="AB41" s="23">
        <v>9983</v>
      </c>
      <c r="AC41" s="99">
        <v>1351.7142857142858</v>
      </c>
      <c r="AD41" s="23">
        <v>9462</v>
      </c>
      <c r="AE41" s="98">
        <v>2.5938699312154675E-3</v>
      </c>
      <c r="AF41" s="26">
        <v>0.21987182464124833</v>
      </c>
      <c r="AG41" s="39" t="s">
        <v>46</v>
      </c>
    </row>
    <row r="42" spans="1:33" ht="15" x14ac:dyDescent="0.2">
      <c r="B42" s="27" t="s">
        <v>47</v>
      </c>
      <c r="C42" s="55">
        <v>3610252</v>
      </c>
      <c r="D42" s="56">
        <v>1091597</v>
      </c>
      <c r="E42" s="56">
        <v>1464254</v>
      </c>
      <c r="F42" s="56">
        <v>3266883</v>
      </c>
      <c r="G42" s="30">
        <v>1.231090370932912</v>
      </c>
      <c r="H42" s="56">
        <v>1802629</v>
      </c>
      <c r="I42" s="30">
        <v>-9.5109427264357116E-2</v>
      </c>
      <c r="J42" s="56">
        <v>-343369</v>
      </c>
      <c r="K42" s="31">
        <v>0.53171049759761435</v>
      </c>
      <c r="L42" s="32">
        <v>0.25875292622259788</v>
      </c>
      <c r="M42" s="55">
        <v>1949431</v>
      </c>
      <c r="N42" s="56">
        <v>592633</v>
      </c>
      <c r="O42" s="56">
        <v>932053</v>
      </c>
      <c r="P42" s="56">
        <v>1942606</v>
      </c>
      <c r="Q42" s="30">
        <v>1.0842226783240867</v>
      </c>
      <c r="R42" s="56">
        <v>1010553</v>
      </c>
      <c r="S42" s="30">
        <v>-3.5010215801430933E-3</v>
      </c>
      <c r="T42" s="56">
        <v>-6825</v>
      </c>
      <c r="U42" s="31">
        <v>0.69913851400594051</v>
      </c>
      <c r="V42" s="32">
        <v>0.15386378606077292</v>
      </c>
      <c r="W42" s="55">
        <v>2488413</v>
      </c>
      <c r="X42" s="56">
        <v>641847</v>
      </c>
      <c r="Y42" s="56">
        <v>851315</v>
      </c>
      <c r="Z42" s="56">
        <v>2399327</v>
      </c>
      <c r="AA42" s="30">
        <v>1.8183774513546691</v>
      </c>
      <c r="AB42" s="56">
        <v>1548012</v>
      </c>
      <c r="AC42" s="30">
        <v>-3.5800327357235262E-2</v>
      </c>
      <c r="AD42" s="56">
        <v>-89086</v>
      </c>
      <c r="AE42" s="31">
        <v>0.65725442606963924</v>
      </c>
      <c r="AF42" s="32">
        <v>0.19003829712141118</v>
      </c>
      <c r="AG42" s="27" t="s">
        <v>47</v>
      </c>
    </row>
    <row r="43" spans="1:33" ht="15" customHeight="1" x14ac:dyDescent="0.2">
      <c r="B43" s="57" t="s">
        <v>48</v>
      </c>
      <c r="C43" s="58">
        <v>6576095</v>
      </c>
      <c r="D43" s="59">
        <v>2481463</v>
      </c>
      <c r="E43" s="59">
        <v>3443787</v>
      </c>
      <c r="F43" s="59">
        <v>6144101</v>
      </c>
      <c r="G43" s="60">
        <v>0.78411179320904578</v>
      </c>
      <c r="H43" s="59">
        <v>2700314</v>
      </c>
      <c r="I43" s="60">
        <v>-6.569156923675834E-2</v>
      </c>
      <c r="J43" s="59">
        <v>-431994</v>
      </c>
      <c r="K43" s="60">
        <v>1</v>
      </c>
      <c r="L43" s="61">
        <v>0.2877237092333722</v>
      </c>
      <c r="M43" s="58">
        <v>2784415</v>
      </c>
      <c r="N43" s="59">
        <v>995732</v>
      </c>
      <c r="O43" s="59">
        <v>1550766</v>
      </c>
      <c r="P43" s="59">
        <v>2778571</v>
      </c>
      <c r="Q43" s="60">
        <v>0.79174098477784538</v>
      </c>
      <c r="R43" s="59">
        <v>1227805</v>
      </c>
      <c r="S43" s="60">
        <v>-2.0988250673840136E-3</v>
      </c>
      <c r="T43" s="59">
        <v>-5844</v>
      </c>
      <c r="U43" s="60">
        <v>1</v>
      </c>
      <c r="V43" s="61">
        <v>0.13011842651809927</v>
      </c>
      <c r="W43" s="58">
        <v>3626588</v>
      </c>
      <c r="X43" s="59">
        <v>1229465</v>
      </c>
      <c r="Y43" s="59">
        <v>1720883</v>
      </c>
      <c r="Z43" s="59">
        <v>3650530</v>
      </c>
      <c r="AA43" s="60">
        <v>1.121312140337257</v>
      </c>
      <c r="AB43" s="59">
        <v>1929647</v>
      </c>
      <c r="AC43" s="60">
        <v>6.6017976125216649E-3</v>
      </c>
      <c r="AD43" s="59">
        <v>23942</v>
      </c>
      <c r="AE43" s="60">
        <v>1</v>
      </c>
      <c r="AF43" s="61">
        <v>0.17095162209535655</v>
      </c>
      <c r="AG43" s="57" t="s">
        <v>48</v>
      </c>
    </row>
    <row r="44" spans="1:33" ht="5.25" customHeight="1" x14ac:dyDescent="0.2"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</row>
    <row r="45" spans="1:33" ht="36" customHeight="1" thickBot="1" x14ac:dyDescent="0.25">
      <c r="B45" s="119" t="s">
        <v>65</v>
      </c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">
        <v>1.4764854757677635</v>
      </c>
      <c r="N45" s="102">
        <v>3.1486555732355246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5" customHeight="1" x14ac:dyDescent="0.2">
      <c r="B46" s="120" t="s">
        <v>1</v>
      </c>
      <c r="C46" s="134" t="s">
        <v>50</v>
      </c>
      <c r="D46" s="135"/>
      <c r="E46" s="135"/>
      <c r="F46" s="135"/>
      <c r="G46" s="135"/>
      <c r="H46" s="135"/>
      <c r="I46" s="135"/>
      <c r="J46" s="135"/>
      <c r="K46" s="135"/>
      <c r="L46" s="136"/>
      <c r="M46" s="134" t="s">
        <v>51</v>
      </c>
      <c r="N46" s="135"/>
      <c r="O46" s="135"/>
      <c r="P46" s="135"/>
      <c r="Q46" s="135"/>
      <c r="R46" s="135"/>
      <c r="S46" s="135"/>
      <c r="T46" s="135"/>
      <c r="U46" s="135"/>
      <c r="V46" s="136"/>
      <c r="W46" s="134" t="s">
        <v>52</v>
      </c>
      <c r="X46" s="135"/>
      <c r="Y46" s="135"/>
      <c r="Z46" s="135"/>
      <c r="AA46" s="135"/>
      <c r="AB46" s="135"/>
      <c r="AC46" s="135"/>
      <c r="AD46" s="135"/>
      <c r="AE46" s="135"/>
      <c r="AF46" s="136"/>
      <c r="AG46" s="130" t="s">
        <v>1</v>
      </c>
    </row>
    <row r="47" spans="1:33" ht="36.75" customHeight="1" x14ac:dyDescent="0.2">
      <c r="B47" s="121"/>
      <c r="C47" s="94" t="s">
        <v>67</v>
      </c>
      <c r="D47" s="95" t="s">
        <v>68</v>
      </c>
      <c r="E47" s="96" t="s">
        <v>63</v>
      </c>
      <c r="F47" s="96" t="s">
        <v>64</v>
      </c>
      <c r="G47" s="5" t="s">
        <v>7</v>
      </c>
      <c r="H47" s="5" t="s">
        <v>8</v>
      </c>
      <c r="I47" s="5" t="s">
        <v>60</v>
      </c>
      <c r="J47" s="5" t="s">
        <v>61</v>
      </c>
      <c r="K47" s="6" t="s">
        <v>9</v>
      </c>
      <c r="L47" s="7" t="s">
        <v>10</v>
      </c>
      <c r="M47" s="94" t="s">
        <v>67</v>
      </c>
      <c r="N47" s="95" t="s">
        <v>68</v>
      </c>
      <c r="O47" s="96" t="s">
        <v>63</v>
      </c>
      <c r="P47" s="96" t="s">
        <v>64</v>
      </c>
      <c r="Q47" s="5" t="s">
        <v>7</v>
      </c>
      <c r="R47" s="5" t="s">
        <v>8</v>
      </c>
      <c r="S47" s="5" t="s">
        <v>60</v>
      </c>
      <c r="T47" s="5" t="s">
        <v>61</v>
      </c>
      <c r="U47" s="6" t="s">
        <v>9</v>
      </c>
      <c r="V47" s="7" t="s">
        <v>10</v>
      </c>
      <c r="W47" s="94" t="s">
        <v>67</v>
      </c>
      <c r="X47" s="95" t="s">
        <v>68</v>
      </c>
      <c r="Y47" s="96" t="s">
        <v>63</v>
      </c>
      <c r="Z47" s="96" t="s">
        <v>64</v>
      </c>
      <c r="AA47" s="5" t="s">
        <v>7</v>
      </c>
      <c r="AB47" s="5" t="s">
        <v>8</v>
      </c>
      <c r="AC47" s="5" t="s">
        <v>60</v>
      </c>
      <c r="AD47" s="5" t="s">
        <v>61</v>
      </c>
      <c r="AE47" s="6" t="s">
        <v>9</v>
      </c>
      <c r="AF47" s="7" t="s">
        <v>10</v>
      </c>
      <c r="AG47" s="131"/>
    </row>
    <row r="48" spans="1:33" ht="15" customHeight="1" x14ac:dyDescent="0.2">
      <c r="A48" s="103"/>
      <c r="B48" s="15" t="s">
        <v>11</v>
      </c>
      <c r="C48" s="16">
        <v>1436909</v>
      </c>
      <c r="D48" s="17">
        <v>759135</v>
      </c>
      <c r="E48" s="17">
        <v>953703</v>
      </c>
      <c r="F48" s="17">
        <v>1300539</v>
      </c>
      <c r="G48" s="18">
        <v>0.36367296737034494</v>
      </c>
      <c r="H48" s="17">
        <v>346836</v>
      </c>
      <c r="I48" s="18">
        <v>-9.4905105333740636E-2</v>
      </c>
      <c r="J48" s="17">
        <v>-136370</v>
      </c>
      <c r="K48" s="19">
        <v>0.15977753933014124</v>
      </c>
      <c r="L48" s="20">
        <v>0.31983201514686871</v>
      </c>
      <c r="M48" s="16">
        <v>470278</v>
      </c>
      <c r="N48" s="17">
        <v>259361</v>
      </c>
      <c r="O48" s="17">
        <v>284770</v>
      </c>
      <c r="P48" s="17">
        <v>439901</v>
      </c>
      <c r="Q48" s="18">
        <v>0.54475892825789241</v>
      </c>
      <c r="R48" s="17">
        <v>155131</v>
      </c>
      <c r="S48" s="18">
        <v>-6.4593708402264194E-2</v>
      </c>
      <c r="T48" s="17">
        <v>-30377</v>
      </c>
      <c r="U48" s="19">
        <v>0.68597122638714325</v>
      </c>
      <c r="V48" s="20">
        <v>0.10818162569144231</v>
      </c>
      <c r="W48" s="16">
        <v>4422511</v>
      </c>
      <c r="X48" s="17">
        <v>2371123</v>
      </c>
      <c r="Y48" s="17">
        <v>3006758</v>
      </c>
      <c r="Z48" s="17">
        <v>4066319</v>
      </c>
      <c r="AA48" s="18">
        <v>0.35239317563967565</v>
      </c>
      <c r="AB48" s="17">
        <v>1059561</v>
      </c>
      <c r="AC48" s="18">
        <v>-8.0540670221057709E-2</v>
      </c>
      <c r="AD48" s="17">
        <v>-356192</v>
      </c>
      <c r="AE48" s="19">
        <v>0.19042271369011299</v>
      </c>
      <c r="AF48" s="20">
        <v>1</v>
      </c>
      <c r="AG48" s="15" t="s">
        <v>11</v>
      </c>
    </row>
    <row r="49" spans="1:33" ht="15" customHeight="1" x14ac:dyDescent="0.2">
      <c r="A49" s="103"/>
      <c r="B49" s="21" t="s">
        <v>12</v>
      </c>
      <c r="C49" s="22">
        <v>1975634</v>
      </c>
      <c r="D49" s="23">
        <v>750830</v>
      </c>
      <c r="E49" s="23">
        <v>1197877</v>
      </c>
      <c r="F49" s="23">
        <v>1897561</v>
      </c>
      <c r="G49" s="97">
        <v>0.58410337622310138</v>
      </c>
      <c r="H49" s="23">
        <v>699684</v>
      </c>
      <c r="I49" s="97">
        <v>-3.9517947150130017E-2</v>
      </c>
      <c r="J49" s="23">
        <v>-78073</v>
      </c>
      <c r="K49" s="98">
        <v>0.23312459473252409</v>
      </c>
      <c r="L49" s="26">
        <v>0.40699590057307899</v>
      </c>
      <c r="M49" s="22">
        <v>82499</v>
      </c>
      <c r="N49" s="23">
        <v>36710</v>
      </c>
      <c r="O49" s="23">
        <v>56828</v>
      </c>
      <c r="P49" s="23">
        <v>126291</v>
      </c>
      <c r="Q49" s="97">
        <v>1.2223375800661644</v>
      </c>
      <c r="R49" s="23">
        <v>69463</v>
      </c>
      <c r="S49" s="97">
        <v>0.53081855537642886</v>
      </c>
      <c r="T49" s="23">
        <v>43792</v>
      </c>
      <c r="U49" s="98">
        <v>0.19693520167414647</v>
      </c>
      <c r="V49" s="26">
        <v>2.7087360711605436E-2</v>
      </c>
      <c r="W49" s="22">
        <v>4481811</v>
      </c>
      <c r="X49" s="23">
        <v>1815496</v>
      </c>
      <c r="Y49" s="23">
        <v>2954234</v>
      </c>
      <c r="Z49" s="23">
        <v>4662359</v>
      </c>
      <c r="AA49" s="97">
        <v>0.57819556609259792</v>
      </c>
      <c r="AB49" s="23">
        <v>1708125</v>
      </c>
      <c r="AC49" s="97">
        <v>4.0284608163976499E-2</v>
      </c>
      <c r="AD49" s="23">
        <v>180548</v>
      </c>
      <c r="AE49" s="98">
        <v>0.218334826406271</v>
      </c>
      <c r="AF49" s="26">
        <v>1</v>
      </c>
      <c r="AG49" s="21" t="s">
        <v>12</v>
      </c>
    </row>
    <row r="50" spans="1:33" ht="15" x14ac:dyDescent="0.2">
      <c r="A50" s="103"/>
      <c r="B50" s="27" t="s">
        <v>13</v>
      </c>
      <c r="C50" s="28">
        <v>3412543</v>
      </c>
      <c r="D50" s="29">
        <v>1509965</v>
      </c>
      <c r="E50" s="29">
        <v>2151580</v>
      </c>
      <c r="F50" s="29">
        <v>3198100</v>
      </c>
      <c r="G50" s="30">
        <v>0.48639604383755186</v>
      </c>
      <c r="H50" s="29">
        <v>1046520</v>
      </c>
      <c r="I50" s="30">
        <v>-6.2839647734841741E-2</v>
      </c>
      <c r="J50" s="29">
        <v>-214443</v>
      </c>
      <c r="K50" s="31">
        <v>0.39290213406266533</v>
      </c>
      <c r="L50" s="32">
        <v>0.3663899619163406</v>
      </c>
      <c r="M50" s="28">
        <v>552777</v>
      </c>
      <c r="N50" s="29">
        <v>296071</v>
      </c>
      <c r="O50" s="29">
        <v>341598</v>
      </c>
      <c r="P50" s="29">
        <v>566192</v>
      </c>
      <c r="Q50" s="30">
        <v>0.65748043021329172</v>
      </c>
      <c r="R50" s="29">
        <v>224594</v>
      </c>
      <c r="S50" s="30">
        <v>2.4268375855001301E-2</v>
      </c>
      <c r="T50" s="29">
        <v>13415</v>
      </c>
      <c r="U50" s="31">
        <v>0.88290642806128972</v>
      </c>
      <c r="V50" s="32">
        <v>6.4865721934066076E-2</v>
      </c>
      <c r="W50" s="28">
        <v>8904322</v>
      </c>
      <c r="X50" s="29">
        <v>5762596</v>
      </c>
      <c r="Y50" s="29">
        <v>6947302</v>
      </c>
      <c r="Z50" s="29">
        <v>8728678</v>
      </c>
      <c r="AA50" s="30">
        <v>0.25641263327835762</v>
      </c>
      <c r="AB50" s="29">
        <v>1781376</v>
      </c>
      <c r="AC50" s="30">
        <v>-1.972570174349042E-2</v>
      </c>
      <c r="AD50" s="29">
        <v>-175644</v>
      </c>
      <c r="AE50" s="31">
        <v>0.40875754009638399</v>
      </c>
      <c r="AF50" s="32">
        <v>1</v>
      </c>
      <c r="AG50" s="27" t="s">
        <v>13</v>
      </c>
    </row>
    <row r="51" spans="1:33" ht="30" customHeight="1" x14ac:dyDescent="0.2">
      <c r="A51" s="103"/>
      <c r="B51" s="33" t="s">
        <v>14</v>
      </c>
      <c r="C51" s="34">
        <v>7004735</v>
      </c>
      <c r="D51" s="35">
        <v>2229695</v>
      </c>
      <c r="E51" s="35">
        <v>3259652</v>
      </c>
      <c r="F51" s="17">
        <v>6839147</v>
      </c>
      <c r="G51" s="36">
        <v>1.098121824047475</v>
      </c>
      <c r="H51" s="17">
        <v>3579495</v>
      </c>
      <c r="I51" s="36">
        <v>-2.3639438180031114E-2</v>
      </c>
      <c r="J51" s="35">
        <v>-165588</v>
      </c>
      <c r="K51" s="37">
        <v>0.84022246066985873</v>
      </c>
      <c r="L51" s="38">
        <v>0.39560423097121789</v>
      </c>
      <c r="M51" s="34">
        <v>259390</v>
      </c>
      <c r="N51" s="35">
        <v>94870</v>
      </c>
      <c r="O51" s="35">
        <v>88580</v>
      </c>
      <c r="P51" s="17">
        <v>201381</v>
      </c>
      <c r="Q51" s="36">
        <v>1.2734364416346806</v>
      </c>
      <c r="R51" s="35">
        <v>112801</v>
      </c>
      <c r="S51" s="36">
        <v>-0.2236362234473187</v>
      </c>
      <c r="T51" s="35">
        <v>-58009</v>
      </c>
      <c r="U51" s="37">
        <v>0.31402877361285675</v>
      </c>
      <c r="V51" s="38">
        <v>1.1648700581697516E-2</v>
      </c>
      <c r="W51" s="34">
        <v>17735899</v>
      </c>
      <c r="X51" s="35">
        <v>5678598</v>
      </c>
      <c r="Y51" s="35">
        <v>8295383</v>
      </c>
      <c r="Z51" s="17">
        <v>17287851</v>
      </c>
      <c r="AA51" s="36">
        <v>1.0840328891384519</v>
      </c>
      <c r="AB51" s="35">
        <v>8992468</v>
      </c>
      <c r="AC51" s="36">
        <v>-2.5262209713756256E-2</v>
      </c>
      <c r="AD51" s="35">
        <v>-448048</v>
      </c>
      <c r="AE51" s="37">
        <v>0.80957728630988701</v>
      </c>
      <c r="AF51" s="38">
        <v>1</v>
      </c>
      <c r="AG51" s="33" t="s">
        <v>14</v>
      </c>
    </row>
    <row r="52" spans="1:33" ht="15" customHeight="1" x14ac:dyDescent="0.2">
      <c r="A52" s="103"/>
      <c r="B52" s="104" t="s">
        <v>15</v>
      </c>
      <c r="C52" s="105">
        <v>182694</v>
      </c>
      <c r="D52" s="106">
        <v>51592</v>
      </c>
      <c r="E52" s="106">
        <v>109189</v>
      </c>
      <c r="F52" s="106">
        <v>205382</v>
      </c>
      <c r="G52" s="107">
        <v>0.88097702149483914</v>
      </c>
      <c r="H52" s="106">
        <v>96193</v>
      </c>
      <c r="I52" s="99">
        <v>0.12418579701577492</v>
      </c>
      <c r="J52" s="17">
        <v>22688</v>
      </c>
      <c r="K52" s="108">
        <v>2.5232177260891882E-2</v>
      </c>
      <c r="L52" s="108">
        <v>0.32036625408487174</v>
      </c>
      <c r="M52" s="42">
        <v>23003</v>
      </c>
      <c r="N52" s="23">
        <v>6245</v>
      </c>
      <c r="O52" s="23">
        <v>1787</v>
      </c>
      <c r="P52" s="17">
        <v>8088</v>
      </c>
      <c r="Q52" s="99">
        <v>3.5260212646894233</v>
      </c>
      <c r="R52" s="17">
        <v>6301</v>
      </c>
      <c r="S52" s="99">
        <v>-0.64839368777985484</v>
      </c>
      <c r="T52" s="17">
        <v>-14915</v>
      </c>
      <c r="U52" s="19">
        <v>1.2612236114533076E-2</v>
      </c>
      <c r="V52" s="26">
        <v>1.261611174805213E-2</v>
      </c>
      <c r="W52" s="41">
        <v>593641</v>
      </c>
      <c r="X52" s="23">
        <v>165816</v>
      </c>
      <c r="Y52" s="23">
        <v>323245</v>
      </c>
      <c r="Z52" s="17">
        <v>641085</v>
      </c>
      <c r="AA52" s="99">
        <v>0.98327893702918834</v>
      </c>
      <c r="AB52" s="17">
        <v>317840</v>
      </c>
      <c r="AC52" s="99">
        <v>7.9920355905336748E-2</v>
      </c>
      <c r="AD52" s="17">
        <v>47444</v>
      </c>
      <c r="AE52" s="19">
        <v>3.0021536777125966E-2</v>
      </c>
      <c r="AF52" s="26">
        <v>1</v>
      </c>
      <c r="AG52" s="39" t="s">
        <v>15</v>
      </c>
    </row>
    <row r="53" spans="1:33" ht="15" customHeight="1" x14ac:dyDescent="0.2">
      <c r="A53" s="103"/>
      <c r="B53" s="109" t="s">
        <v>16</v>
      </c>
      <c r="C53" s="110">
        <v>246402</v>
      </c>
      <c r="D53" s="110">
        <v>107019</v>
      </c>
      <c r="E53" s="110">
        <v>150411</v>
      </c>
      <c r="F53" s="106">
        <v>246370</v>
      </c>
      <c r="G53" s="111">
        <v>0.63797860528817707</v>
      </c>
      <c r="H53" s="106">
        <v>95959</v>
      </c>
      <c r="I53" s="137">
        <v>-1.2986907573797613E-4</v>
      </c>
      <c r="J53" s="47">
        <v>-32</v>
      </c>
      <c r="K53" s="112">
        <v>3.0267752343272211E-2</v>
      </c>
      <c r="L53" s="112">
        <v>0.60732976549384832</v>
      </c>
      <c r="M53" s="47">
        <v>5366</v>
      </c>
      <c r="N53" s="47">
        <v>1698</v>
      </c>
      <c r="O53" s="47">
        <v>1797</v>
      </c>
      <c r="P53" s="17">
        <v>3080</v>
      </c>
      <c r="Q53" s="100">
        <v>0.71396772398441843</v>
      </c>
      <c r="R53" s="47">
        <v>1283</v>
      </c>
      <c r="S53" s="100">
        <v>-0.42601565411852405</v>
      </c>
      <c r="T53" s="47">
        <v>-2286</v>
      </c>
      <c r="U53" s="101">
        <v>4.8028792325373239E-3</v>
      </c>
      <c r="V53" s="50">
        <v>7.5925464858588821E-3</v>
      </c>
      <c r="W53" s="46">
        <v>434496</v>
      </c>
      <c r="X53" s="47">
        <v>175609</v>
      </c>
      <c r="Y53" s="47">
        <v>249489</v>
      </c>
      <c r="Z53" s="17">
        <v>405661</v>
      </c>
      <c r="AA53" s="100">
        <v>0.62596747752405912</v>
      </c>
      <c r="AB53" s="47">
        <v>156172</v>
      </c>
      <c r="AC53" s="100">
        <v>-6.6364247311827995E-2</v>
      </c>
      <c r="AD53" s="47">
        <v>-28835</v>
      </c>
      <c r="AE53" s="101">
        <v>1.8996804839523148E-2</v>
      </c>
      <c r="AF53" s="50">
        <v>1</v>
      </c>
      <c r="AG53" s="45" t="s">
        <v>16</v>
      </c>
    </row>
    <row r="54" spans="1:33" ht="15" customHeight="1" x14ac:dyDescent="0.2">
      <c r="A54" s="103"/>
      <c r="B54" s="104" t="s">
        <v>17</v>
      </c>
      <c r="C54" s="105">
        <v>807088</v>
      </c>
      <c r="D54" s="106">
        <v>267038</v>
      </c>
      <c r="E54" s="106">
        <v>395826</v>
      </c>
      <c r="F54" s="106">
        <v>667057</v>
      </c>
      <c r="G54" s="107">
        <v>0.68522785264232255</v>
      </c>
      <c r="H54" s="106">
        <v>271231</v>
      </c>
      <c r="I54" s="99">
        <v>-0.17350152647542771</v>
      </c>
      <c r="J54" s="23">
        <v>-140031</v>
      </c>
      <c r="K54" s="108">
        <v>8.1951195660373136E-2</v>
      </c>
      <c r="L54" s="108">
        <v>0.27848206428169459</v>
      </c>
      <c r="M54" s="42">
        <v>94485</v>
      </c>
      <c r="N54" s="23">
        <v>35236</v>
      </c>
      <c r="O54" s="23">
        <v>21823</v>
      </c>
      <c r="P54" s="17">
        <v>39371</v>
      </c>
      <c r="Q54" s="99">
        <v>0.80410575997800482</v>
      </c>
      <c r="R54" s="23">
        <v>17548</v>
      </c>
      <c r="S54" s="99">
        <v>-0.58330952002963432</v>
      </c>
      <c r="T54" s="23">
        <v>-55114</v>
      </c>
      <c r="U54" s="98">
        <v>6.1394207228645123E-2</v>
      </c>
      <c r="V54" s="26">
        <v>1.6436552427805416E-2</v>
      </c>
      <c r="W54" s="41">
        <v>2759957</v>
      </c>
      <c r="X54" s="23">
        <v>957227</v>
      </c>
      <c r="Y54" s="23">
        <v>1416388</v>
      </c>
      <c r="Z54" s="17">
        <v>2395332</v>
      </c>
      <c r="AA54" s="99">
        <v>0.69115524842063047</v>
      </c>
      <c r="AB54" s="23">
        <v>978944</v>
      </c>
      <c r="AC54" s="99">
        <v>-0.13211256552185413</v>
      </c>
      <c r="AD54" s="23">
        <v>-364625</v>
      </c>
      <c r="AE54" s="98">
        <v>0.11217162736833133</v>
      </c>
      <c r="AF54" s="26">
        <v>1</v>
      </c>
      <c r="AG54" s="39" t="s">
        <v>17</v>
      </c>
    </row>
    <row r="55" spans="1:33" ht="15" customHeight="1" x14ac:dyDescent="0.2">
      <c r="A55" s="103"/>
      <c r="B55" s="109" t="s">
        <v>18</v>
      </c>
      <c r="C55" s="110">
        <v>171388</v>
      </c>
      <c r="D55" s="110">
        <v>54129</v>
      </c>
      <c r="E55" s="110">
        <v>124529</v>
      </c>
      <c r="F55" s="106">
        <v>212559</v>
      </c>
      <c r="G55" s="111">
        <v>0.70690361281307967</v>
      </c>
      <c r="H55" s="106">
        <v>88030</v>
      </c>
      <c r="I55" s="100">
        <v>0.24022101897449066</v>
      </c>
      <c r="J55" s="47">
        <v>41171</v>
      </c>
      <c r="K55" s="112">
        <v>2.6113906605242512E-2</v>
      </c>
      <c r="L55" s="112">
        <v>0.37283268931573932</v>
      </c>
      <c r="M55" s="47">
        <v>3698</v>
      </c>
      <c r="N55" s="47">
        <v>0</v>
      </c>
      <c r="O55" s="47">
        <v>0</v>
      </c>
      <c r="P55" s="17">
        <v>4070</v>
      </c>
      <c r="Q55" s="100" t="s">
        <v>30</v>
      </c>
      <c r="R55" s="47">
        <v>4070</v>
      </c>
      <c r="S55" s="100">
        <v>0.10059491617090321</v>
      </c>
      <c r="T55" s="47">
        <v>372</v>
      </c>
      <c r="U55" s="101">
        <v>6.3466618429957496E-3</v>
      </c>
      <c r="V55" s="50">
        <v>7.138860483513091E-3</v>
      </c>
      <c r="W55" s="46">
        <v>455224</v>
      </c>
      <c r="X55" s="47">
        <v>141268</v>
      </c>
      <c r="Y55" s="47">
        <v>325592</v>
      </c>
      <c r="Z55" s="17">
        <v>570119</v>
      </c>
      <c r="AA55" s="100">
        <v>0.75102275240177896</v>
      </c>
      <c r="AB55" s="47">
        <v>244527</v>
      </c>
      <c r="AC55" s="100">
        <v>0.25239222888072677</v>
      </c>
      <c r="AD55" s="47">
        <v>114895</v>
      </c>
      <c r="AE55" s="101">
        <v>2.6698251442224166E-2</v>
      </c>
      <c r="AF55" s="50">
        <v>1</v>
      </c>
      <c r="AG55" s="45" t="s">
        <v>18</v>
      </c>
    </row>
    <row r="56" spans="1:33" ht="15" customHeight="1" x14ac:dyDescent="0.2">
      <c r="A56" s="103"/>
      <c r="B56" s="104" t="s">
        <v>19</v>
      </c>
      <c r="C56" s="105">
        <v>2253327</v>
      </c>
      <c r="D56" s="106">
        <v>574682</v>
      </c>
      <c r="E56" s="106">
        <v>626073</v>
      </c>
      <c r="F56" s="106">
        <v>2301951</v>
      </c>
      <c r="G56" s="107">
        <v>2.6768092538729511</v>
      </c>
      <c r="H56" s="106">
        <v>1675878</v>
      </c>
      <c r="I56" s="99">
        <v>2.157875887520988E-2</v>
      </c>
      <c r="J56" s="23">
        <v>48624</v>
      </c>
      <c r="K56" s="108">
        <v>0.28280587236411825</v>
      </c>
      <c r="L56" s="108">
        <v>0.45367535112795515</v>
      </c>
      <c r="M56" s="42">
        <v>26748</v>
      </c>
      <c r="N56" s="23">
        <v>7228</v>
      </c>
      <c r="O56" s="23">
        <v>1844</v>
      </c>
      <c r="P56" s="17">
        <v>12082</v>
      </c>
      <c r="Q56" s="99">
        <v>5.5520607375271149</v>
      </c>
      <c r="R56" s="23">
        <v>10238</v>
      </c>
      <c r="S56" s="99">
        <v>-0.54830267683565126</v>
      </c>
      <c r="T56" s="23">
        <v>-14666</v>
      </c>
      <c r="U56" s="98">
        <v>1.8840385353089593E-2</v>
      </c>
      <c r="V56" s="26">
        <v>2.3811565026049444E-3</v>
      </c>
      <c r="W56" s="41">
        <v>5137927</v>
      </c>
      <c r="X56" s="23">
        <v>1237823</v>
      </c>
      <c r="Y56" s="23">
        <v>1345863</v>
      </c>
      <c r="Z56" s="17">
        <v>5074005</v>
      </c>
      <c r="AA56" s="99">
        <v>2.7700754088640522</v>
      </c>
      <c r="AB56" s="23">
        <v>3728142</v>
      </c>
      <c r="AC56" s="99">
        <v>-1.2441204400140404E-2</v>
      </c>
      <c r="AD56" s="23">
        <v>-63922</v>
      </c>
      <c r="AE56" s="98">
        <v>0.23761190437277591</v>
      </c>
      <c r="AF56" s="26">
        <v>1</v>
      </c>
      <c r="AG56" s="39" t="s">
        <v>19</v>
      </c>
    </row>
    <row r="57" spans="1:33" ht="15" customHeight="1" x14ac:dyDescent="0.2">
      <c r="A57" s="103"/>
      <c r="B57" s="109" t="s">
        <v>20</v>
      </c>
      <c r="C57" s="110">
        <v>157466</v>
      </c>
      <c r="D57" s="110">
        <v>37079</v>
      </c>
      <c r="E57" s="110">
        <v>51284</v>
      </c>
      <c r="F57" s="106">
        <v>153828</v>
      </c>
      <c r="G57" s="111">
        <v>1.9995320177833245</v>
      </c>
      <c r="H57" s="106">
        <v>102544</v>
      </c>
      <c r="I57" s="100">
        <v>-2.3103400099068971E-2</v>
      </c>
      <c r="J57" s="47">
        <v>-3638</v>
      </c>
      <c r="K57" s="112">
        <v>1.8898517706948399E-2</v>
      </c>
      <c r="L57" s="112">
        <v>0.27909508370421304</v>
      </c>
      <c r="M57" s="47">
        <v>0</v>
      </c>
      <c r="N57" s="47">
        <v>0</v>
      </c>
      <c r="O57" s="47">
        <v>0</v>
      </c>
      <c r="P57" s="17">
        <v>2</v>
      </c>
      <c r="Q57" s="100" t="s">
        <v>30</v>
      </c>
      <c r="R57" s="47">
        <v>2</v>
      </c>
      <c r="S57" s="100" t="s">
        <v>30</v>
      </c>
      <c r="T57" s="47">
        <v>2</v>
      </c>
      <c r="U57" s="101">
        <v>3.1187527484008594E-6</v>
      </c>
      <c r="V57" s="50">
        <v>3.6286642705386933E-6</v>
      </c>
      <c r="W57" s="46">
        <v>585456</v>
      </c>
      <c r="X57" s="47">
        <v>126321</v>
      </c>
      <c r="Y57" s="47">
        <v>182332</v>
      </c>
      <c r="Z57" s="17">
        <v>551167</v>
      </c>
      <c r="AA57" s="100">
        <v>2.0228758528398747</v>
      </c>
      <c r="AB57" s="47">
        <v>368835</v>
      </c>
      <c r="AC57" s="100">
        <v>-5.8568022191249236E-2</v>
      </c>
      <c r="AD57" s="47">
        <v>-34289</v>
      </c>
      <c r="AE57" s="101">
        <v>2.5810743288079096E-2</v>
      </c>
      <c r="AF57" s="50">
        <v>1</v>
      </c>
      <c r="AG57" s="45" t="s">
        <v>20</v>
      </c>
    </row>
    <row r="58" spans="1:33" ht="15" customHeight="1" x14ac:dyDescent="0.2">
      <c r="A58" s="103"/>
      <c r="B58" s="104" t="s">
        <v>21</v>
      </c>
      <c r="C58" s="105">
        <v>212990</v>
      </c>
      <c r="D58" s="106">
        <v>60122</v>
      </c>
      <c r="E58" s="106">
        <v>149050</v>
      </c>
      <c r="F58" s="106">
        <v>302678</v>
      </c>
      <c r="G58" s="107">
        <v>1.0307145253270713</v>
      </c>
      <c r="H58" s="106">
        <v>153628</v>
      </c>
      <c r="I58" s="99">
        <v>0.42109019202779474</v>
      </c>
      <c r="J58" s="23">
        <v>89688</v>
      </c>
      <c r="K58" s="108">
        <v>3.718546391101573E-2</v>
      </c>
      <c r="L58" s="108">
        <v>0.46582974355185985</v>
      </c>
      <c r="M58" s="42">
        <v>0</v>
      </c>
      <c r="N58" s="23">
        <v>0</v>
      </c>
      <c r="O58" s="23">
        <v>0</v>
      </c>
      <c r="P58" s="17">
        <v>0</v>
      </c>
      <c r="Q58" s="99" t="s">
        <v>30</v>
      </c>
      <c r="R58" s="23">
        <v>0</v>
      </c>
      <c r="S58" s="99" t="s">
        <v>30</v>
      </c>
      <c r="T58" s="23">
        <v>0</v>
      </c>
      <c r="U58" s="98">
        <v>0</v>
      </c>
      <c r="V58" s="26">
        <v>0</v>
      </c>
      <c r="W58" s="41">
        <v>476162</v>
      </c>
      <c r="X58" s="23">
        <v>139059</v>
      </c>
      <c r="Y58" s="23">
        <v>328102</v>
      </c>
      <c r="Z58" s="17">
        <v>649761</v>
      </c>
      <c r="AA58" s="99">
        <v>0.98036281400296255</v>
      </c>
      <c r="AB58" s="23">
        <v>321659</v>
      </c>
      <c r="AC58" s="99">
        <v>0.36457970186617161</v>
      </c>
      <c r="AD58" s="23">
        <v>173599</v>
      </c>
      <c r="AE58" s="98">
        <v>3.0427827445412302E-2</v>
      </c>
      <c r="AF58" s="26">
        <v>1</v>
      </c>
      <c r="AG58" s="39" t="s">
        <v>21</v>
      </c>
    </row>
    <row r="59" spans="1:33" ht="15" customHeight="1" x14ac:dyDescent="0.2">
      <c r="A59" s="103"/>
      <c r="B59" s="109" t="s">
        <v>22</v>
      </c>
      <c r="C59" s="110">
        <v>404704</v>
      </c>
      <c r="D59" s="110">
        <v>140632</v>
      </c>
      <c r="E59" s="110">
        <v>93795</v>
      </c>
      <c r="F59" s="106">
        <v>253052</v>
      </c>
      <c r="G59" s="111">
        <v>1.6979263286955595</v>
      </c>
      <c r="H59" s="106">
        <v>159257</v>
      </c>
      <c r="I59" s="100">
        <v>-0.37472325452676525</v>
      </c>
      <c r="J59" s="47">
        <v>-151652</v>
      </c>
      <c r="K59" s="112">
        <v>3.1088668530948247E-2</v>
      </c>
      <c r="L59" s="112">
        <v>0.23685114484168399</v>
      </c>
      <c r="M59" s="47">
        <v>11432</v>
      </c>
      <c r="N59" s="47">
        <v>5457</v>
      </c>
      <c r="O59" s="47">
        <v>0</v>
      </c>
      <c r="P59" s="17">
        <v>4398</v>
      </c>
      <c r="Q59" s="100" t="s">
        <v>30</v>
      </c>
      <c r="R59" s="47">
        <v>4398</v>
      </c>
      <c r="S59" s="100">
        <v>-0.61529041287613717</v>
      </c>
      <c r="T59" s="47">
        <v>-7034</v>
      </c>
      <c r="U59" s="101">
        <v>6.85813729373349E-3</v>
      </c>
      <c r="V59" s="50">
        <v>4.1164319389442724E-3</v>
      </c>
      <c r="W59" s="46">
        <v>1531383</v>
      </c>
      <c r="X59" s="47">
        <v>534734</v>
      </c>
      <c r="Y59" s="47">
        <v>436721</v>
      </c>
      <c r="Z59" s="17">
        <v>1068401</v>
      </c>
      <c r="AA59" s="100">
        <v>1.4464154460170224</v>
      </c>
      <c r="AB59" s="47">
        <v>631680</v>
      </c>
      <c r="AC59" s="100">
        <v>-0.3023293323747227</v>
      </c>
      <c r="AD59" s="47">
        <v>-462982</v>
      </c>
      <c r="AE59" s="101">
        <v>5.0032429263230552E-2</v>
      </c>
      <c r="AF59" s="50">
        <v>1</v>
      </c>
      <c r="AG59" s="45" t="s">
        <v>22</v>
      </c>
    </row>
    <row r="60" spans="1:33" ht="15" customHeight="1" x14ac:dyDescent="0.2">
      <c r="A60" s="103"/>
      <c r="B60" s="113" t="s">
        <v>23</v>
      </c>
      <c r="C60" s="105">
        <v>115195</v>
      </c>
      <c r="D60" s="106">
        <v>42503</v>
      </c>
      <c r="E60" s="106">
        <v>24457</v>
      </c>
      <c r="F60" s="106">
        <v>53355</v>
      </c>
      <c r="G60" s="107">
        <v>1.1815840045794661</v>
      </c>
      <c r="H60" s="106">
        <v>28898</v>
      </c>
      <c r="I60" s="99">
        <v>-0.53682885541907199</v>
      </c>
      <c r="J60" s="23">
        <v>-61840</v>
      </c>
      <c r="K60" s="108">
        <v>6.5549211603494291E-3</v>
      </c>
      <c r="L60" s="108">
        <v>0.20107935766159274</v>
      </c>
      <c r="M60" s="42">
        <v>4556</v>
      </c>
      <c r="N60" s="23">
        <v>1640</v>
      </c>
      <c r="O60" s="23">
        <v>0</v>
      </c>
      <c r="P60" s="17">
        <v>0</v>
      </c>
      <c r="Q60" s="99" t="s">
        <v>30</v>
      </c>
      <c r="R60" s="23">
        <v>0</v>
      </c>
      <c r="S60" s="99">
        <v>-1</v>
      </c>
      <c r="T60" s="23">
        <v>-4556</v>
      </c>
      <c r="U60" s="98">
        <v>0</v>
      </c>
      <c r="V60" s="26">
        <v>0</v>
      </c>
      <c r="W60" s="41">
        <v>483344</v>
      </c>
      <c r="X60" s="23">
        <v>173298</v>
      </c>
      <c r="Y60" s="23">
        <v>136897</v>
      </c>
      <c r="Z60" s="17">
        <v>265343</v>
      </c>
      <c r="AA60" s="99">
        <v>0.93826745655492805</v>
      </c>
      <c r="AB60" s="23">
        <v>128446</v>
      </c>
      <c r="AC60" s="99">
        <v>-0.4510265980336986</v>
      </c>
      <c r="AD60" s="23">
        <v>-218001</v>
      </c>
      <c r="AE60" s="98">
        <v>1.2425816596945702E-2</v>
      </c>
      <c r="AF60" s="26">
        <v>1</v>
      </c>
      <c r="AG60" s="53" t="s">
        <v>23</v>
      </c>
    </row>
    <row r="61" spans="1:33" ht="15" customHeight="1" x14ac:dyDescent="0.2">
      <c r="A61" s="103"/>
      <c r="B61" s="114" t="s">
        <v>24</v>
      </c>
      <c r="C61" s="110">
        <v>79004</v>
      </c>
      <c r="D61" s="110">
        <v>20900</v>
      </c>
      <c r="E61" s="110">
        <v>9895</v>
      </c>
      <c r="F61" s="106">
        <v>44815</v>
      </c>
      <c r="G61" s="111">
        <v>3.5290550783223846</v>
      </c>
      <c r="H61" s="106">
        <v>34920</v>
      </c>
      <c r="I61" s="100">
        <v>-0.43275024049415223</v>
      </c>
      <c r="J61" s="47">
        <v>-34189</v>
      </c>
      <c r="K61" s="112">
        <v>5.5057406391352199E-3</v>
      </c>
      <c r="L61" s="112">
        <v>0.15301279687521341</v>
      </c>
      <c r="M61" s="47">
        <v>0</v>
      </c>
      <c r="N61" s="47">
        <v>0</v>
      </c>
      <c r="O61" s="47">
        <v>0</v>
      </c>
      <c r="P61" s="17">
        <v>0</v>
      </c>
      <c r="Q61" s="100" t="s">
        <v>30</v>
      </c>
      <c r="R61" s="47">
        <v>0</v>
      </c>
      <c r="S61" s="100" t="s">
        <v>30</v>
      </c>
      <c r="T61" s="47">
        <v>0</v>
      </c>
      <c r="U61" s="101">
        <v>0</v>
      </c>
      <c r="V61" s="50">
        <v>0</v>
      </c>
      <c r="W61" s="46">
        <v>435214</v>
      </c>
      <c r="X61" s="47">
        <v>134320</v>
      </c>
      <c r="Y61" s="47">
        <v>86933</v>
      </c>
      <c r="Z61" s="17">
        <v>292884</v>
      </c>
      <c r="AA61" s="100">
        <v>2.3690773354192309</v>
      </c>
      <c r="AB61" s="47">
        <v>205951</v>
      </c>
      <c r="AC61" s="100">
        <v>-0.32703451635287473</v>
      </c>
      <c r="AD61" s="47">
        <v>-142330</v>
      </c>
      <c r="AE61" s="101">
        <v>1.3715541273671606E-2</v>
      </c>
      <c r="AF61" s="50">
        <v>1</v>
      </c>
      <c r="AG61" s="54" t="s">
        <v>24</v>
      </c>
    </row>
    <row r="62" spans="1:33" ht="15" customHeight="1" x14ac:dyDescent="0.2">
      <c r="A62" s="103"/>
      <c r="B62" s="113" t="s">
        <v>25</v>
      </c>
      <c r="C62" s="105">
        <v>105304</v>
      </c>
      <c r="D62" s="106">
        <v>36005</v>
      </c>
      <c r="E62" s="106">
        <v>35913</v>
      </c>
      <c r="F62" s="106">
        <v>92178</v>
      </c>
      <c r="G62" s="107">
        <v>1.5667028652577062</v>
      </c>
      <c r="H62" s="106">
        <v>56265</v>
      </c>
      <c r="I62" s="99">
        <v>-0.12464863632910428</v>
      </c>
      <c r="J62" s="23">
        <v>-13126</v>
      </c>
      <c r="K62" s="108">
        <v>1.1324515466567138E-2</v>
      </c>
      <c r="L62" s="108">
        <v>0.26689559922518102</v>
      </c>
      <c r="M62" s="42">
        <v>6876</v>
      </c>
      <c r="N62" s="23">
        <v>3817</v>
      </c>
      <c r="O62" s="23">
        <v>0</v>
      </c>
      <c r="P62" s="17">
        <v>4398</v>
      </c>
      <c r="Q62" s="99" t="s">
        <v>30</v>
      </c>
      <c r="R62" s="23">
        <v>4398</v>
      </c>
      <c r="S62" s="99">
        <v>-0.36038394415357766</v>
      </c>
      <c r="T62" s="23">
        <v>-2478</v>
      </c>
      <c r="U62" s="98">
        <v>6.85813729373349E-3</v>
      </c>
      <c r="V62" s="26">
        <v>1.2734132280938469E-2</v>
      </c>
      <c r="W62" s="41">
        <v>347960</v>
      </c>
      <c r="X62" s="23">
        <v>123821</v>
      </c>
      <c r="Y62" s="23">
        <v>151398</v>
      </c>
      <c r="Z62" s="17">
        <v>345371</v>
      </c>
      <c r="AA62" s="99">
        <v>1.2812124334535464</v>
      </c>
      <c r="AB62" s="23">
        <v>193973</v>
      </c>
      <c r="AC62" s="99">
        <v>-7.4405104034946934E-3</v>
      </c>
      <c r="AD62" s="23">
        <v>-2589</v>
      </c>
      <c r="AE62" s="98">
        <v>1.617346869487318E-2</v>
      </c>
      <c r="AF62" s="26">
        <v>1</v>
      </c>
      <c r="AG62" s="53" t="s">
        <v>25</v>
      </c>
    </row>
    <row r="63" spans="1:33" ht="15" customHeight="1" x14ac:dyDescent="0.2">
      <c r="A63" s="103"/>
      <c r="B63" s="114" t="s">
        <v>26</v>
      </c>
      <c r="C63" s="110">
        <v>105201</v>
      </c>
      <c r="D63" s="110">
        <v>41224</v>
      </c>
      <c r="E63" s="110">
        <v>23530</v>
      </c>
      <c r="F63" s="106">
        <v>62704</v>
      </c>
      <c r="G63" s="111">
        <v>1.6648533786655335</v>
      </c>
      <c r="H63" s="106">
        <v>39174</v>
      </c>
      <c r="I63" s="100">
        <v>-0.4039600384026768</v>
      </c>
      <c r="J63" s="47">
        <v>-42497</v>
      </c>
      <c r="K63" s="112">
        <v>7.7034912648964587E-3</v>
      </c>
      <c r="L63" s="112">
        <v>0.38047851070672256</v>
      </c>
      <c r="M63" s="47">
        <v>0</v>
      </c>
      <c r="N63" s="47">
        <v>0</v>
      </c>
      <c r="O63" s="47">
        <v>0</v>
      </c>
      <c r="P63" s="17">
        <v>0</v>
      </c>
      <c r="Q63" s="100" t="s">
        <v>30</v>
      </c>
      <c r="R63" s="47">
        <v>0</v>
      </c>
      <c r="S63" s="100" t="s">
        <v>30</v>
      </c>
      <c r="T63" s="47">
        <v>0</v>
      </c>
      <c r="U63" s="101">
        <v>0</v>
      </c>
      <c r="V63" s="50">
        <v>0</v>
      </c>
      <c r="W63" s="46">
        <v>264865</v>
      </c>
      <c r="X63" s="47">
        <v>103295</v>
      </c>
      <c r="Y63" s="47">
        <v>61493</v>
      </c>
      <c r="Z63" s="17">
        <v>164803</v>
      </c>
      <c r="AA63" s="100">
        <v>1.6800286211438702</v>
      </c>
      <c r="AB63" s="47">
        <v>103310</v>
      </c>
      <c r="AC63" s="100">
        <v>-0.37778490929341357</v>
      </c>
      <c r="AD63" s="47">
        <v>-100062</v>
      </c>
      <c r="AE63" s="101">
        <v>7.7176026977400667E-3</v>
      </c>
      <c r="AF63" s="50">
        <v>1</v>
      </c>
      <c r="AG63" s="54" t="s">
        <v>26</v>
      </c>
    </row>
    <row r="64" spans="1:33" ht="15" customHeight="1" x14ac:dyDescent="0.2">
      <c r="A64" s="103"/>
      <c r="B64" s="104" t="s">
        <v>27</v>
      </c>
      <c r="C64" s="105">
        <v>101872</v>
      </c>
      <c r="D64" s="106">
        <v>35101</v>
      </c>
      <c r="E64" s="106">
        <v>65283</v>
      </c>
      <c r="F64" s="106">
        <v>96437</v>
      </c>
      <c r="G64" s="107">
        <v>0.47721458879034362</v>
      </c>
      <c r="H64" s="106">
        <v>31154</v>
      </c>
      <c r="I64" s="99">
        <v>-5.3351264331710335E-2</v>
      </c>
      <c r="J64" s="23">
        <v>-5435</v>
      </c>
      <c r="K64" s="108">
        <v>1.1847754323692585E-2</v>
      </c>
      <c r="L64" s="108">
        <v>0.36687729923647278</v>
      </c>
      <c r="M64" s="42">
        <v>9528</v>
      </c>
      <c r="N64" s="23">
        <v>2296</v>
      </c>
      <c r="O64" s="23">
        <v>2195</v>
      </c>
      <c r="P64" s="17">
        <v>3812</v>
      </c>
      <c r="Q64" s="99">
        <v>0.73667425968109335</v>
      </c>
      <c r="R64" s="23">
        <v>1617</v>
      </c>
      <c r="S64" s="99">
        <v>-0.59991603694374473</v>
      </c>
      <c r="T64" s="23">
        <v>-5716</v>
      </c>
      <c r="U64" s="98">
        <v>5.9443427384520383E-3</v>
      </c>
      <c r="V64" s="26">
        <v>1.4502071452756041E-2</v>
      </c>
      <c r="W64" s="41">
        <v>312913</v>
      </c>
      <c r="X64" s="23">
        <v>99749</v>
      </c>
      <c r="Y64" s="23">
        <v>173436</v>
      </c>
      <c r="Z64" s="17">
        <v>262859</v>
      </c>
      <c r="AA64" s="99">
        <v>0.51559653128531568</v>
      </c>
      <c r="AB64" s="23">
        <v>89423</v>
      </c>
      <c r="AC64" s="99">
        <v>-0.15996139502034112</v>
      </c>
      <c r="AD64" s="23">
        <v>-50054</v>
      </c>
      <c r="AE64" s="98">
        <v>1.2309492712664552E-2</v>
      </c>
      <c r="AF64" s="26">
        <v>1</v>
      </c>
      <c r="AG64" s="39" t="s">
        <v>27</v>
      </c>
    </row>
    <row r="65" spans="1:33" ht="15" customHeight="1" x14ac:dyDescent="0.2">
      <c r="A65" s="103"/>
      <c r="B65" s="109" t="s">
        <v>28</v>
      </c>
      <c r="C65" s="110">
        <v>60315</v>
      </c>
      <c r="D65" s="110">
        <v>23596</v>
      </c>
      <c r="E65" s="110">
        <v>40570</v>
      </c>
      <c r="F65" s="106">
        <v>71180</v>
      </c>
      <c r="G65" s="111">
        <v>0.75449839783090944</v>
      </c>
      <c r="H65" s="106">
        <v>30610</v>
      </c>
      <c r="I65" s="100">
        <v>0.18013761087623315</v>
      </c>
      <c r="J65" s="47">
        <v>10865</v>
      </c>
      <c r="K65" s="112">
        <v>8.7448090749446608E-3</v>
      </c>
      <c r="L65" s="112">
        <v>0.47636575359884353</v>
      </c>
      <c r="M65" s="47">
        <v>2</v>
      </c>
      <c r="N65" s="47">
        <v>0</v>
      </c>
      <c r="O65" s="47">
        <v>0</v>
      </c>
      <c r="P65" s="17">
        <v>0</v>
      </c>
      <c r="Q65" s="100" t="s">
        <v>30</v>
      </c>
      <c r="R65" s="47">
        <v>0</v>
      </c>
      <c r="S65" s="100">
        <v>-1</v>
      </c>
      <c r="T65" s="47">
        <v>-2</v>
      </c>
      <c r="U65" s="101">
        <v>0</v>
      </c>
      <c r="V65" s="50">
        <v>0</v>
      </c>
      <c r="W65" s="46">
        <v>118249</v>
      </c>
      <c r="X65" s="47">
        <v>39809</v>
      </c>
      <c r="Y65" s="47">
        <v>58717</v>
      </c>
      <c r="Z65" s="17">
        <v>149423</v>
      </c>
      <c r="AA65" s="100">
        <v>1.5447996321337945</v>
      </c>
      <c r="AB65" s="47">
        <v>90706</v>
      </c>
      <c r="AC65" s="100">
        <v>0.26363013640707322</v>
      </c>
      <c r="AD65" s="47">
        <v>31174</v>
      </c>
      <c r="AE65" s="101">
        <v>6.9973686638253796E-3</v>
      </c>
      <c r="AF65" s="50">
        <v>1</v>
      </c>
      <c r="AG65" s="45" t="s">
        <v>28</v>
      </c>
    </row>
    <row r="66" spans="1:33" ht="15" customHeight="1" x14ac:dyDescent="0.2">
      <c r="A66" s="103"/>
      <c r="B66" s="104" t="s">
        <v>29</v>
      </c>
      <c r="C66" s="105">
        <v>89098</v>
      </c>
      <c r="D66" s="106">
        <v>10861</v>
      </c>
      <c r="E66" s="106">
        <v>2526</v>
      </c>
      <c r="F66" s="106">
        <v>779</v>
      </c>
      <c r="G66" s="107">
        <v>-0.69160728424386386</v>
      </c>
      <c r="H66" s="106">
        <v>-1747</v>
      </c>
      <c r="I66" s="99">
        <v>-0.99125681833486723</v>
      </c>
      <c r="J66" s="23">
        <v>-88319</v>
      </c>
      <c r="K66" s="108">
        <v>9.5703937473755134E-5</v>
      </c>
      <c r="L66" s="108">
        <v>0.99743918053777214</v>
      </c>
      <c r="M66" s="42">
        <v>0</v>
      </c>
      <c r="N66" s="23">
        <v>0</v>
      </c>
      <c r="O66" s="23">
        <v>0</v>
      </c>
      <c r="P66" s="17">
        <v>0</v>
      </c>
      <c r="Q66" s="99" t="s">
        <v>30</v>
      </c>
      <c r="R66" s="23">
        <v>0</v>
      </c>
      <c r="S66" s="99" t="s">
        <v>30</v>
      </c>
      <c r="T66" s="23">
        <v>0</v>
      </c>
      <c r="U66" s="98">
        <v>0</v>
      </c>
      <c r="V66" s="26">
        <v>0</v>
      </c>
      <c r="W66" s="41">
        <v>89098</v>
      </c>
      <c r="X66" s="23">
        <v>11006</v>
      </c>
      <c r="Y66" s="23">
        <v>2548</v>
      </c>
      <c r="Z66" s="17">
        <v>781</v>
      </c>
      <c r="AA66" s="99">
        <v>-0.69348508634222927</v>
      </c>
      <c r="AB66" s="23">
        <v>-1767</v>
      </c>
      <c r="AC66" s="99">
        <v>-0.99123437114188873</v>
      </c>
      <c r="AD66" s="23">
        <v>-88317</v>
      </c>
      <c r="AE66" s="98">
        <v>3.6573652827527365E-5</v>
      </c>
      <c r="AF66" s="26">
        <v>1</v>
      </c>
      <c r="AG66" s="39" t="s">
        <v>29</v>
      </c>
    </row>
    <row r="67" spans="1:33" ht="15" customHeight="1" x14ac:dyDescent="0.2">
      <c r="A67" s="103"/>
      <c r="B67" s="109" t="s">
        <v>31</v>
      </c>
      <c r="C67" s="110">
        <v>21165</v>
      </c>
      <c r="D67" s="110">
        <v>9203</v>
      </c>
      <c r="E67" s="110">
        <v>26473</v>
      </c>
      <c r="F67" s="106">
        <v>39087</v>
      </c>
      <c r="G67" s="111">
        <v>0.47648547576776346</v>
      </c>
      <c r="H67" s="106">
        <v>12614</v>
      </c>
      <c r="I67" s="100">
        <v>0.84677533664068028</v>
      </c>
      <c r="J67" s="47">
        <v>17922</v>
      </c>
      <c r="K67" s="112">
        <v>4.802027989777493E-3</v>
      </c>
      <c r="L67" s="112">
        <v>0.49864771770469218</v>
      </c>
      <c r="M67" s="47">
        <v>0</v>
      </c>
      <c r="N67" s="47">
        <v>0</v>
      </c>
      <c r="O67" s="47">
        <v>0</v>
      </c>
      <c r="P67" s="17">
        <v>0</v>
      </c>
      <c r="Q67" s="100" t="s">
        <v>30</v>
      </c>
      <c r="R67" s="47">
        <v>0</v>
      </c>
      <c r="S67" s="100" t="s">
        <v>30</v>
      </c>
      <c r="T67" s="47">
        <v>0</v>
      </c>
      <c r="U67" s="101">
        <v>0</v>
      </c>
      <c r="V67" s="50">
        <v>0</v>
      </c>
      <c r="W67" s="46">
        <v>51880</v>
      </c>
      <c r="X67" s="47">
        <v>18384</v>
      </c>
      <c r="Y67" s="47">
        <v>56530</v>
      </c>
      <c r="Z67" s="17">
        <v>78386</v>
      </c>
      <c r="AA67" s="100">
        <v>0.3866265699628515</v>
      </c>
      <c r="AB67" s="47">
        <v>21856</v>
      </c>
      <c r="AC67" s="100">
        <v>0.51090979182729379</v>
      </c>
      <c r="AD67" s="47">
        <v>26506</v>
      </c>
      <c r="AE67" s="101">
        <v>3.6707584513938026E-3</v>
      </c>
      <c r="AF67" s="50">
        <v>1</v>
      </c>
      <c r="AG67" s="45" t="s">
        <v>31</v>
      </c>
    </row>
    <row r="68" spans="1:33" ht="15" customHeight="1" x14ac:dyDescent="0.2">
      <c r="A68" s="103"/>
      <c r="B68" s="104" t="s">
        <v>32</v>
      </c>
      <c r="C68" s="105">
        <v>114905</v>
      </c>
      <c r="D68" s="106">
        <v>49846</v>
      </c>
      <c r="E68" s="106">
        <v>88655</v>
      </c>
      <c r="F68" s="106">
        <v>120519</v>
      </c>
      <c r="G68" s="107">
        <v>0.35941571259376226</v>
      </c>
      <c r="H68" s="106">
        <v>31864</v>
      </c>
      <c r="I68" s="99">
        <v>4.8857752056046255E-2</v>
      </c>
      <c r="J68" s="23">
        <v>5614</v>
      </c>
      <c r="K68" s="108">
        <v>1.4806345109627079E-2</v>
      </c>
      <c r="L68" s="108">
        <v>0.44581187855113635</v>
      </c>
      <c r="M68" s="42">
        <v>2624</v>
      </c>
      <c r="N68" s="23">
        <v>0</v>
      </c>
      <c r="O68" s="23">
        <v>2305</v>
      </c>
      <c r="P68" s="17">
        <v>0</v>
      </c>
      <c r="Q68" s="99">
        <v>-1</v>
      </c>
      <c r="R68" s="23">
        <v>-2305</v>
      </c>
      <c r="S68" s="99">
        <v>-1</v>
      </c>
      <c r="T68" s="23">
        <v>-2624</v>
      </c>
      <c r="U68" s="98">
        <v>0</v>
      </c>
      <c r="V68" s="26">
        <v>0</v>
      </c>
      <c r="W68" s="41">
        <v>271258</v>
      </c>
      <c r="X68" s="23">
        <v>96849</v>
      </c>
      <c r="Y68" s="23">
        <v>183983</v>
      </c>
      <c r="Z68" s="17">
        <v>270336</v>
      </c>
      <c r="AA68" s="99">
        <v>0.46935314675812445</v>
      </c>
      <c r="AB68" s="23">
        <v>86353</v>
      </c>
      <c r="AC68" s="99">
        <v>-3.3989780946552806E-3</v>
      </c>
      <c r="AD68" s="23">
        <v>-922</v>
      </c>
      <c r="AE68" s="98">
        <v>1.265963509703257E-2</v>
      </c>
      <c r="AF68" s="26">
        <v>1</v>
      </c>
      <c r="AG68" s="39" t="s">
        <v>32</v>
      </c>
    </row>
    <row r="69" spans="1:33" ht="15" customHeight="1" x14ac:dyDescent="0.2">
      <c r="A69" s="103"/>
      <c r="B69" s="104" t="s">
        <v>33</v>
      </c>
      <c r="C69" s="105">
        <v>58859</v>
      </c>
      <c r="D69" s="106">
        <v>16267</v>
      </c>
      <c r="E69" s="106">
        <v>33090</v>
      </c>
      <c r="F69" s="106">
        <v>66690</v>
      </c>
      <c r="G69" s="107">
        <v>1.015412511332729</v>
      </c>
      <c r="H69" s="106">
        <v>33600</v>
      </c>
      <c r="I69" s="99">
        <v>0.13304677279600408</v>
      </c>
      <c r="J69" s="23">
        <v>7831</v>
      </c>
      <c r="K69" s="108">
        <v>8.1931907447044018E-3</v>
      </c>
      <c r="L69" s="108">
        <v>0.49681158556572008</v>
      </c>
      <c r="M69" s="42">
        <v>5</v>
      </c>
      <c r="N69" s="23">
        <v>0</v>
      </c>
      <c r="O69" s="23">
        <v>0</v>
      </c>
      <c r="P69" s="17">
        <v>187</v>
      </c>
      <c r="Q69" s="99" t="s">
        <v>30</v>
      </c>
      <c r="R69" s="23">
        <v>187</v>
      </c>
      <c r="S69" s="99">
        <v>36.4</v>
      </c>
      <c r="T69" s="23">
        <v>182</v>
      </c>
      <c r="U69" s="98">
        <v>2.9160338197548036E-4</v>
      </c>
      <c r="V69" s="26">
        <v>1.3930689233886588E-3</v>
      </c>
      <c r="W69" s="41">
        <v>132957</v>
      </c>
      <c r="X69" s="23">
        <v>30353</v>
      </c>
      <c r="Y69" s="23">
        <v>67017</v>
      </c>
      <c r="Z69" s="17">
        <v>134236</v>
      </c>
      <c r="AA69" s="99">
        <v>1.0030141605861198</v>
      </c>
      <c r="AB69" s="23">
        <v>67219</v>
      </c>
      <c r="AC69" s="99">
        <v>9.6196514662634236E-3</v>
      </c>
      <c r="AD69" s="23">
        <v>1279</v>
      </c>
      <c r="AE69" s="98">
        <v>6.2861726772803625E-3</v>
      </c>
      <c r="AF69" s="26">
        <v>1</v>
      </c>
      <c r="AG69" s="39" t="s">
        <v>33</v>
      </c>
    </row>
    <row r="70" spans="1:33" ht="15" customHeight="1" x14ac:dyDescent="0.2">
      <c r="A70" s="103"/>
      <c r="B70" s="104" t="s">
        <v>34</v>
      </c>
      <c r="C70" s="105">
        <v>5811</v>
      </c>
      <c r="D70" s="106">
        <v>504</v>
      </c>
      <c r="E70" s="106">
        <v>358</v>
      </c>
      <c r="F70" s="106">
        <v>10152</v>
      </c>
      <c r="G70" s="107">
        <v>27.35754189944134</v>
      </c>
      <c r="H70" s="106">
        <v>9794</v>
      </c>
      <c r="I70" s="99">
        <v>0.74703149199793506</v>
      </c>
      <c r="J70" s="23">
        <v>4341</v>
      </c>
      <c r="K70" s="108">
        <v>1.2472225587080387E-3</v>
      </c>
      <c r="L70" s="108">
        <v>0.17404423109891995</v>
      </c>
      <c r="M70" s="42">
        <v>0</v>
      </c>
      <c r="N70" s="23">
        <v>0</v>
      </c>
      <c r="O70" s="23">
        <v>0</v>
      </c>
      <c r="P70" s="17">
        <v>0</v>
      </c>
      <c r="Q70" s="99" t="s">
        <v>30</v>
      </c>
      <c r="R70" s="23">
        <v>0</v>
      </c>
      <c r="S70" s="99" t="s">
        <v>30</v>
      </c>
      <c r="T70" s="23">
        <v>0</v>
      </c>
      <c r="U70" s="98">
        <v>0</v>
      </c>
      <c r="V70" s="26">
        <v>0</v>
      </c>
      <c r="W70" s="41">
        <v>55335</v>
      </c>
      <c r="X70" s="23">
        <v>50028</v>
      </c>
      <c r="Y70" s="23">
        <v>49882</v>
      </c>
      <c r="Z70" s="17">
        <v>58330</v>
      </c>
      <c r="AA70" s="99">
        <v>0.16935968886572317</v>
      </c>
      <c r="AB70" s="23">
        <v>8448</v>
      </c>
      <c r="AC70" s="99">
        <v>5.4124875756754287E-2</v>
      </c>
      <c r="AD70" s="23">
        <v>2995</v>
      </c>
      <c r="AE70" s="98">
        <v>2.7315507931237786E-3</v>
      </c>
      <c r="AF70" s="26">
        <v>1</v>
      </c>
      <c r="AG70" s="39" t="s">
        <v>34</v>
      </c>
    </row>
    <row r="71" spans="1:33" ht="15" customHeight="1" x14ac:dyDescent="0.2">
      <c r="A71" s="103"/>
      <c r="B71" s="104" t="s">
        <v>35</v>
      </c>
      <c r="C71" s="105">
        <v>17986</v>
      </c>
      <c r="D71" s="106">
        <v>8024</v>
      </c>
      <c r="E71" s="106">
        <v>16219</v>
      </c>
      <c r="F71" s="106">
        <v>22391</v>
      </c>
      <c r="G71" s="107">
        <v>0.38054134040323073</v>
      </c>
      <c r="H71" s="106">
        <v>6172</v>
      </c>
      <c r="I71" s="99">
        <v>0.24491270988546643</v>
      </c>
      <c r="J71" s="23">
        <v>4405</v>
      </c>
      <c r="K71" s="108">
        <v>2.7508432143451235E-3</v>
      </c>
      <c r="L71" s="108">
        <v>0.35119831858962292</v>
      </c>
      <c r="M71" s="42">
        <v>0</v>
      </c>
      <c r="N71" s="23">
        <v>0</v>
      </c>
      <c r="O71" s="23">
        <v>0</v>
      </c>
      <c r="P71" s="17">
        <v>0</v>
      </c>
      <c r="Q71" s="99" t="s">
        <v>30</v>
      </c>
      <c r="R71" s="23">
        <v>0</v>
      </c>
      <c r="S71" s="99" t="s">
        <v>30</v>
      </c>
      <c r="T71" s="23">
        <v>0</v>
      </c>
      <c r="U71" s="98">
        <v>0</v>
      </c>
      <c r="V71" s="26">
        <v>0</v>
      </c>
      <c r="W71" s="41">
        <v>52951</v>
      </c>
      <c r="X71" s="23">
        <v>42989</v>
      </c>
      <c r="Y71" s="23">
        <v>51184</v>
      </c>
      <c r="Z71" s="17">
        <v>63756</v>
      </c>
      <c r="AA71" s="99">
        <v>0.24562363238512042</v>
      </c>
      <c r="AB71" s="23">
        <v>12572</v>
      </c>
      <c r="AC71" s="99">
        <v>0.20405658061226406</v>
      </c>
      <c r="AD71" s="23">
        <v>10805</v>
      </c>
      <c r="AE71" s="98">
        <v>2.9856463632161774E-3</v>
      </c>
      <c r="AF71" s="26">
        <v>1</v>
      </c>
      <c r="AG71" s="39" t="s">
        <v>35</v>
      </c>
    </row>
    <row r="72" spans="1:33" ht="15" customHeight="1" x14ac:dyDescent="0.2">
      <c r="A72" s="103"/>
      <c r="B72" s="104" t="s">
        <v>36</v>
      </c>
      <c r="C72" s="105">
        <v>36785</v>
      </c>
      <c r="D72" s="106">
        <v>11072</v>
      </c>
      <c r="E72" s="106">
        <v>29002</v>
      </c>
      <c r="F72" s="106">
        <v>72071</v>
      </c>
      <c r="G72" s="107">
        <v>1.4850355147920835</v>
      </c>
      <c r="H72" s="106">
        <v>43069</v>
      </c>
      <c r="I72" s="99">
        <v>0.95924969416881889</v>
      </c>
      <c r="J72" s="23">
        <v>35286</v>
      </c>
      <c r="K72" s="108">
        <v>8.8542727569589294E-3</v>
      </c>
      <c r="L72" s="108">
        <v>0.91117235799082141</v>
      </c>
      <c r="M72" s="42">
        <v>0</v>
      </c>
      <c r="N72" s="23">
        <v>0</v>
      </c>
      <c r="O72" s="23">
        <v>0</v>
      </c>
      <c r="P72" s="17">
        <v>0</v>
      </c>
      <c r="Q72" s="99" t="s">
        <v>30</v>
      </c>
      <c r="R72" s="23">
        <v>0</v>
      </c>
      <c r="S72" s="99" t="s">
        <v>30</v>
      </c>
      <c r="T72" s="23">
        <v>0</v>
      </c>
      <c r="U72" s="98">
        <v>0</v>
      </c>
      <c r="V72" s="26">
        <v>0</v>
      </c>
      <c r="W72" s="41">
        <v>49216</v>
      </c>
      <c r="X72" s="23">
        <v>23503</v>
      </c>
      <c r="Y72" s="23">
        <v>41433</v>
      </c>
      <c r="Z72" s="17">
        <v>79097</v>
      </c>
      <c r="AA72" s="99">
        <v>0.90903386189752133</v>
      </c>
      <c r="AB72" s="23">
        <v>37664</v>
      </c>
      <c r="AC72" s="99">
        <v>0.60713995448634583</v>
      </c>
      <c r="AD72" s="23">
        <v>29881</v>
      </c>
      <c r="AE72" s="98">
        <v>3.7040540559525378E-3</v>
      </c>
      <c r="AF72" s="26">
        <v>1</v>
      </c>
      <c r="AG72" s="39" t="s">
        <v>36</v>
      </c>
    </row>
    <row r="73" spans="1:33" ht="15" customHeight="1" x14ac:dyDescent="0.2">
      <c r="A73" s="103"/>
      <c r="B73" s="104" t="s">
        <v>37</v>
      </c>
      <c r="C73" s="105">
        <v>17519</v>
      </c>
      <c r="D73" s="106">
        <v>5786</v>
      </c>
      <c r="E73" s="106">
        <v>13813</v>
      </c>
      <c r="F73" s="106">
        <v>22409</v>
      </c>
      <c r="G73" s="107">
        <v>0.62231231448635338</v>
      </c>
      <c r="H73" s="106">
        <v>8596</v>
      </c>
      <c r="I73" s="99">
        <v>0.27912552086306297</v>
      </c>
      <c r="J73" s="23">
        <v>4890</v>
      </c>
      <c r="K73" s="108">
        <v>2.7530546018605631E-3</v>
      </c>
      <c r="L73" s="108">
        <v>0.50219622607682313</v>
      </c>
      <c r="M73" s="42">
        <v>0</v>
      </c>
      <c r="N73" s="23">
        <v>0</v>
      </c>
      <c r="O73" s="23">
        <v>0</v>
      </c>
      <c r="P73" s="17">
        <v>0</v>
      </c>
      <c r="Q73" s="99" t="s">
        <v>30</v>
      </c>
      <c r="R73" s="23">
        <v>0</v>
      </c>
      <c r="S73" s="99" t="s">
        <v>30</v>
      </c>
      <c r="T73" s="23">
        <v>0</v>
      </c>
      <c r="U73" s="98">
        <v>0</v>
      </c>
      <c r="V73" s="26">
        <v>0</v>
      </c>
      <c r="W73" s="41">
        <v>29282</v>
      </c>
      <c r="X73" s="23">
        <v>17549</v>
      </c>
      <c r="Y73" s="23">
        <v>25576</v>
      </c>
      <c r="Z73" s="17">
        <v>44622</v>
      </c>
      <c r="AA73" s="99">
        <v>0.744682514857679</v>
      </c>
      <c r="AB73" s="23">
        <v>19046</v>
      </c>
      <c r="AC73" s="99">
        <v>0.52387132026500915</v>
      </c>
      <c r="AD73" s="23">
        <v>15340</v>
      </c>
      <c r="AE73" s="98">
        <v>2.0896152835722485E-3</v>
      </c>
      <c r="AF73" s="26">
        <v>1</v>
      </c>
      <c r="AG73" s="39" t="s">
        <v>37</v>
      </c>
    </row>
    <row r="74" spans="1:33" ht="15" customHeight="1" x14ac:dyDescent="0.2">
      <c r="A74" s="103"/>
      <c r="B74" s="104" t="s">
        <v>38</v>
      </c>
      <c r="C74" s="105">
        <v>10445</v>
      </c>
      <c r="D74" s="106">
        <v>1709</v>
      </c>
      <c r="E74" s="106">
        <v>940</v>
      </c>
      <c r="F74" s="106">
        <v>769</v>
      </c>
      <c r="G74" s="107">
        <v>-0.18191489361702129</v>
      </c>
      <c r="H74" s="106">
        <v>-171</v>
      </c>
      <c r="I74" s="99">
        <v>-0.92637625658209666</v>
      </c>
      <c r="J74" s="23">
        <v>-9676</v>
      </c>
      <c r="K74" s="108">
        <v>9.4475388854066357E-5</v>
      </c>
      <c r="L74" s="108">
        <v>1</v>
      </c>
      <c r="M74" s="42">
        <v>0</v>
      </c>
      <c r="N74" s="23">
        <v>0</v>
      </c>
      <c r="O74" s="23">
        <v>0</v>
      </c>
      <c r="P74" s="17">
        <v>0</v>
      </c>
      <c r="Q74" s="99" t="s">
        <v>30</v>
      </c>
      <c r="R74" s="23">
        <v>0</v>
      </c>
      <c r="S74" s="99" t="s">
        <v>30</v>
      </c>
      <c r="T74" s="23">
        <v>0</v>
      </c>
      <c r="U74" s="98">
        <v>0</v>
      </c>
      <c r="V74" s="26">
        <v>0</v>
      </c>
      <c r="W74" s="41">
        <v>10445</v>
      </c>
      <c r="X74" s="23">
        <v>1709</v>
      </c>
      <c r="Y74" s="23">
        <v>940</v>
      </c>
      <c r="Z74" s="17">
        <v>769</v>
      </c>
      <c r="AA74" s="99">
        <v>-0.18191489361702129</v>
      </c>
      <c r="AB74" s="23">
        <v>-171</v>
      </c>
      <c r="AC74" s="99">
        <v>-0.92637625658209666</v>
      </c>
      <c r="AD74" s="23">
        <v>-9676</v>
      </c>
      <c r="AE74" s="98">
        <v>3.6011701695734373E-5</v>
      </c>
      <c r="AF74" s="26">
        <v>1</v>
      </c>
      <c r="AG74" s="39" t="s">
        <v>38</v>
      </c>
    </row>
    <row r="75" spans="1:33" ht="15" customHeight="1" x14ac:dyDescent="0.2">
      <c r="A75" s="103"/>
      <c r="B75" s="104" t="s">
        <v>39</v>
      </c>
      <c r="C75" s="105">
        <v>17912</v>
      </c>
      <c r="D75" s="106">
        <v>5289</v>
      </c>
      <c r="E75" s="106">
        <v>14206</v>
      </c>
      <c r="F75" s="106">
        <v>28406</v>
      </c>
      <c r="G75" s="107">
        <v>0.99957764324933129</v>
      </c>
      <c r="H75" s="106">
        <v>14200</v>
      </c>
      <c r="I75" s="99">
        <v>0.5858642251004913</v>
      </c>
      <c r="J75" s="23">
        <v>10494</v>
      </c>
      <c r="K75" s="108">
        <v>3.4898152090879183E-3</v>
      </c>
      <c r="L75" s="108">
        <v>0.87017522362455579</v>
      </c>
      <c r="M75" s="42">
        <v>0</v>
      </c>
      <c r="N75" s="23">
        <v>0</v>
      </c>
      <c r="O75" s="23">
        <v>0</v>
      </c>
      <c r="P75" s="17">
        <v>0</v>
      </c>
      <c r="Q75" s="99" t="s">
        <v>30</v>
      </c>
      <c r="R75" s="23">
        <v>0</v>
      </c>
      <c r="S75" s="99" t="s">
        <v>30</v>
      </c>
      <c r="T75" s="23">
        <v>0</v>
      </c>
      <c r="U75" s="98">
        <v>0</v>
      </c>
      <c r="V75" s="26">
        <v>0</v>
      </c>
      <c r="W75" s="41">
        <v>17912</v>
      </c>
      <c r="X75" s="23">
        <v>5289</v>
      </c>
      <c r="Y75" s="23">
        <v>14206</v>
      </c>
      <c r="Z75" s="17">
        <v>32644</v>
      </c>
      <c r="AA75" s="99">
        <v>1.2979022948050121</v>
      </c>
      <c r="AB75" s="23">
        <v>18438</v>
      </c>
      <c r="AC75" s="99">
        <v>0.82246538633318456</v>
      </c>
      <c r="AD75" s="23">
        <v>14732</v>
      </c>
      <c r="AE75" s="98">
        <v>1.5286943955208749E-3</v>
      </c>
      <c r="AF75" s="26">
        <v>1</v>
      </c>
      <c r="AG75" s="39" t="s">
        <v>39</v>
      </c>
    </row>
    <row r="76" spans="1:33" ht="15" customHeight="1" x14ac:dyDescent="0.2">
      <c r="A76" s="103"/>
      <c r="B76" s="104" t="s">
        <v>40</v>
      </c>
      <c r="C76" s="105">
        <v>8918</v>
      </c>
      <c r="D76" s="106">
        <v>3911</v>
      </c>
      <c r="E76" s="106">
        <v>5540</v>
      </c>
      <c r="F76" s="106">
        <v>8253</v>
      </c>
      <c r="G76" s="107">
        <v>0.48971119133574015</v>
      </c>
      <c r="H76" s="106">
        <v>2713</v>
      </c>
      <c r="I76" s="99">
        <v>-7.4568288854003129E-2</v>
      </c>
      <c r="J76" s="23">
        <v>-665</v>
      </c>
      <c r="K76" s="108">
        <v>1.0139211758291413E-3</v>
      </c>
      <c r="L76" s="108">
        <v>0.82348832568349628</v>
      </c>
      <c r="M76" s="42">
        <v>0</v>
      </c>
      <c r="N76" s="23">
        <v>0</v>
      </c>
      <c r="O76" s="23">
        <v>0</v>
      </c>
      <c r="P76" s="17">
        <v>0</v>
      </c>
      <c r="Q76" s="99" t="s">
        <v>30</v>
      </c>
      <c r="R76" s="23">
        <v>0</v>
      </c>
      <c r="S76" s="99" t="s">
        <v>30</v>
      </c>
      <c r="T76" s="23">
        <v>0</v>
      </c>
      <c r="U76" s="98">
        <v>0</v>
      </c>
      <c r="V76" s="26">
        <v>0</v>
      </c>
      <c r="W76" s="41">
        <v>12098</v>
      </c>
      <c r="X76" s="23">
        <v>7091</v>
      </c>
      <c r="Y76" s="23">
        <v>8720</v>
      </c>
      <c r="Z76" s="17">
        <v>10022</v>
      </c>
      <c r="AA76" s="99">
        <v>0.14931192660550452</v>
      </c>
      <c r="AB76" s="23">
        <v>1302</v>
      </c>
      <c r="AC76" s="99">
        <v>-0.17159861134071752</v>
      </c>
      <c r="AD76" s="23">
        <v>-2076</v>
      </c>
      <c r="AE76" s="98">
        <v>4.6932285356911555E-4</v>
      </c>
      <c r="AF76" s="26">
        <v>1</v>
      </c>
      <c r="AG76" s="39" t="s">
        <v>40</v>
      </c>
    </row>
    <row r="77" spans="1:33" ht="15" customHeight="1" x14ac:dyDescent="0.2">
      <c r="A77" s="103"/>
      <c r="B77" s="104" t="s">
        <v>41</v>
      </c>
      <c r="C77" s="105">
        <v>6385</v>
      </c>
      <c r="D77" s="106">
        <v>1841</v>
      </c>
      <c r="E77" s="106">
        <v>8831</v>
      </c>
      <c r="F77" s="106">
        <v>20502</v>
      </c>
      <c r="G77" s="107">
        <v>1.3215943834220361</v>
      </c>
      <c r="H77" s="106">
        <v>11671</v>
      </c>
      <c r="I77" s="99">
        <v>2.2109631949882536</v>
      </c>
      <c r="J77" s="23">
        <v>14117</v>
      </c>
      <c r="K77" s="108">
        <v>2.518770380085915E-3</v>
      </c>
      <c r="L77" s="108">
        <v>0.90150382552106234</v>
      </c>
      <c r="M77" s="42">
        <v>0</v>
      </c>
      <c r="N77" s="23">
        <v>0</v>
      </c>
      <c r="O77" s="23">
        <v>0</v>
      </c>
      <c r="P77" s="17">
        <v>0</v>
      </c>
      <c r="Q77" s="99" t="s">
        <v>30</v>
      </c>
      <c r="R77" s="23">
        <v>0</v>
      </c>
      <c r="S77" s="99" t="s">
        <v>30</v>
      </c>
      <c r="T77" s="23">
        <v>0</v>
      </c>
      <c r="U77" s="98">
        <v>0</v>
      </c>
      <c r="V77" s="26">
        <v>0</v>
      </c>
      <c r="W77" s="41">
        <v>6385</v>
      </c>
      <c r="X77" s="23">
        <v>1841</v>
      </c>
      <c r="Y77" s="23">
        <v>8831</v>
      </c>
      <c r="Z77" s="17">
        <v>22742</v>
      </c>
      <c r="AA77" s="99">
        <v>1.5752462914732193</v>
      </c>
      <c r="AB77" s="23">
        <v>13911</v>
      </c>
      <c r="AC77" s="99">
        <v>2.5617854346123727</v>
      </c>
      <c r="AD77" s="23">
        <v>16357</v>
      </c>
      <c r="AE77" s="98">
        <v>1.0649910532696892E-3</v>
      </c>
      <c r="AF77" s="26">
        <v>1</v>
      </c>
      <c r="AG77" s="39" t="s">
        <v>41</v>
      </c>
    </row>
    <row r="78" spans="1:33" ht="15" customHeight="1" x14ac:dyDescent="0.2">
      <c r="A78" s="103"/>
      <c r="B78" s="104" t="s">
        <v>42</v>
      </c>
      <c r="C78" s="105">
        <v>6364</v>
      </c>
      <c r="D78" s="106">
        <v>2124</v>
      </c>
      <c r="E78" s="106">
        <v>9624</v>
      </c>
      <c r="F78" s="106">
        <v>10665</v>
      </c>
      <c r="G78" s="107">
        <v>0.10816708229426442</v>
      </c>
      <c r="H78" s="106">
        <v>1041</v>
      </c>
      <c r="I78" s="99">
        <v>0.67583280955373981</v>
      </c>
      <c r="J78" s="23">
        <v>4301</v>
      </c>
      <c r="K78" s="108">
        <v>1.3102471028980725E-3</v>
      </c>
      <c r="L78" s="108">
        <v>0.96690843155031736</v>
      </c>
      <c r="M78" s="42">
        <v>0</v>
      </c>
      <c r="N78" s="23">
        <v>0</v>
      </c>
      <c r="O78" s="23">
        <v>0</v>
      </c>
      <c r="P78" s="17">
        <v>0</v>
      </c>
      <c r="Q78" s="99" t="s">
        <v>30</v>
      </c>
      <c r="R78" s="23">
        <v>0</v>
      </c>
      <c r="S78" s="99" t="s">
        <v>30</v>
      </c>
      <c r="T78" s="23">
        <v>0</v>
      </c>
      <c r="U78" s="98">
        <v>0</v>
      </c>
      <c r="V78" s="26">
        <v>0</v>
      </c>
      <c r="W78" s="41">
        <v>8507</v>
      </c>
      <c r="X78" s="23">
        <v>4267</v>
      </c>
      <c r="Y78" s="23">
        <v>11767</v>
      </c>
      <c r="Z78" s="17">
        <v>11030</v>
      </c>
      <c r="AA78" s="99">
        <v>-6.2632786606611757E-2</v>
      </c>
      <c r="AB78" s="23">
        <v>-737</v>
      </c>
      <c r="AC78" s="99">
        <v>0.29657928764546848</v>
      </c>
      <c r="AD78" s="23">
        <v>2523</v>
      </c>
      <c r="AE78" s="98">
        <v>5.1652674863972704E-4</v>
      </c>
      <c r="AF78" s="26">
        <v>1</v>
      </c>
      <c r="AG78" s="39" t="s">
        <v>42</v>
      </c>
    </row>
    <row r="79" spans="1:33" ht="15" customHeight="1" x14ac:dyDescent="0.2">
      <c r="A79" s="103"/>
      <c r="B79" s="104" t="s">
        <v>43</v>
      </c>
      <c r="C79" s="105">
        <v>12269</v>
      </c>
      <c r="D79" s="106">
        <v>2</v>
      </c>
      <c r="E79" s="106">
        <v>4841</v>
      </c>
      <c r="F79" s="106">
        <v>555</v>
      </c>
      <c r="G79" s="107">
        <v>-0.88535426564759345</v>
      </c>
      <c r="H79" s="106">
        <v>-4286</v>
      </c>
      <c r="I79" s="99">
        <v>-0.95476403944901789</v>
      </c>
      <c r="J79" s="23">
        <v>-11714</v>
      </c>
      <c r="K79" s="108">
        <v>6.8184448392726699E-5</v>
      </c>
      <c r="L79" s="108">
        <v>0.98404255319148937</v>
      </c>
      <c r="M79" s="42">
        <v>0</v>
      </c>
      <c r="N79" s="23">
        <v>0</v>
      </c>
      <c r="O79" s="23">
        <v>0</v>
      </c>
      <c r="P79" s="17">
        <v>0</v>
      </c>
      <c r="Q79" s="99" t="s">
        <v>30</v>
      </c>
      <c r="R79" s="23">
        <v>0</v>
      </c>
      <c r="S79" s="99" t="s">
        <v>30</v>
      </c>
      <c r="T79" s="23">
        <v>0</v>
      </c>
      <c r="U79" s="98">
        <v>0</v>
      </c>
      <c r="V79" s="26">
        <v>0</v>
      </c>
      <c r="W79" s="41">
        <v>12269</v>
      </c>
      <c r="X79" s="23">
        <v>2</v>
      </c>
      <c r="Y79" s="23">
        <v>4841</v>
      </c>
      <c r="Z79" s="17">
        <v>564</v>
      </c>
      <c r="AA79" s="99">
        <v>-0.88349514563106801</v>
      </c>
      <c r="AB79" s="23">
        <v>-4277</v>
      </c>
      <c r="AC79" s="99">
        <v>-0.95403048333197493</v>
      </c>
      <c r="AD79" s="23">
        <v>-11705</v>
      </c>
      <c r="AE79" s="98">
        <v>2.6411703194270721E-5</v>
      </c>
      <c r="AF79" s="26">
        <v>1</v>
      </c>
      <c r="AG79" s="39" t="s">
        <v>43</v>
      </c>
    </row>
    <row r="80" spans="1:33" ht="15" customHeight="1" x14ac:dyDescent="0.2">
      <c r="A80" s="103"/>
      <c r="B80" s="104" t="s">
        <v>44</v>
      </c>
      <c r="C80" s="105">
        <v>2491</v>
      </c>
      <c r="D80" s="106">
        <v>1254</v>
      </c>
      <c r="E80" s="106">
        <v>0</v>
      </c>
      <c r="F80" s="106">
        <v>0</v>
      </c>
      <c r="G80" s="107" t="s">
        <v>30</v>
      </c>
      <c r="H80" s="106">
        <v>0</v>
      </c>
      <c r="I80" s="99">
        <v>-1</v>
      </c>
      <c r="J80" s="23">
        <v>-2491</v>
      </c>
      <c r="K80" s="108">
        <v>0</v>
      </c>
      <c r="L80" s="108" t="s">
        <v>30</v>
      </c>
      <c r="M80" s="42">
        <v>0</v>
      </c>
      <c r="N80" s="23">
        <v>0</v>
      </c>
      <c r="O80" s="23">
        <v>0</v>
      </c>
      <c r="P80" s="17">
        <v>0</v>
      </c>
      <c r="Q80" s="99" t="s">
        <v>30</v>
      </c>
      <c r="R80" s="23">
        <v>0</v>
      </c>
      <c r="S80" s="99" t="s">
        <v>30</v>
      </c>
      <c r="T80" s="23">
        <v>0</v>
      </c>
      <c r="U80" s="98">
        <v>0</v>
      </c>
      <c r="V80" s="26" t="s">
        <v>30</v>
      </c>
      <c r="W80" s="41">
        <v>2498</v>
      </c>
      <c r="X80" s="23">
        <v>1261</v>
      </c>
      <c r="Y80" s="23">
        <v>7</v>
      </c>
      <c r="Z80" s="17">
        <v>0</v>
      </c>
      <c r="AA80" s="99">
        <v>-1</v>
      </c>
      <c r="AB80" s="23">
        <v>-7</v>
      </c>
      <c r="AC80" s="99">
        <v>-1</v>
      </c>
      <c r="AD80" s="23">
        <v>-2498</v>
      </c>
      <c r="AE80" s="98">
        <v>0</v>
      </c>
      <c r="AF80" s="26" t="s">
        <v>30</v>
      </c>
      <c r="AG80" s="39" t="s">
        <v>44</v>
      </c>
    </row>
    <row r="81" spans="1:33" ht="15" customHeight="1" x14ac:dyDescent="0.2">
      <c r="A81" s="103"/>
      <c r="B81" s="109" t="s">
        <v>45</v>
      </c>
      <c r="C81" s="110">
        <v>49</v>
      </c>
      <c r="D81" s="110">
        <v>5</v>
      </c>
      <c r="E81" s="110">
        <v>11</v>
      </c>
      <c r="F81" s="106">
        <v>7469</v>
      </c>
      <c r="G81" s="111">
        <v>678</v>
      </c>
      <c r="H81" s="106">
        <v>7458</v>
      </c>
      <c r="I81" s="100">
        <v>151.42857142857142</v>
      </c>
      <c r="J81" s="47">
        <v>7420</v>
      </c>
      <c r="K81" s="112">
        <v>9.1760296404554186E-4</v>
      </c>
      <c r="L81" s="112">
        <v>0.99786239144956579</v>
      </c>
      <c r="M81" s="47">
        <v>0</v>
      </c>
      <c r="N81" s="47">
        <v>0</v>
      </c>
      <c r="O81" s="47">
        <v>0</v>
      </c>
      <c r="P81" s="17">
        <v>0</v>
      </c>
      <c r="Q81" s="100" t="s">
        <v>30</v>
      </c>
      <c r="R81" s="47">
        <v>0</v>
      </c>
      <c r="S81" s="100" t="s">
        <v>30</v>
      </c>
      <c r="T81" s="47">
        <v>0</v>
      </c>
      <c r="U81" s="101">
        <v>0</v>
      </c>
      <c r="V81" s="50">
        <v>0</v>
      </c>
      <c r="W81" s="46">
        <v>49</v>
      </c>
      <c r="X81" s="47">
        <v>24</v>
      </c>
      <c r="Y81" s="47">
        <v>11</v>
      </c>
      <c r="Z81" s="17">
        <v>7485</v>
      </c>
      <c r="AA81" s="100">
        <v>679.4545454545455</v>
      </c>
      <c r="AB81" s="47">
        <v>7474</v>
      </c>
      <c r="AC81" s="100">
        <v>151.75510204081633</v>
      </c>
      <c r="AD81" s="47">
        <v>7436</v>
      </c>
      <c r="AE81" s="101">
        <v>3.5051701845588006E-4</v>
      </c>
      <c r="AF81" s="50">
        <v>1</v>
      </c>
      <c r="AG81" s="45" t="s">
        <v>45</v>
      </c>
    </row>
    <row r="82" spans="1:33" ht="15" customHeight="1" x14ac:dyDescent="0.2">
      <c r="A82" s="103"/>
      <c r="B82" s="104" t="s">
        <v>46</v>
      </c>
      <c r="C82" s="105">
        <v>3894</v>
      </c>
      <c r="D82" s="106">
        <v>177</v>
      </c>
      <c r="E82" s="106">
        <v>1636</v>
      </c>
      <c r="F82" s="106">
        <v>375</v>
      </c>
      <c r="G82" s="107">
        <v>-0.77078239608801957</v>
      </c>
      <c r="H82" s="106">
        <v>-1261</v>
      </c>
      <c r="I82" s="99">
        <v>-0.90369799691833586</v>
      </c>
      <c r="J82" s="23">
        <v>-3519</v>
      </c>
      <c r="K82" s="108">
        <v>4.6070573238328852E-5</v>
      </c>
      <c r="L82" s="108">
        <v>8.7075651325871917E-3</v>
      </c>
      <c r="M82" s="42">
        <v>5</v>
      </c>
      <c r="N82" s="23">
        <v>0</v>
      </c>
      <c r="O82" s="23">
        <v>1</v>
      </c>
      <c r="P82" s="17">
        <v>187</v>
      </c>
      <c r="Q82" s="99">
        <v>186</v>
      </c>
      <c r="R82" s="23">
        <v>186</v>
      </c>
      <c r="S82" s="99">
        <v>36.4</v>
      </c>
      <c r="T82" s="23">
        <v>182</v>
      </c>
      <c r="U82" s="98">
        <v>2.9160338197548036E-4</v>
      </c>
      <c r="V82" s="26">
        <v>4.3421724794501463E-3</v>
      </c>
      <c r="W82" s="41">
        <v>46545</v>
      </c>
      <c r="X82" s="23">
        <v>-66458</v>
      </c>
      <c r="Y82" s="23">
        <v>-26212</v>
      </c>
      <c r="Z82" s="17">
        <v>43066</v>
      </c>
      <c r="AA82" s="99">
        <v>-2.6429879444529223</v>
      </c>
      <c r="AB82" s="23">
        <v>69278</v>
      </c>
      <c r="AC82" s="99">
        <v>-7.4744870555376486E-2</v>
      </c>
      <c r="AD82" s="23">
        <v>-3479</v>
      </c>
      <c r="AE82" s="98">
        <v>2.0167489534830903E-3</v>
      </c>
      <c r="AF82" s="26">
        <v>1</v>
      </c>
      <c r="AG82" s="39" t="s">
        <v>46</v>
      </c>
    </row>
    <row r="83" spans="1:33" ht="15" customHeight="1" x14ac:dyDescent="0.2">
      <c r="A83" s="103"/>
      <c r="B83" s="27" t="s">
        <v>47</v>
      </c>
      <c r="C83" s="55">
        <v>5029101</v>
      </c>
      <c r="D83" s="56">
        <v>1478865</v>
      </c>
      <c r="E83" s="56">
        <v>2061775</v>
      </c>
      <c r="F83" s="56">
        <v>4941586</v>
      </c>
      <c r="G83" s="30">
        <v>1.3967629833517234</v>
      </c>
      <c r="H83" s="56">
        <v>2879811</v>
      </c>
      <c r="I83" s="30">
        <v>-1.7401718517882192E-2</v>
      </c>
      <c r="J83" s="56">
        <v>-87515</v>
      </c>
      <c r="K83" s="31">
        <v>0.60709786593733472</v>
      </c>
      <c r="L83" s="32">
        <v>0.39139749959843151</v>
      </c>
      <c r="M83" s="55">
        <v>176891</v>
      </c>
      <c r="N83" s="56">
        <v>58160</v>
      </c>
      <c r="O83" s="56">
        <v>31752</v>
      </c>
      <c r="P83" s="56">
        <v>75090</v>
      </c>
      <c r="Q83" s="30">
        <v>1.3648904006046862</v>
      </c>
      <c r="R83" s="56">
        <v>43338</v>
      </c>
      <c r="S83" s="30">
        <v>-0.57550129740913891</v>
      </c>
      <c r="T83" s="56">
        <v>-101801</v>
      </c>
      <c r="U83" s="31">
        <v>0.11709357193871027</v>
      </c>
      <c r="V83" s="32">
        <v>5.9474909967865012E-3</v>
      </c>
      <c r="W83" s="55">
        <v>13254088</v>
      </c>
      <c r="X83" s="56">
        <v>3863102</v>
      </c>
      <c r="Y83" s="56">
        <v>5341149</v>
      </c>
      <c r="Z83" s="56">
        <v>12625492</v>
      </c>
      <c r="AA83" s="30">
        <v>1.363815725792334</v>
      </c>
      <c r="AB83" s="56">
        <v>7284343</v>
      </c>
      <c r="AC83" s="30">
        <v>-4.7426575106487845E-2</v>
      </c>
      <c r="AD83" s="56">
        <v>-628596</v>
      </c>
      <c r="AE83" s="31">
        <v>0.59124245990361601</v>
      </c>
      <c r="AF83" s="32">
        <v>1</v>
      </c>
      <c r="AG83" s="27" t="s">
        <v>47</v>
      </c>
    </row>
    <row r="84" spans="1:33" ht="15" customHeight="1" x14ac:dyDescent="0.2">
      <c r="A84" s="103"/>
      <c r="B84" s="57" t="s">
        <v>48</v>
      </c>
      <c r="C84" s="58">
        <v>8441644</v>
      </c>
      <c r="D84" s="59">
        <v>2988830</v>
      </c>
      <c r="E84" s="59">
        <v>4213355</v>
      </c>
      <c r="F84" s="59">
        <v>8139686</v>
      </c>
      <c r="G84" s="60">
        <v>0.93187756550302558</v>
      </c>
      <c r="H84" s="59">
        <v>3926331</v>
      </c>
      <c r="I84" s="60">
        <v>-3.5770046687588319E-2</v>
      </c>
      <c r="J84" s="59">
        <v>-301958</v>
      </c>
      <c r="K84" s="60">
        <v>1</v>
      </c>
      <c r="L84" s="61">
        <v>0.38117548001163237</v>
      </c>
      <c r="M84" s="58">
        <v>729668</v>
      </c>
      <c r="N84" s="59">
        <v>354231</v>
      </c>
      <c r="O84" s="59">
        <v>373350</v>
      </c>
      <c r="P84" s="59">
        <v>641282</v>
      </c>
      <c r="Q84" s="60">
        <v>0.71764296236775138</v>
      </c>
      <c r="R84" s="59">
        <v>267932</v>
      </c>
      <c r="S84" s="60">
        <v>-0.12113180240876675</v>
      </c>
      <c r="T84" s="59">
        <v>-88386</v>
      </c>
      <c r="U84" s="60">
        <v>1</v>
      </c>
      <c r="V84" s="61">
        <v>3.0030762141539567E-2</v>
      </c>
      <c r="W84" s="58">
        <v>22158410</v>
      </c>
      <c r="X84" s="59">
        <v>8049721</v>
      </c>
      <c r="Y84" s="59">
        <v>11302141</v>
      </c>
      <c r="Z84" s="59">
        <v>21354170</v>
      </c>
      <c r="AA84" s="60">
        <v>0.88939157633938559</v>
      </c>
      <c r="AB84" s="59">
        <v>10052029</v>
      </c>
      <c r="AC84" s="60">
        <v>-3.6295022973218738E-2</v>
      </c>
      <c r="AD84" s="59">
        <v>-804240</v>
      </c>
      <c r="AE84" s="60">
        <v>1</v>
      </c>
      <c r="AF84" s="61">
        <v>1</v>
      </c>
      <c r="AG84" s="57" t="s">
        <v>48</v>
      </c>
    </row>
    <row r="85" spans="1:33" ht="4.5" customHeight="1" x14ac:dyDescent="0.2">
      <c r="B85" s="65"/>
      <c r="C85" s="65"/>
      <c r="D85" s="65"/>
      <c r="E85" s="66"/>
      <c r="F85" s="66"/>
      <c r="G85" s="67"/>
      <c r="H85" s="67"/>
      <c r="I85" s="67"/>
      <c r="J85" s="67"/>
      <c r="K85" s="67"/>
      <c r="L85" s="67"/>
      <c r="M85" s="67"/>
      <c r="N85" s="67"/>
      <c r="O85" s="66"/>
      <c r="P85" s="66"/>
      <c r="Q85" s="67"/>
      <c r="R85" s="67"/>
      <c r="S85" s="67"/>
      <c r="T85" s="67"/>
      <c r="U85" s="67"/>
      <c r="V85" s="67"/>
      <c r="W85" s="67"/>
      <c r="X85" s="67"/>
      <c r="Y85" s="66"/>
      <c r="Z85" s="66"/>
      <c r="AA85" s="67"/>
      <c r="AB85" s="67"/>
      <c r="AC85" s="67"/>
      <c r="AD85" s="67"/>
      <c r="AE85" s="67"/>
      <c r="AF85" s="67"/>
      <c r="AG85" s="65"/>
    </row>
    <row r="86" spans="1:33" ht="23.25" customHeight="1" x14ac:dyDescent="0.2">
      <c r="B86" s="118" t="s">
        <v>53</v>
      </c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68"/>
      <c r="N86" s="68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</row>
    <row r="87" spans="1:33" x14ac:dyDescent="0.2">
      <c r="B87" s="70"/>
      <c r="C87" s="70"/>
      <c r="D87" s="70"/>
      <c r="E87" s="70"/>
      <c r="F87" s="70"/>
      <c r="G87" s="73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</row>
    <row r="88" spans="1:33" ht="15" x14ac:dyDescent="0.2">
      <c r="B88" s="70"/>
      <c r="C88" s="70"/>
      <c r="D88" s="115"/>
      <c r="E88" s="70"/>
      <c r="F88" s="116">
        <f>F83/E83</f>
        <v>2.3967629833517234</v>
      </c>
      <c r="G88" s="117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</row>
    <row r="89" spans="1:33" x14ac:dyDescent="0.2">
      <c r="B89" s="70"/>
      <c r="C89" s="70"/>
      <c r="D89" s="115"/>
      <c r="E89" s="70"/>
      <c r="F89" s="70"/>
      <c r="G89" s="70"/>
      <c r="H89" s="70"/>
      <c r="I89" s="70"/>
      <c r="J89" s="70"/>
      <c r="K89" s="73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</row>
    <row r="90" spans="1:33" x14ac:dyDescent="0.2"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</row>
    <row r="91" spans="1:33" x14ac:dyDescent="0.2"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</row>
    <row r="93" spans="1:33" x14ac:dyDescent="0.2">
      <c r="F93" s="103"/>
    </row>
  </sheetData>
  <mergeCells count="13">
    <mergeCell ref="W46:AF46"/>
    <mergeCell ref="AG46:AG47"/>
    <mergeCell ref="B3:AG3"/>
    <mergeCell ref="B5:B6"/>
    <mergeCell ref="C5:L5"/>
    <mergeCell ref="M5:V5"/>
    <mergeCell ref="W5:AF5"/>
    <mergeCell ref="AG5:AG6"/>
    <mergeCell ref="B86:L86"/>
    <mergeCell ref="B45:L45"/>
    <mergeCell ref="B46:B47"/>
    <mergeCell ref="C46:L46"/>
    <mergeCell ref="M46:V46"/>
  </mergeCells>
  <conditionalFormatting sqref="F10:F41">
    <cfRule type="cellIs" dxfId="6" priority="7" operator="greaterThan">
      <formula>D10</formula>
    </cfRule>
  </conditionalFormatting>
  <conditionalFormatting sqref="P10:P41">
    <cfRule type="cellIs" dxfId="5" priority="6" operator="greaterThan">
      <formula>N10</formula>
    </cfRule>
  </conditionalFormatting>
  <conditionalFormatting sqref="Z10:Z41">
    <cfRule type="cellIs" dxfId="4" priority="5" operator="greaterThan">
      <formula>X10</formula>
    </cfRule>
  </conditionalFormatting>
  <conditionalFormatting sqref="P51:P82">
    <cfRule type="cellIs" dxfId="3" priority="4" operator="greaterThan">
      <formula>N51</formula>
    </cfRule>
  </conditionalFormatting>
  <conditionalFormatting sqref="Z51:Z82">
    <cfRule type="cellIs" dxfId="2" priority="3" operator="greaterThan">
      <formula>X51</formula>
    </cfRule>
  </conditionalFormatting>
  <conditionalFormatting sqref="F52">
    <cfRule type="cellIs" dxfId="1" priority="2" operator="greaterThan">
      <formula>C52</formula>
    </cfRule>
  </conditionalFormatting>
  <conditionalFormatting sqref="F53:F82">
    <cfRule type="cellIs" dxfId="0" priority="1" operator="greaterThan">
      <formula>C53</formula>
    </cfRule>
  </conditionalFormatting>
  <printOptions horizontalCentered="1" verticalCentered="1"/>
  <pageMargins left="0.31496062992125984" right="0.31496062992125984" top="0.35433070866141736" bottom="0.35433070866141736" header="0.11811023622047245" footer="0.11811023622047245"/>
  <pageSetup paperSize="9" scale="5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b82f571-e864-4b98-84bd-930f661ed42a">
      <Terms xmlns="http://schemas.microsoft.com/office/infopath/2007/PartnerControls"/>
    </lcf76f155ced4ddcb4097134ff3c332f>
    <TaxCatchAll xmlns="8c9163ab-4d1c-46a7-8d61-b5cee27b745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969C42FB1FA284BA60CDF94DEB4DBF3" ma:contentTypeVersion="17" ma:contentTypeDescription="Crear nuevo documento." ma:contentTypeScope="" ma:versionID="28c30c2f192ead6e99ae8cbe25c4cfc2">
  <xsd:schema xmlns:xsd="http://www.w3.org/2001/XMLSchema" xmlns:xs="http://www.w3.org/2001/XMLSchema" xmlns:p="http://schemas.microsoft.com/office/2006/metadata/properties" xmlns:ns2="9b82f571-e864-4b98-84bd-930f661ed42a" xmlns:ns3="8c9163ab-4d1c-46a7-8d61-b5cee27b7450" targetNamespace="http://schemas.microsoft.com/office/2006/metadata/properties" ma:root="true" ma:fieldsID="24e0e84cb67ec0eade9d98934e2e9530" ns2:_="" ns3:_="">
    <xsd:import namespace="9b82f571-e864-4b98-84bd-930f661ed42a"/>
    <xsd:import namespace="8c9163ab-4d1c-46a7-8d61-b5cee27b74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82f571-e864-4b98-84bd-930f661ed4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f3325280-2aef-4f39-8940-b77a215173c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9163ab-4d1c-46a7-8d61-b5cee27b745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db4f369-2d72-4174-95fe-41f9ef52a544}" ma:internalName="TaxCatchAll" ma:showField="CatchAllData" ma:web="8c9163ab-4d1c-46a7-8d61-b5cee27b74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C528F8-33E1-4F1C-B869-0C875591C429}">
  <ds:schemaRefs>
    <ds:schemaRef ds:uri="http://schemas.microsoft.com/office/2006/metadata/properties"/>
    <ds:schemaRef ds:uri="http://schemas.microsoft.com/office/infopath/2007/PartnerControls"/>
    <ds:schemaRef ds:uri="9b82f571-e864-4b98-84bd-930f661ed42a"/>
    <ds:schemaRef ds:uri="8c9163ab-4d1c-46a7-8d61-b5cee27b7450"/>
  </ds:schemaRefs>
</ds:datastoreItem>
</file>

<file path=customXml/itemProps2.xml><?xml version="1.0" encoding="utf-8"?>
<ds:datastoreItem xmlns:ds="http://schemas.openxmlformats.org/officeDocument/2006/customXml" ds:itemID="{2243BB3A-9C4A-414F-819E-5D6A42CCA5C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44680A3-AF74-4E3F-8127-61AF3C5E8A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82f571-e864-4b98-84bd-930f661ed42a"/>
    <ds:schemaRef ds:uri="8c9163ab-4d1c-46a7-8d61-b5cee27b74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diciembre 2022</vt:lpstr>
      <vt:lpstr>año 2022</vt:lpstr>
      <vt:lpstr>diciembre 2019-2022</vt:lpstr>
      <vt:lpstr>años 2019-2022</vt:lpstr>
      <vt:lpstr>'año 2022'!Área_de_impresión</vt:lpstr>
      <vt:lpstr>'diciembre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Garcia</dc:creator>
  <cp:lastModifiedBy>Alejandro García Cabrera</cp:lastModifiedBy>
  <dcterms:created xsi:type="dcterms:W3CDTF">2023-01-17T12:42:07Z</dcterms:created>
  <dcterms:modified xsi:type="dcterms:W3CDTF">2023-01-18T09:57:39Z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0x010100F969C42FB1FA284BA60CDF94DEB4DBF3</vt:lpwstr>
  </property>
  <property fmtid="{D5CDD505-2E9C-101B-9397-08002B2CF9AE}" pid="3" name="MediaServiceImageTags">
    <vt:lpwstr/>
  </property>
</Properties>
</file>