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6\"/>
    </mc:Choice>
  </mc:AlternateContent>
  <bookViews>
    <workbookView xWindow="0" yWindow="0" windowWidth="28800" windowHeight="12435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9" i="1" l="1"/>
  <c r="H280" i="1"/>
  <c r="H301" i="1"/>
  <c r="H304" i="1"/>
  <c r="H308" i="1"/>
  <c r="H282" i="1"/>
  <c r="H307" i="1"/>
  <c r="H299" i="1"/>
  <c r="H310" i="1"/>
  <c r="C215" i="1"/>
  <c r="G152" i="1"/>
  <c r="I62" i="1"/>
  <c r="E184" i="1"/>
  <c r="E117" i="1"/>
  <c r="E242" i="1"/>
  <c r="E294" i="1" s="1"/>
</calcChain>
</file>

<file path=xl/sharedStrings.xml><?xml version="1.0" encoding="utf-8"?>
<sst xmlns="http://schemas.openxmlformats.org/spreadsheetml/2006/main" count="592" uniqueCount="115">
  <si>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</si>
  <si>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</si>
  <si>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</si>
  <si>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</si>
  <si>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</si>
  <si>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</si>
  <si>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</si>
  <si>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</si>
  <si>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</si>
  <si>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</si>
  <si>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</si>
  <si>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</si>
  <si>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</si>
  <si>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</si>
  <si>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</si>
  <si>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</si>
  <si>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</si>
  <si>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</si>
  <si>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</si>
  <si>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</si>
  <si>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</si>
  <si>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</si>
  <si>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</si>
  <si>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</si>
  <si>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</si>
  <si>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</si>
  <si>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</si>
  <si>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</si>
  <si>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</si>
  <si>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</si>
  <si>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</si>
  <si>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</si>
  <si>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</si>
  <si>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</si>
  <si>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</si>
  <si>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</si>
  <si>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</si>
  <si>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</si>
  <si>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</si>
  <si>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</si>
  <si>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</si>
  <si>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</si>
  <si>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</si>
  <si>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</si>
  <si>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</si>
  <si>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</si>
  <si>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</si>
  <si>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</si>
  <si>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</si>
  <si>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</si>
  <si>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</si>
  <si>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</si>
  <si>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</si>
  <si>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</si>
  <si>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</si>
  <si>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</si>
  <si>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</si>
  <si>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</si>
  <si>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</si>
  <si>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</si>
  <si>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</si>
  <si>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</si>
  <si>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</si>
  <si>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</si>
  <si>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</si>
  <si>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</si>
  <si>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</si>
  <si>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</si>
  <si>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</si>
  <si>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</si>
  <si>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</si>
  <si>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</si>
  <si>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</si>
  <si>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</si>
  <si>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</si>
  <si>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</si>
  <si>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</si>
  <si>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</si>
  <si>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</si>
  <si>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</si>
  <si>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</si>
  <si>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</si>
  <si>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</si>
  <si>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</si>
  <si>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</si>
  <si>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</si>
  <si>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</si>
  <si>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</si>
  <si>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</si>
  <si>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</si>
  <si>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</si>
  <si>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</si>
  <si>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</si>
  <si>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diciembre 2016</t>
  </si>
  <si>
    <t>año 2016</t>
  </si>
  <si>
    <t>Muestra hotelera= 92,4%;   Muestra extrahotelera= 69,4%;   Muestra total= 82,8%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</si>
  <si>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</si>
  <si>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</si>
  <si>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</si>
  <si>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</si>
  <si>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</si>
  <si>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diciembre 2016 asciendían a 136.573 plazas, registrando un incremento del 1,7% respecto al cierre del año 2015.</t>
  </si>
  <si>
    <t>Las plazas hoteleras autorizadas ascienden a 84.566 y representan el 62% del total. Con respecto al año 2015, las plazas hoteleras se incrementan un 1,9%.</t>
  </si>
  <si>
    <t>Las plazas extrahoteleras autorizadas, el 37% del total, ascienden a  50.546 (no incluye oferta rural). Aumentan un +1,2% respecto al cierre de 2015.</t>
  </si>
  <si>
    <t>Las plazas de hoteles rurales autorizadas por Policía Turística ascienden a 557, con un incremento del 0,7% respecto a 2015.</t>
  </si>
  <si>
    <t>Las plazas de casas rurales autorizadas por Policía Turística ascienden a 904, registrando un incremento del 1,8% respecto a 2015.</t>
  </si>
  <si>
    <t>Las plazas estimadas por el STDE del Cabildo de Tenerife en el II semestre de 2016 ascienden a 158.295. Se reducen un -0,2% respecto al mismo período del año anterior.</t>
  </si>
  <si>
    <t>La oferta extrahotelera estimada por el STDE del Cabildo de Tenerife en el II semestre de 2016, asciende a 65.741 plazas, incluyendo oferta rural. Supone el 41,5% del total de las plazas turísticas, registrando un descenso del -2,0%.</t>
  </si>
  <si>
    <t>Las plazas estimadas para la zona de La Laguna, Bajamar, La Punta ascienden a 993 en el II semestre de 2016, registrando un incremento respecto al mismo periodo del año anterior del 5,1%.</t>
  </si>
  <si>
    <t>Las plazas extrahoteleras se estiman en 415, registrándose un incremento del 19,6% respecto al II semestre del año anterior.</t>
  </si>
  <si>
    <t>Las plazas totales estimadas para la zona Norte se sitúan en las 27.079 plazas,  registrándose un incremento del 1,2% con respecto al incremento del 19,6% respecto al II semestre del año anterior.</t>
  </si>
  <si>
    <t>Las plazas extrahoteleras estimadas se sitúan en las 56.406 en el II semestre del  2016, con un descenso del -3,4%  respecto al II semestre del año anterior.</t>
  </si>
  <si>
    <t>Por el Puerto de Santa Cruz de Tenerife han pasado en el año 2016, 563.802 cruceristas, un -12,5% menos en comparación al mismo período del año 2015</t>
  </si>
  <si>
    <t>El número de buques de crucero en el Puerto de Santa Cruz de Tenerife hasta diciembre 2016 ascienden a un total de 141 cruceros, cifra que se reduce un -54,7% respecto al mismo período del año anterior.</t>
  </si>
  <si>
    <t>año 2016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</si>
</sst>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R17" sqref="R17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450583</v>
      </c>
      <c r="G9" s="36">
        <v>6.3656557692443938E-2</v>
      </c>
      <c r="H9" s="37"/>
      <c r="I9" s="38" t="s">
        <v>7</v>
      </c>
      <c r="J9" s="39" t="s">
        <v>8</v>
      </c>
      <c r="K9" s="40">
        <v>5596764</v>
      </c>
      <c r="L9" s="41">
        <v>7.9142441818426779E-2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302613</v>
      </c>
      <c r="G10" s="47">
        <v>6.786999788270176E-2</v>
      </c>
      <c r="H10" s="48"/>
      <c r="I10" s="43"/>
      <c r="J10" s="45" t="s">
        <v>10</v>
      </c>
      <c r="K10" s="46">
        <v>3800281</v>
      </c>
      <c r="L10" s="49">
        <v>9.9097736402057324E-2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147970</v>
      </c>
      <c r="G11" s="36">
        <v>5.5142366137324705E-2</v>
      </c>
      <c r="H11" s="48"/>
      <c r="I11" s="53"/>
      <c r="J11" s="54" t="s">
        <v>11</v>
      </c>
      <c r="K11" s="55">
        <v>1796483</v>
      </c>
      <c r="L11" s="56">
        <v>3.9228424164241771E-2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19391</v>
      </c>
      <c r="G12" s="61">
        <v>-3.7906226742743687E-2</v>
      </c>
      <c r="H12" s="62"/>
      <c r="I12" s="57" t="s">
        <v>12</v>
      </c>
      <c r="J12" s="59" t="s">
        <v>8</v>
      </c>
      <c r="K12" s="60">
        <v>236263</v>
      </c>
      <c r="L12" s="41">
        <v>9.7453119846899305E-2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19391</v>
      </c>
      <c r="G13" s="47">
        <v>-3.7906226742743687E-2</v>
      </c>
      <c r="H13" s="62"/>
      <c r="I13" s="63"/>
      <c r="J13" s="65" t="s">
        <v>10</v>
      </c>
      <c r="K13" s="66">
        <v>235531</v>
      </c>
      <c r="L13" s="49">
        <v>9.4052944264061633E-2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732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4334</v>
      </c>
      <c r="G15" s="61">
        <v>0.2591516560139453</v>
      </c>
      <c r="H15" s="62"/>
      <c r="I15" s="72" t="s">
        <v>13</v>
      </c>
      <c r="J15" s="74" t="s">
        <v>8</v>
      </c>
      <c r="K15" s="75">
        <v>43275</v>
      </c>
      <c r="L15" s="41">
        <v>0.15978345348806045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3469</v>
      </c>
      <c r="G16" s="47">
        <v>0.21421071053552687</v>
      </c>
      <c r="H16" s="62"/>
      <c r="I16" s="76"/>
      <c r="J16" s="78" t="s">
        <v>10</v>
      </c>
      <c r="K16" s="79">
        <v>34967</v>
      </c>
      <c r="L16" s="49">
        <v>0.108972122672925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865</v>
      </c>
      <c r="G17" s="71">
        <v>0.47863247863247871</v>
      </c>
      <c r="H17" s="62"/>
      <c r="I17" s="80"/>
      <c r="J17" s="82" t="s">
        <v>11</v>
      </c>
      <c r="K17" s="83">
        <v>8308</v>
      </c>
      <c r="L17" s="56">
        <v>0.43687305430646828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76563</v>
      </c>
      <c r="G18" s="61">
        <v>0.12612519856445248</v>
      </c>
      <c r="H18" s="62"/>
      <c r="I18" s="57" t="s">
        <v>14</v>
      </c>
      <c r="J18" s="59" t="s">
        <v>8</v>
      </c>
      <c r="K18" s="60">
        <v>1002721</v>
      </c>
      <c r="L18" s="41">
        <v>0.16302140299639634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55550</v>
      </c>
      <c r="G19" s="47">
        <v>9.563913926747003E-2</v>
      </c>
      <c r="H19" s="62"/>
      <c r="I19" s="63"/>
      <c r="J19" s="65" t="s">
        <v>10</v>
      </c>
      <c r="K19" s="66">
        <v>737310</v>
      </c>
      <c r="L19" s="49">
        <v>0.13985576142661693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21013</v>
      </c>
      <c r="G20" s="71">
        <v>0.21553768727945855</v>
      </c>
      <c r="H20" s="62"/>
      <c r="I20" s="67"/>
      <c r="J20" s="69" t="s">
        <v>11</v>
      </c>
      <c r="K20" s="70">
        <v>265411</v>
      </c>
      <c r="L20" s="56">
        <v>0.23261224944734438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350295</v>
      </c>
      <c r="G21" s="61">
        <v>5.5003734579799568E-2</v>
      </c>
      <c r="H21" s="62"/>
      <c r="I21" s="84" t="s">
        <v>15</v>
      </c>
      <c r="J21" s="86" t="s">
        <v>8</v>
      </c>
      <c r="K21" s="87">
        <v>4314505</v>
      </c>
      <c r="L21" s="41">
        <v>5.9673460325351035E-2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224203</v>
      </c>
      <c r="G22" s="47">
        <v>6.9328983578722525E-2</v>
      </c>
      <c r="H22" s="62"/>
      <c r="I22" s="88"/>
      <c r="J22" s="90" t="s">
        <v>10</v>
      </c>
      <c r="K22" s="91">
        <v>2792473</v>
      </c>
      <c r="L22" s="49">
        <v>8.9117379322287471E-2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126092</v>
      </c>
      <c r="G23" s="71">
        <v>3.0458055816614316E-2</v>
      </c>
      <c r="H23" s="62"/>
      <c r="I23" s="92"/>
      <c r="J23" s="94" t="s">
        <v>11</v>
      </c>
      <c r="K23" s="95">
        <v>1522032</v>
      </c>
      <c r="L23" s="56">
        <v>9.5969391680883476E-3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3371082</v>
      </c>
      <c r="G27" s="36">
        <v>1.4386729219494798E-2</v>
      </c>
      <c r="H27" s="37"/>
      <c r="I27" s="38" t="s">
        <v>7</v>
      </c>
      <c r="J27" s="39" t="s">
        <v>8</v>
      </c>
      <c r="K27" s="40">
        <v>42205284</v>
      </c>
      <c r="L27" s="41">
        <v>7.4560503128731082E-2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2143235</v>
      </c>
      <c r="G28" s="47">
        <v>2.0142632955038264E-2</v>
      </c>
      <c r="H28" s="48"/>
      <c r="I28" s="43"/>
      <c r="J28" s="45" t="s">
        <v>10</v>
      </c>
      <c r="K28" s="46">
        <v>27286825</v>
      </c>
      <c r="L28" s="49">
        <v>0.10046893739438167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1227847</v>
      </c>
      <c r="G29" s="36">
        <v>4.4937882151978581E-3</v>
      </c>
      <c r="H29" s="48"/>
      <c r="I29" s="53"/>
      <c r="J29" s="54" t="s">
        <v>11</v>
      </c>
      <c r="K29" s="55">
        <v>14918459</v>
      </c>
      <c r="L29" s="56">
        <v>3.0198286006646091E-2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47641</v>
      </c>
      <c r="G30" s="61">
        <v>-7.248267268904296E-2</v>
      </c>
      <c r="H30" s="62"/>
      <c r="I30" s="57" t="s">
        <v>12</v>
      </c>
      <c r="J30" s="59" t="s">
        <v>8</v>
      </c>
      <c r="K30" s="60">
        <v>566750</v>
      </c>
      <c r="L30" s="41">
        <v>0.10188472351296607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47641</v>
      </c>
      <c r="G31" s="47">
        <v>-7.248267268904296E-2</v>
      </c>
      <c r="H31" s="62"/>
      <c r="I31" s="63"/>
      <c r="J31" s="65" t="s">
        <v>10</v>
      </c>
      <c r="K31" s="66">
        <v>557223</v>
      </c>
      <c r="L31" s="49">
        <v>8.3362172545329516E-2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9527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15066</v>
      </c>
      <c r="G33" s="61">
        <v>0.41517941010708248</v>
      </c>
      <c r="H33" s="62"/>
      <c r="I33" s="72" t="s">
        <v>13</v>
      </c>
      <c r="J33" s="74" t="s">
        <v>8</v>
      </c>
      <c r="K33" s="75">
        <v>154427</v>
      </c>
      <c r="L33" s="41">
        <v>0.10036197289478554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9939</v>
      </c>
      <c r="G34" s="47">
        <v>0.28394264306937078</v>
      </c>
      <c r="H34" s="62"/>
      <c r="I34" s="76"/>
      <c r="J34" s="78" t="s">
        <v>10</v>
      </c>
      <c r="K34" s="79">
        <v>98932</v>
      </c>
      <c r="L34" s="49">
        <v>4.477566478155337E-3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5127</v>
      </c>
      <c r="G35" s="71">
        <v>0.76488812392426841</v>
      </c>
      <c r="H35" s="62"/>
      <c r="I35" s="80"/>
      <c r="J35" s="82" t="s">
        <v>11</v>
      </c>
      <c r="K35" s="83">
        <v>55495</v>
      </c>
      <c r="L35" s="56">
        <v>0.32601371532340928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584700</v>
      </c>
      <c r="G36" s="61">
        <v>9.9202716141755243E-2</v>
      </c>
      <c r="H36" s="62"/>
      <c r="I36" s="57" t="s">
        <v>14</v>
      </c>
      <c r="J36" s="59" t="s">
        <v>8</v>
      </c>
      <c r="K36" s="60">
        <v>7122870</v>
      </c>
      <c r="L36" s="41">
        <v>0.18700493341785673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404158</v>
      </c>
      <c r="G37" s="47">
        <v>6.9617020375648764E-2</v>
      </c>
      <c r="H37" s="62"/>
      <c r="I37" s="63"/>
      <c r="J37" s="65" t="s">
        <v>10</v>
      </c>
      <c r="K37" s="66">
        <v>5076703</v>
      </c>
      <c r="L37" s="49">
        <v>0.16230473534670842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180542</v>
      </c>
      <c r="G38" s="71">
        <v>0.17175716195693091</v>
      </c>
      <c r="H38" s="62"/>
      <c r="I38" s="67"/>
      <c r="J38" s="69" t="s">
        <v>11</v>
      </c>
      <c r="K38" s="70">
        <v>2046167</v>
      </c>
      <c r="L38" s="56">
        <v>0.25307394492558721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2723675</v>
      </c>
      <c r="G39" s="61">
        <v>-2.0719370688044858E-3</v>
      </c>
      <c r="H39" s="62"/>
      <c r="I39" s="84" t="s">
        <v>15</v>
      </c>
      <c r="J39" s="86" t="s">
        <v>8</v>
      </c>
      <c r="K39" s="87">
        <v>34361237</v>
      </c>
      <c r="L39" s="41">
        <v>5.3334512927422306E-2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1681497</v>
      </c>
      <c r="G40" s="47">
        <v>1.0539923159164299E-2</v>
      </c>
      <c r="H40" s="62"/>
      <c r="I40" s="88"/>
      <c r="J40" s="90" t="s">
        <v>10</v>
      </c>
      <c r="K40" s="91">
        <v>21553967</v>
      </c>
      <c r="L40" s="49">
        <v>8.7759746943314232E-2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1042178</v>
      </c>
      <c r="G41" s="71">
        <v>-2.1769881102451594E-2</v>
      </c>
      <c r="H41" s="62"/>
      <c r="I41" s="92"/>
      <c r="J41" s="94" t="s">
        <v>11</v>
      </c>
      <c r="K41" s="95">
        <v>12807270</v>
      </c>
      <c r="L41" s="56">
        <v>6.9184244358089231E-5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7.4816005042356233</v>
      </c>
      <c r="G45" s="101">
        <v>-0.36338919164532602</v>
      </c>
      <c r="H45" s="37"/>
      <c r="I45" s="38" t="s">
        <v>7</v>
      </c>
      <c r="J45" s="39" t="s">
        <v>8</v>
      </c>
      <c r="K45" s="100">
        <v>7.5410154868063044</v>
      </c>
      <c r="L45" s="102">
        <v>-3.2154979191948208E-2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7.0824287125800938</v>
      </c>
      <c r="G46" s="104">
        <v>-0.33135137070030751</v>
      </c>
      <c r="H46" s="48"/>
      <c r="I46" s="43"/>
      <c r="J46" s="45" t="s">
        <v>10</v>
      </c>
      <c r="K46" s="103">
        <v>7.1802124632362716</v>
      </c>
      <c r="L46" s="105">
        <v>8.9466536674827069E-3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8.2979455294992235</v>
      </c>
      <c r="G47" s="107">
        <v>-0.41839894449836557</v>
      </c>
      <c r="H47" s="48"/>
      <c r="I47" s="53"/>
      <c r="J47" s="54" t="s">
        <v>11</v>
      </c>
      <c r="K47" s="106">
        <v>8.3042583759490078</v>
      </c>
      <c r="L47" s="108">
        <v>-7.2790453497907137E-2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2.4568614305605694</v>
      </c>
      <c r="G48" s="101">
        <v>-9.158808568850052E-2</v>
      </c>
      <c r="H48" s="62"/>
      <c r="I48" s="57" t="s">
        <v>12</v>
      </c>
      <c r="J48" s="59" t="s">
        <v>8</v>
      </c>
      <c r="K48" s="109">
        <v>2.3988098009421703</v>
      </c>
      <c r="L48" s="102">
        <v>9.6476283600344104E-3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2.4568614305605694</v>
      </c>
      <c r="G49" s="104">
        <v>-9.158808568850052E-2</v>
      </c>
      <c r="H49" s="62"/>
      <c r="I49" s="63"/>
      <c r="J49" s="65" t="s">
        <v>10</v>
      </c>
      <c r="K49" s="110">
        <v>2.3658159647774601</v>
      </c>
      <c r="L49" s="105">
        <v>-2.3346207804675778E-2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>
        <v>13.015027322404372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3.4762344254730042</v>
      </c>
      <c r="G51" s="101">
        <v>0.38326522152181308</v>
      </c>
      <c r="H51" s="62"/>
      <c r="I51" s="72" t="s">
        <v>13</v>
      </c>
      <c r="J51" s="74" t="s">
        <v>8</v>
      </c>
      <c r="K51" s="112">
        <v>3.5685037550548815</v>
      </c>
      <c r="L51" s="102">
        <v>-0.19270547497218704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2.8650908042663592</v>
      </c>
      <c r="G52" s="104">
        <v>0.15560532999264565</v>
      </c>
      <c r="H52" s="62"/>
      <c r="I52" s="76"/>
      <c r="J52" s="78" t="s">
        <v>10</v>
      </c>
      <c r="K52" s="113">
        <v>2.8292961935539225</v>
      </c>
      <c r="L52" s="105">
        <v>-0.29432817611402351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5.9271676300578031</v>
      </c>
      <c r="G53" s="107">
        <v>0.96135566424583718</v>
      </c>
      <c r="H53" s="62"/>
      <c r="I53" s="80"/>
      <c r="J53" s="82" t="s">
        <v>11</v>
      </c>
      <c r="K53" s="114">
        <v>6.6797063071738085</v>
      </c>
      <c r="L53" s="108">
        <v>-0.55844658110014489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7.6368480858900512</v>
      </c>
      <c r="G54" s="101">
        <v>-0.18704730741464992</v>
      </c>
      <c r="H54" s="62"/>
      <c r="I54" s="57" t="s">
        <v>14</v>
      </c>
      <c r="J54" s="59" t="s">
        <v>8</v>
      </c>
      <c r="K54" s="109">
        <v>7.1035412642200573</v>
      </c>
      <c r="L54" s="102">
        <v>0.14352762420284471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7.2755715571557156</v>
      </c>
      <c r="G55" s="104">
        <v>-0.17700334274763918</v>
      </c>
      <c r="H55" s="62"/>
      <c r="I55" s="63"/>
      <c r="J55" s="65" t="s">
        <v>10</v>
      </c>
      <c r="K55" s="110">
        <v>6.885438960545768</v>
      </c>
      <c r="L55" s="105">
        <v>0.13298667290344213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8.5919192880597723</v>
      </c>
      <c r="G56" s="107">
        <v>-0.3210210717481754</v>
      </c>
      <c r="H56" s="62"/>
      <c r="I56" s="67"/>
      <c r="J56" s="69" t="s">
        <v>11</v>
      </c>
      <c r="K56" s="111">
        <v>7.7094280191853386</v>
      </c>
      <c r="L56" s="108">
        <v>0.12588879457498425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7.7753750410368401</v>
      </c>
      <c r="G57" s="101">
        <v>-0.44470615595622043</v>
      </c>
      <c r="H57" s="62"/>
      <c r="I57" s="84" t="s">
        <v>15</v>
      </c>
      <c r="J57" s="86" t="s">
        <v>8</v>
      </c>
      <c r="K57" s="115">
        <v>7.9641203336188049</v>
      </c>
      <c r="L57" s="102">
        <v>-4.7927927212104038E-2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7.4998862637877277</v>
      </c>
      <c r="G58" s="104">
        <v>-0.43631256578488031</v>
      </c>
      <c r="H58" s="62"/>
      <c r="I58" s="88"/>
      <c r="J58" s="90" t="s">
        <v>10</v>
      </c>
      <c r="K58" s="116">
        <v>7.7185945933944575</v>
      </c>
      <c r="L58" s="105">
        <v>-9.6335739299107104E-3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8.2652190464105573</v>
      </c>
      <c r="G59" s="121">
        <v>-0.441281995554057</v>
      </c>
      <c r="H59" s="122"/>
      <c r="I59" s="117"/>
      <c r="J59" s="119" t="s">
        <v>11</v>
      </c>
      <c r="K59" s="120">
        <v>8.4145865527137413</v>
      </c>
      <c r="L59" s="123">
        <v>-8.016657219505241E-2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año 2016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0.68697419782786118</v>
      </c>
      <c r="G68" s="61">
        <v>1.6732132061620719E-2</v>
      </c>
      <c r="H68" s="37"/>
      <c r="I68" s="38" t="s">
        <v>7</v>
      </c>
      <c r="J68" s="39" t="s">
        <v>8</v>
      </c>
      <c r="K68" s="130">
        <v>0.72843805085545543</v>
      </c>
      <c r="L68" s="41">
        <v>8.2628429029363737E-2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0.74698676343783965</v>
      </c>
      <c r="G69" s="47">
        <v>9.5724060064041883E-3</v>
      </c>
      <c r="H69" s="48"/>
      <c r="I69" s="43"/>
      <c r="J69" s="45" t="s">
        <v>10</v>
      </c>
      <c r="K69" s="131">
        <v>0.80558133545204125</v>
      </c>
      <c r="L69" s="49">
        <v>7.6357996069831291E-2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0.60248502064062737</v>
      </c>
      <c r="G70" s="71">
        <v>2.4739209936576412E-2</v>
      </c>
      <c r="H70" s="48"/>
      <c r="I70" s="53"/>
      <c r="J70" s="54" t="s">
        <v>11</v>
      </c>
      <c r="K70" s="132">
        <v>0.61986652213808557</v>
      </c>
      <c r="L70" s="56">
        <v>8.0586082963750139E-2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0.54690621053839972</v>
      </c>
      <c r="G71" s="61">
        <v>-0.14278914625389494</v>
      </c>
      <c r="H71" s="62"/>
      <c r="I71" s="57" t="s">
        <v>12</v>
      </c>
      <c r="J71" s="59" t="s">
        <v>8</v>
      </c>
      <c r="K71" s="133">
        <v>0.56784821845449096</v>
      </c>
      <c r="L71" s="41">
        <v>4.4907360597306267E-2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0.6057573715462764</v>
      </c>
      <c r="G72" s="47">
        <v>-5.3471675046090628E-2</v>
      </c>
      <c r="H72" s="62"/>
      <c r="I72" s="63"/>
      <c r="J72" s="65" t="s">
        <v>10</v>
      </c>
      <c r="K72" s="134">
        <v>0.59543695275383568</v>
      </c>
      <c r="L72" s="49">
        <v>9.3969796203496214E-2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0.15305892937471885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0.48942598187311176</v>
      </c>
      <c r="G74" s="61">
        <v>0.34677194617441387</v>
      </c>
      <c r="H74" s="62"/>
      <c r="I74" s="72" t="s">
        <v>13</v>
      </c>
      <c r="J74" s="74" t="s">
        <v>8</v>
      </c>
      <c r="K74" s="136">
        <v>0.43270680273252521</v>
      </c>
      <c r="L74" s="41">
        <v>4.9531826895381048E-2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0.55469360419689695</v>
      </c>
      <c r="G75" s="47">
        <v>0.32836972414443544</v>
      </c>
      <c r="H75" s="62"/>
      <c r="I75" s="76"/>
      <c r="J75" s="78" t="s">
        <v>10</v>
      </c>
      <c r="K75" s="137">
        <v>0.45974682603119132</v>
      </c>
      <c r="L75" s="49">
        <v>-2.2582232890621112E-3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0.39852312475709289</v>
      </c>
      <c r="G76" s="71">
        <v>0.47570163614872563</v>
      </c>
      <c r="H76" s="62"/>
      <c r="I76" s="80"/>
      <c r="J76" s="82" t="s">
        <v>11</v>
      </c>
      <c r="K76" s="138">
        <v>0.391642789594772</v>
      </c>
      <c r="L76" s="56">
        <v>0.18524091458091441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0.69652831798000836</v>
      </c>
      <c r="G77" s="61">
        <v>8.6172542506041117E-2</v>
      </c>
      <c r="H77" s="62"/>
      <c r="I77" s="57" t="s">
        <v>14</v>
      </c>
      <c r="J77" s="59" t="s">
        <v>8</v>
      </c>
      <c r="K77" s="133">
        <v>0.72148506884570007</v>
      </c>
      <c r="L77" s="41">
        <v>0.18829407511716334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0.70732176859318996</v>
      </c>
      <c r="G78" s="47">
        <v>6.9617020375648764E-2</v>
      </c>
      <c r="H78" s="62"/>
      <c r="I78" s="63"/>
      <c r="J78" s="65" t="s">
        <v>10</v>
      </c>
      <c r="K78" s="134">
        <v>0.7525376098113995</v>
      </c>
      <c r="L78" s="49">
        <v>0.16723712602796392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0.67352093024990956</v>
      </c>
      <c r="G79" s="71">
        <v>0.12825837058556799</v>
      </c>
      <c r="H79" s="62"/>
      <c r="I79" s="67"/>
      <c r="J79" s="69" t="s">
        <v>11</v>
      </c>
      <c r="K79" s="135">
        <v>0.65448023285568069</v>
      </c>
      <c r="L79" s="56">
        <v>0.24589714667269646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0.6895723660142038</v>
      </c>
      <c r="G80" s="61">
        <v>5.3530180272907124E-3</v>
      </c>
      <c r="H80" s="62"/>
      <c r="I80" s="84" t="s">
        <v>15</v>
      </c>
      <c r="J80" s="86" t="s">
        <v>8</v>
      </c>
      <c r="K80" s="139">
        <v>0.73559820777392271</v>
      </c>
      <c r="L80" s="41">
        <v>6.443767115656085E-2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0.7638942457740423</v>
      </c>
      <c r="G81" s="47">
        <v>-4.1328085542877702E-3</v>
      </c>
      <c r="H81" s="62"/>
      <c r="I81" s="88"/>
      <c r="J81" s="90" t="s">
        <v>10</v>
      </c>
      <c r="K81" s="140">
        <v>0.82979360921658263</v>
      </c>
      <c r="L81" s="49">
        <v>5.515940169409439E-2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0.59601186329983202</v>
      </c>
      <c r="G82" s="71">
        <v>1.2551244403669282E-2</v>
      </c>
      <c r="H82" s="62"/>
      <c r="I82" s="92"/>
      <c r="J82" s="94" t="s">
        <v>11</v>
      </c>
      <c r="K82" s="141">
        <v>0.61760863621173301</v>
      </c>
      <c r="L82" s="56">
        <v>6.1358806254481868E-2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48483</v>
      </c>
      <c r="G86" s="61">
        <v>9.697490779917195E-2</v>
      </c>
      <c r="H86" s="143"/>
      <c r="I86" s="57" t="s">
        <v>7</v>
      </c>
      <c r="J86" s="59" t="s">
        <v>20</v>
      </c>
      <c r="K86" s="60">
        <v>579922</v>
      </c>
      <c r="L86" s="41">
        <v>6.7390872212446773E-2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172023</v>
      </c>
      <c r="G87" s="47">
        <v>3.5840092490561304E-2</v>
      </c>
      <c r="H87" s="62"/>
      <c r="I87" s="63"/>
      <c r="J87" s="90" t="s">
        <v>21</v>
      </c>
      <c r="K87" s="91">
        <v>2232553</v>
      </c>
      <c r="L87" s="49">
        <v>9.706524201446376E-2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62193</v>
      </c>
      <c r="G88" s="47">
        <v>0.12385478595565513</v>
      </c>
      <c r="H88" s="62"/>
      <c r="I88" s="63"/>
      <c r="J88" s="65" t="s">
        <v>22</v>
      </c>
      <c r="K88" s="66">
        <v>767518</v>
      </c>
      <c r="L88" s="49">
        <v>0.11253034926110872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14431</v>
      </c>
      <c r="G89" s="47">
        <v>0.12355963874182496</v>
      </c>
      <c r="H89" s="62"/>
      <c r="I89" s="63"/>
      <c r="J89" s="90" t="s">
        <v>23</v>
      </c>
      <c r="K89" s="91">
        <v>160526</v>
      </c>
      <c r="L89" s="49">
        <v>0.18360184331797225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5483</v>
      </c>
      <c r="G90" s="71">
        <v>0.11239602353418543</v>
      </c>
      <c r="H90" s="144"/>
      <c r="I90" s="67"/>
      <c r="J90" s="69" t="s">
        <v>24</v>
      </c>
      <c r="K90" s="70">
        <v>59762</v>
      </c>
      <c r="L90" s="56">
        <v>0.11090043869432664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313151</v>
      </c>
      <c r="G94" s="61">
        <v>1.9454708228208606E-2</v>
      </c>
      <c r="H94" s="143"/>
      <c r="I94" s="57" t="s">
        <v>7</v>
      </c>
      <c r="J94" s="59" t="s">
        <v>20</v>
      </c>
      <c r="K94" s="60">
        <v>3951016</v>
      </c>
      <c r="L94" s="41">
        <v>6.7756453063091859E-2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1336007</v>
      </c>
      <c r="G95" s="47">
        <v>1.6625854729796608E-2</v>
      </c>
      <c r="H95" s="62"/>
      <c r="I95" s="63"/>
      <c r="J95" s="90" t="s">
        <v>21</v>
      </c>
      <c r="K95" s="91">
        <v>17223339</v>
      </c>
      <c r="L95" s="49">
        <v>0.10588653556511307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416024</v>
      </c>
      <c r="G96" s="47">
        <v>2.2393048128342308E-2</v>
      </c>
      <c r="H96" s="62"/>
      <c r="I96" s="63"/>
      <c r="J96" s="65" t="s">
        <v>22</v>
      </c>
      <c r="K96" s="66">
        <v>5222243</v>
      </c>
      <c r="L96" s="49">
        <v>0.10298046429895247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56906</v>
      </c>
      <c r="G97" s="47">
        <v>7.2120275820490631E-2</v>
      </c>
      <c r="H97" s="62"/>
      <c r="I97" s="63"/>
      <c r="J97" s="90" t="s">
        <v>23</v>
      </c>
      <c r="K97" s="91">
        <v>649672</v>
      </c>
      <c r="L97" s="49">
        <v>0.15030170826369016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21147</v>
      </c>
      <c r="G98" s="71">
        <v>7.9258956823517357E-2</v>
      </c>
      <c r="H98" s="144"/>
      <c r="I98" s="67"/>
      <c r="J98" s="69" t="s">
        <v>24</v>
      </c>
      <c r="K98" s="70">
        <v>240555</v>
      </c>
      <c r="L98" s="56">
        <v>8.5287230826840421E-2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6.4589856238269086</v>
      </c>
      <c r="G102" s="101">
        <v>-0.49114673809810938</v>
      </c>
      <c r="H102" s="143"/>
      <c r="I102" s="57" t="s">
        <v>7</v>
      </c>
      <c r="J102" s="59" t="s">
        <v>20</v>
      </c>
      <c r="K102" s="146">
        <v>6.8130127844779125</v>
      </c>
      <c r="L102" s="102">
        <v>2.332654606826523E-3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7.7664440220203108</v>
      </c>
      <c r="G103" s="104">
        <v>-0.14678586158369011</v>
      </c>
      <c r="H103" s="62"/>
      <c r="I103" s="63"/>
      <c r="J103" s="78" t="s">
        <v>21</v>
      </c>
      <c r="K103" s="147">
        <v>7.7146383534903764</v>
      </c>
      <c r="L103" s="105">
        <v>6.1537135469744264E-2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6.6892415545157817</v>
      </c>
      <c r="G104" s="104">
        <v>-0.66383674469453968</v>
      </c>
      <c r="H104" s="62"/>
      <c r="I104" s="63"/>
      <c r="J104" s="65" t="s">
        <v>22</v>
      </c>
      <c r="K104" s="148">
        <v>6.8040658329837216</v>
      </c>
      <c r="L104" s="105">
        <v>-5.8911329876755403E-2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3.9433164714849975</v>
      </c>
      <c r="G105" s="104">
        <v>-0.18919676426710419</v>
      </c>
      <c r="H105" s="62"/>
      <c r="I105" s="63"/>
      <c r="J105" s="78" t="s">
        <v>23</v>
      </c>
      <c r="K105" s="147">
        <v>4.0471450107770703</v>
      </c>
      <c r="L105" s="105">
        <v>-0.11716098000634023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3.8568302024439176</v>
      </c>
      <c r="G106" s="107">
        <v>-0.11841832666949292</v>
      </c>
      <c r="H106" s="144"/>
      <c r="I106" s="67"/>
      <c r="J106" s="69" t="s">
        <v>24</v>
      </c>
      <c r="K106" s="150">
        <v>4.0252166928817648</v>
      </c>
      <c r="L106" s="108">
        <v>-9.4996705883942489E-2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0.73847833623001113</v>
      </c>
      <c r="G110" s="61">
        <v>1.6100993638672234E-2</v>
      </c>
      <c r="H110" s="143"/>
      <c r="I110" s="57" t="s">
        <v>7</v>
      </c>
      <c r="J110" s="59" t="s">
        <v>20</v>
      </c>
      <c r="K110" s="133">
        <v>0.79046816492888416</v>
      </c>
      <c r="L110" s="41">
        <v>6.1335162401937593E-2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0.77374818219357622</v>
      </c>
      <c r="G111" s="47">
        <v>-1.151728036623334E-3</v>
      </c>
      <c r="H111" s="62"/>
      <c r="I111" s="63"/>
      <c r="J111" s="78" t="s">
        <v>21</v>
      </c>
      <c r="K111" s="137">
        <v>0.8449962566367426</v>
      </c>
      <c r="L111" s="49">
        <v>6.6086862615186037E-2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0.70949664458144668</v>
      </c>
      <c r="G112" s="47">
        <v>2.2393048128342308E-2</v>
      </c>
      <c r="H112" s="62"/>
      <c r="I112" s="63"/>
      <c r="J112" s="65" t="s">
        <v>22</v>
      </c>
      <c r="K112" s="134">
        <v>0.75434435618650597</v>
      </c>
      <c r="L112" s="49">
        <v>9.5641217959933522E-2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0.58331026989349821</v>
      </c>
      <c r="G113" s="47">
        <v>6.939483501764232E-2</v>
      </c>
      <c r="H113" s="62"/>
      <c r="I113" s="63"/>
      <c r="J113" s="78" t="s">
        <v>23</v>
      </c>
      <c r="K113" s="137">
        <v>0.56476225413918946</v>
      </c>
      <c r="L113" s="49">
        <v>0.20342766267795631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0.61235304337754093</v>
      </c>
      <c r="G114" s="71">
        <v>0.14513831864039273</v>
      </c>
      <c r="H114" s="144"/>
      <c r="I114" s="67"/>
      <c r="J114" s="69" t="s">
        <v>24</v>
      </c>
      <c r="K114" s="135">
        <v>0.57560610266177892</v>
      </c>
      <c r="L114" s="56">
        <v>0.12273197230908117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diciembre 2016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74049</v>
      </c>
      <c r="E124" s="183">
        <v>4.0350113098332363E-2</v>
      </c>
      <c r="F124" s="182">
        <v>12310</v>
      </c>
      <c r="G124" s="183">
        <v>-3.579541004151332E-2</v>
      </c>
      <c r="H124" s="182">
        <v>2056</v>
      </c>
      <c r="I124" s="183">
        <v>0.21656804733727819</v>
      </c>
      <c r="J124" s="182">
        <v>27793</v>
      </c>
      <c r="K124" s="183">
        <v>9.6197838605348363E-2</v>
      </c>
      <c r="L124" s="182">
        <v>31890</v>
      </c>
      <c r="M124" s="183">
        <v>1.6705987374864506E-2</v>
      </c>
    </row>
    <row r="125" spans="3:19" ht="27" customHeight="1" thickBot="1" x14ac:dyDescent="0.25">
      <c r="C125" s="184" t="s">
        <v>37</v>
      </c>
      <c r="D125" s="185">
        <v>17783.971855701922</v>
      </c>
      <c r="E125" s="186">
        <v>-3.6241493290752436E-2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8635.1347718522611</v>
      </c>
      <c r="E126" s="189">
        <v>-0.26677777324446283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47629.893372519866</v>
      </c>
      <c r="E127" s="189">
        <v>0.16319969199375239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10956</v>
      </c>
      <c r="E128" s="189">
        <v>-0.11143552311435523</v>
      </c>
      <c r="F128" s="191">
        <v>245</v>
      </c>
      <c r="G128" s="189">
        <v>0.30319148936170204</v>
      </c>
      <c r="H128" s="191">
        <v>114</v>
      </c>
      <c r="I128" s="189">
        <v>-0.109375</v>
      </c>
      <c r="J128" s="191">
        <v>856</v>
      </c>
      <c r="K128" s="189">
        <v>0.18723994452149784</v>
      </c>
      <c r="L128" s="191">
        <v>9741</v>
      </c>
      <c r="M128" s="189">
        <v>-0.13743026653679269</v>
      </c>
    </row>
    <row r="129" spans="3:13" ht="24" customHeight="1" thickBot="1" x14ac:dyDescent="0.25">
      <c r="C129" s="192" t="s">
        <v>42</v>
      </c>
      <c r="D129" s="188">
        <v>13043</v>
      </c>
      <c r="E129" s="189">
        <v>-4.1590124182526278E-2</v>
      </c>
      <c r="F129" s="188">
        <v>138</v>
      </c>
      <c r="G129" s="189">
        <v>-5.4794520547945202E-2</v>
      </c>
      <c r="H129" s="188">
        <v>42</v>
      </c>
      <c r="I129" s="189">
        <v>-0.20754716981132071</v>
      </c>
      <c r="J129" s="188">
        <v>561</v>
      </c>
      <c r="K129" s="189">
        <v>0.37837837837837829</v>
      </c>
      <c r="L129" s="188">
        <v>12302</v>
      </c>
      <c r="M129" s="189">
        <v>-5.3910636007075241E-2</v>
      </c>
    </row>
    <row r="130" spans="3:13" ht="24" customHeight="1" thickBot="1" x14ac:dyDescent="0.25">
      <c r="C130" s="190" t="s">
        <v>43</v>
      </c>
      <c r="D130" s="191">
        <v>51614</v>
      </c>
      <c r="E130" s="189">
        <v>4.3508147668917641E-2</v>
      </c>
      <c r="F130" s="191">
        <v>1040</v>
      </c>
      <c r="G130" s="189">
        <v>-8.9316987740805653E-2</v>
      </c>
      <c r="H130" s="191">
        <v>859</v>
      </c>
      <c r="I130" s="189">
        <v>0.2595307917888563</v>
      </c>
      <c r="J130" s="191">
        <v>19612</v>
      </c>
      <c r="K130" s="189">
        <v>0.10142648545434119</v>
      </c>
      <c r="L130" s="191">
        <v>30103</v>
      </c>
      <c r="M130" s="189">
        <v>9.08420488066497E-3</v>
      </c>
    </row>
    <row r="131" spans="3:13" ht="24" customHeight="1" thickBot="1" x14ac:dyDescent="0.25">
      <c r="C131" s="192" t="s">
        <v>44</v>
      </c>
      <c r="D131" s="188">
        <v>13493</v>
      </c>
      <c r="E131" s="189">
        <v>0.20775152166129618</v>
      </c>
      <c r="F131" s="188">
        <v>430</v>
      </c>
      <c r="G131" s="189">
        <v>-0.23076923076923073</v>
      </c>
      <c r="H131" s="188">
        <v>325</v>
      </c>
      <c r="I131" s="189">
        <v>0.29482071713147406</v>
      </c>
      <c r="J131" s="188">
        <v>1850</v>
      </c>
      <c r="K131" s="189">
        <v>-0.14510166358595189</v>
      </c>
      <c r="L131" s="188">
        <v>10888</v>
      </c>
      <c r="M131" s="189">
        <v>0.32812881190534271</v>
      </c>
    </row>
    <row r="132" spans="3:13" ht="24" customHeight="1" thickBot="1" x14ac:dyDescent="0.25">
      <c r="C132" s="190" t="s">
        <v>45</v>
      </c>
      <c r="D132" s="191">
        <v>162146</v>
      </c>
      <c r="E132" s="189">
        <v>0.11762394800146114</v>
      </c>
      <c r="F132" s="191">
        <v>1078</v>
      </c>
      <c r="G132" s="189">
        <v>8.8888888888888795E-2</v>
      </c>
      <c r="H132" s="191">
        <v>200</v>
      </c>
      <c r="I132" s="189">
        <v>0.17647058823529416</v>
      </c>
      <c r="J132" s="191">
        <v>7803</v>
      </c>
      <c r="K132" s="189">
        <v>0.25997093492653001</v>
      </c>
      <c r="L132" s="191">
        <v>153065</v>
      </c>
      <c r="M132" s="189">
        <v>0.1113571677509293</v>
      </c>
    </row>
    <row r="133" spans="3:13" ht="24" customHeight="1" thickBot="1" x14ac:dyDescent="0.25">
      <c r="C133" s="192" t="s">
        <v>46</v>
      </c>
      <c r="D133" s="188">
        <v>6645</v>
      </c>
      <c r="E133" s="189">
        <v>0.21525237746891013</v>
      </c>
      <c r="F133" s="188">
        <v>102</v>
      </c>
      <c r="G133" s="189">
        <v>-8.108108108108103E-2</v>
      </c>
      <c r="H133" s="188">
        <v>18</v>
      </c>
      <c r="I133" s="189">
        <v>1.25</v>
      </c>
      <c r="J133" s="188">
        <v>445</v>
      </c>
      <c r="K133" s="189">
        <v>0.3484848484848484</v>
      </c>
      <c r="L133" s="188">
        <v>6080</v>
      </c>
      <c r="M133" s="189">
        <v>0.21139669256824067</v>
      </c>
    </row>
    <row r="134" spans="3:13" ht="24" customHeight="1" thickBot="1" x14ac:dyDescent="0.25">
      <c r="C134" s="190" t="s">
        <v>47</v>
      </c>
      <c r="D134" s="191">
        <v>13612</v>
      </c>
      <c r="E134" s="189">
        <v>2.3304766200571425E-2</v>
      </c>
      <c r="F134" s="191">
        <v>765</v>
      </c>
      <c r="G134" s="189">
        <v>5.8091286307053958E-2</v>
      </c>
      <c r="H134" s="191">
        <v>152</v>
      </c>
      <c r="I134" s="189">
        <v>0.21599999999999997</v>
      </c>
      <c r="J134" s="191">
        <v>1323</v>
      </c>
      <c r="K134" s="189">
        <v>0.16154521510096576</v>
      </c>
      <c r="L134" s="191">
        <v>11372</v>
      </c>
      <c r="M134" s="189">
        <v>5.037560760053017E-3</v>
      </c>
    </row>
    <row r="135" spans="3:13" ht="24" customHeight="1" thickBot="1" x14ac:dyDescent="0.25">
      <c r="C135" s="192" t="s">
        <v>48</v>
      </c>
      <c r="D135" s="188">
        <v>58533</v>
      </c>
      <c r="E135" s="189">
        <v>-1.8281535648994485E-2</v>
      </c>
      <c r="F135" s="188">
        <v>1132</v>
      </c>
      <c r="G135" s="189">
        <v>-0.10936270653029112</v>
      </c>
      <c r="H135" s="188">
        <v>104</v>
      </c>
      <c r="I135" s="189">
        <v>1</v>
      </c>
      <c r="J135" s="188">
        <v>8516</v>
      </c>
      <c r="K135" s="189">
        <v>0.13683086370311037</v>
      </c>
      <c r="L135" s="188">
        <v>48781</v>
      </c>
      <c r="M135" s="189">
        <v>-3.9914188431183439E-2</v>
      </c>
    </row>
    <row r="136" spans="3:13" ht="24" customHeight="1" thickBot="1" x14ac:dyDescent="0.25">
      <c r="C136" s="193" t="s">
        <v>49</v>
      </c>
      <c r="D136" s="191">
        <v>22152</v>
      </c>
      <c r="E136" s="189">
        <v>-5.0207949234661098E-2</v>
      </c>
      <c r="F136" s="191">
        <v>433</v>
      </c>
      <c r="G136" s="189">
        <v>-3.563474387527843E-2</v>
      </c>
      <c r="H136" s="191">
        <v>63</v>
      </c>
      <c r="I136" s="189">
        <v>4.25</v>
      </c>
      <c r="J136" s="191">
        <v>2383</v>
      </c>
      <c r="K136" s="189">
        <v>0.26755319148936163</v>
      </c>
      <c r="L136" s="191">
        <v>19273</v>
      </c>
      <c r="M136" s="189">
        <v>-8.1450767324373285E-2</v>
      </c>
    </row>
    <row r="137" spans="3:13" ht="24" customHeight="1" thickBot="1" x14ac:dyDescent="0.25">
      <c r="C137" s="187" t="s">
        <v>50</v>
      </c>
      <c r="D137" s="188">
        <v>10246</v>
      </c>
      <c r="E137" s="189">
        <v>3.5054045863218475E-2</v>
      </c>
      <c r="F137" s="188">
        <v>308</v>
      </c>
      <c r="G137" s="189">
        <v>-6.4516129032258229E-3</v>
      </c>
      <c r="H137" s="188">
        <v>13</v>
      </c>
      <c r="I137" s="189">
        <v>8.3333333333333259E-2</v>
      </c>
      <c r="J137" s="188">
        <v>984</v>
      </c>
      <c r="K137" s="189">
        <v>0.37047353760445678</v>
      </c>
      <c r="L137" s="188">
        <v>8941</v>
      </c>
      <c r="M137" s="189">
        <v>9.256123715994935E-3</v>
      </c>
    </row>
    <row r="138" spans="3:13" ht="24" customHeight="1" thickBot="1" x14ac:dyDescent="0.25">
      <c r="C138" s="193" t="s">
        <v>51</v>
      </c>
      <c r="D138" s="191">
        <v>10546</v>
      </c>
      <c r="E138" s="189">
        <v>-5.0508688214639386E-2</v>
      </c>
      <c r="F138" s="191">
        <v>164</v>
      </c>
      <c r="G138" s="189">
        <v>-2.9585798816568087E-2</v>
      </c>
      <c r="H138" s="191">
        <v>19</v>
      </c>
      <c r="I138" s="189">
        <v>5.555555555555558E-2</v>
      </c>
      <c r="J138" s="191">
        <v>1177</v>
      </c>
      <c r="K138" s="189">
        <v>-6.7510548523206371E-3</v>
      </c>
      <c r="L138" s="191">
        <v>9186</v>
      </c>
      <c r="M138" s="189">
        <v>-5.6394453004622536E-2</v>
      </c>
    </row>
    <row r="139" spans="3:13" ht="24" customHeight="1" thickBot="1" x14ac:dyDescent="0.25">
      <c r="C139" s="187" t="s">
        <v>52</v>
      </c>
      <c r="D139" s="188">
        <v>15589</v>
      </c>
      <c r="E139" s="189">
        <v>1.9288609912383903E-2</v>
      </c>
      <c r="F139" s="188">
        <v>227</v>
      </c>
      <c r="G139" s="189">
        <v>-0.33819241982507287</v>
      </c>
      <c r="H139" s="188">
        <v>9</v>
      </c>
      <c r="I139" s="189">
        <v>-9.9999999999999978E-2</v>
      </c>
      <c r="J139" s="188">
        <v>3972</v>
      </c>
      <c r="K139" s="189">
        <v>7.1197411003236288E-2</v>
      </c>
      <c r="L139" s="188">
        <v>11381</v>
      </c>
      <c r="M139" s="189">
        <v>1.3175465147333698E-2</v>
      </c>
    </row>
    <row r="140" spans="3:13" ht="24" customHeight="1" thickBot="1" x14ac:dyDescent="0.25">
      <c r="C140" s="190" t="s">
        <v>53</v>
      </c>
      <c r="D140" s="191">
        <v>3921</v>
      </c>
      <c r="E140" s="189">
        <v>-3.897058823529409E-2</v>
      </c>
      <c r="F140" s="191">
        <v>166</v>
      </c>
      <c r="G140" s="189">
        <v>-0.26548672566371678</v>
      </c>
      <c r="H140" s="191">
        <v>76</v>
      </c>
      <c r="I140" s="189">
        <v>0.76744186046511631</v>
      </c>
      <c r="J140" s="191">
        <v>820</v>
      </c>
      <c r="K140" s="189">
        <v>0.14525139664804465</v>
      </c>
      <c r="L140" s="191">
        <v>2859</v>
      </c>
      <c r="M140" s="189">
        <v>-7.6252019386106595E-2</v>
      </c>
    </row>
    <row r="141" spans="3:13" ht="24" customHeight="1" thickBot="1" x14ac:dyDescent="0.25">
      <c r="C141" s="192" t="s">
        <v>54</v>
      </c>
      <c r="D141" s="188">
        <v>3323</v>
      </c>
      <c r="E141" s="189">
        <v>0.18046181172291287</v>
      </c>
      <c r="F141" s="188">
        <v>70</v>
      </c>
      <c r="G141" s="189">
        <v>-0.34579439252336452</v>
      </c>
      <c r="H141" s="188">
        <v>43</v>
      </c>
      <c r="I141" s="189">
        <v>0.65384615384615374</v>
      </c>
      <c r="J141" s="188">
        <v>811</v>
      </c>
      <c r="K141" s="189">
        <v>0.38632478632478628</v>
      </c>
      <c r="L141" s="188">
        <v>2399</v>
      </c>
      <c r="M141" s="189">
        <v>0.14401525989508812</v>
      </c>
    </row>
    <row r="142" spans="3:13" ht="24" customHeight="1" thickBot="1" x14ac:dyDescent="0.25">
      <c r="C142" s="190" t="s">
        <v>55</v>
      </c>
      <c r="D142" s="191">
        <v>7167</v>
      </c>
      <c r="E142" s="189">
        <v>0.11896955503512885</v>
      </c>
      <c r="F142" s="191">
        <v>201</v>
      </c>
      <c r="G142" s="189">
        <v>0.32236842105263164</v>
      </c>
      <c r="H142" s="191">
        <v>21</v>
      </c>
      <c r="I142" s="189">
        <v>0.10526315789473695</v>
      </c>
      <c r="J142" s="191">
        <v>614</v>
      </c>
      <c r="K142" s="189">
        <v>0.17850287907869489</v>
      </c>
      <c r="L142" s="191">
        <v>6331</v>
      </c>
      <c r="M142" s="189">
        <v>0.10817433922632591</v>
      </c>
    </row>
    <row r="143" spans="3:13" ht="24" customHeight="1" thickBot="1" x14ac:dyDescent="0.25">
      <c r="C143" s="192" t="s">
        <v>56</v>
      </c>
      <c r="D143" s="188">
        <v>10793</v>
      </c>
      <c r="E143" s="189">
        <v>0.112336390806967</v>
      </c>
      <c r="F143" s="188">
        <v>215</v>
      </c>
      <c r="G143" s="189">
        <v>2.8708133971291794E-2</v>
      </c>
      <c r="H143" s="188">
        <v>43</v>
      </c>
      <c r="I143" s="189">
        <v>1.0476190476190474</v>
      </c>
      <c r="J143" s="188">
        <v>1341</v>
      </c>
      <c r="K143" s="189">
        <v>7.8841512469830954E-2</v>
      </c>
      <c r="L143" s="188">
        <v>9194</v>
      </c>
      <c r="M143" s="189">
        <v>0.11713244228432562</v>
      </c>
    </row>
    <row r="144" spans="3:13" ht="24" customHeight="1" thickBot="1" x14ac:dyDescent="0.25">
      <c r="C144" s="190" t="s">
        <v>57</v>
      </c>
      <c r="D144" s="191">
        <v>11855</v>
      </c>
      <c r="E144" s="189">
        <v>1.628804114873561E-2</v>
      </c>
      <c r="F144" s="191">
        <v>452</v>
      </c>
      <c r="G144" s="189">
        <v>-0.10139165009940354</v>
      </c>
      <c r="H144" s="191">
        <v>37</v>
      </c>
      <c r="I144" s="189">
        <v>0.27586206896551735</v>
      </c>
      <c r="J144" s="191">
        <v>2757</v>
      </c>
      <c r="K144" s="189">
        <v>0.28113382899628259</v>
      </c>
      <c r="L144" s="191">
        <v>8609</v>
      </c>
      <c r="M144" s="189">
        <v>-4.1420777196303327E-2</v>
      </c>
    </row>
    <row r="145" spans="3:13" ht="24" customHeight="1" thickBot="1" x14ac:dyDescent="0.25">
      <c r="C145" s="192" t="s">
        <v>58</v>
      </c>
      <c r="D145" s="188">
        <v>1991</v>
      </c>
      <c r="E145" s="189">
        <v>0.329105473965287</v>
      </c>
      <c r="F145" s="188">
        <v>238</v>
      </c>
      <c r="G145" s="189">
        <v>0.64137931034482754</v>
      </c>
      <c r="H145" s="188">
        <v>76</v>
      </c>
      <c r="I145" s="189">
        <v>0.24590163934426235</v>
      </c>
      <c r="J145" s="188">
        <v>266</v>
      </c>
      <c r="K145" s="189">
        <v>0.1515151515151516</v>
      </c>
      <c r="L145" s="188">
        <v>1411</v>
      </c>
      <c r="M145" s="189">
        <v>0.3298774740810555</v>
      </c>
    </row>
    <row r="146" spans="3:13" ht="24" customHeight="1" thickBot="1" x14ac:dyDescent="0.25">
      <c r="C146" s="190" t="s">
        <v>59</v>
      </c>
      <c r="D146" s="191">
        <v>1447</v>
      </c>
      <c r="E146" s="189">
        <v>-5.794270833333337E-2</v>
      </c>
      <c r="F146" s="191">
        <v>311</v>
      </c>
      <c r="G146" s="189">
        <v>5.7823129251700633E-2</v>
      </c>
      <c r="H146" s="191">
        <v>53</v>
      </c>
      <c r="I146" s="189">
        <v>0.65625</v>
      </c>
      <c r="J146" s="191">
        <v>218</v>
      </c>
      <c r="K146" s="189">
        <v>-1.8018018018018056E-2</v>
      </c>
      <c r="L146" s="191">
        <v>865</v>
      </c>
      <c r="M146" s="189">
        <v>-0.12449392712550611</v>
      </c>
    </row>
    <row r="147" spans="3:13" ht="24" customHeight="1" thickBot="1" x14ac:dyDescent="0.25">
      <c r="C147" s="192" t="s">
        <v>60</v>
      </c>
      <c r="D147" s="194">
        <v>5995</v>
      </c>
      <c r="E147" s="195">
        <v>0.2779791089319974</v>
      </c>
      <c r="F147" s="194">
        <v>498</v>
      </c>
      <c r="G147" s="195">
        <v>-0.19935691318327975</v>
      </c>
      <c r="H147" s="194">
        <v>115</v>
      </c>
      <c r="I147" s="195">
        <v>1.2115384615384617</v>
      </c>
      <c r="J147" s="194">
        <v>977</v>
      </c>
      <c r="K147" s="195">
        <v>0.3702664796633941</v>
      </c>
      <c r="L147" s="194">
        <v>4405</v>
      </c>
      <c r="M147" s="195">
        <v>0.33323244552058107</v>
      </c>
    </row>
    <row r="148" spans="3:13" ht="30.75" customHeight="1" thickTop="1" thickBot="1" x14ac:dyDescent="0.25">
      <c r="C148" s="196" t="s">
        <v>61</v>
      </c>
      <c r="D148" s="197">
        <v>376534</v>
      </c>
      <c r="E148" s="198">
        <v>6.8363409374645245E-2</v>
      </c>
      <c r="F148" s="197">
        <v>7081</v>
      </c>
      <c r="G148" s="198">
        <v>-4.1553871142393062E-2</v>
      </c>
      <c r="H148" s="197">
        <v>2278</v>
      </c>
      <c r="I148" s="198">
        <v>0.30022831050228316</v>
      </c>
      <c r="J148" s="197">
        <v>48770</v>
      </c>
      <c r="K148" s="198">
        <v>0.14392269081015163</v>
      </c>
      <c r="L148" s="197">
        <v>318405</v>
      </c>
      <c r="M148" s="198">
        <v>5.899902217078079E-2</v>
      </c>
    </row>
    <row r="149" spans="3:13" ht="24" customHeight="1" thickBot="1" x14ac:dyDescent="0.25">
      <c r="C149" s="199" t="s">
        <v>8</v>
      </c>
      <c r="D149" s="200">
        <v>450583</v>
      </c>
      <c r="E149" s="201">
        <v>6.3656557692443938E-2</v>
      </c>
      <c r="F149" s="200">
        <v>19391</v>
      </c>
      <c r="G149" s="201">
        <v>-3.7906226742743687E-2</v>
      </c>
      <c r="H149" s="200">
        <v>4334</v>
      </c>
      <c r="I149" s="201">
        <v>0.2591516560139453</v>
      </c>
      <c r="J149" s="200">
        <v>76563</v>
      </c>
      <c r="K149" s="201">
        <v>0.12612519856445248</v>
      </c>
      <c r="L149" s="200">
        <v>350295</v>
      </c>
      <c r="M149" s="201">
        <v>5.5003734579799568E-2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año 2016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1169226</v>
      </c>
      <c r="E156" s="183">
        <v>-2.3384950005136851E-2</v>
      </c>
      <c r="F156" s="182">
        <v>164845</v>
      </c>
      <c r="G156" s="183">
        <v>8.4556525629469803E-2</v>
      </c>
      <c r="H156" s="182">
        <v>21728</v>
      </c>
      <c r="I156" s="183">
        <v>0.12023097545885753</v>
      </c>
      <c r="J156" s="182">
        <v>458311</v>
      </c>
      <c r="K156" s="183">
        <v>9.6123122548550599E-2</v>
      </c>
      <c r="L156" s="182">
        <v>524342</v>
      </c>
      <c r="M156" s="183">
        <v>-0.13718953323438332</v>
      </c>
    </row>
    <row r="157" spans="3:13" ht="24" customHeight="1" thickBot="1" x14ac:dyDescent="0.25">
      <c r="C157" s="184" t="s">
        <v>37</v>
      </c>
      <c r="D157" s="185">
        <v>315973.06425566756</v>
      </c>
      <c r="E157" s="186">
        <v>-9.7515830179716323E-2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152045.20922451571</v>
      </c>
      <c r="E158" s="189">
        <v>-0.23899576584113824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701207.72652040434</v>
      </c>
      <c r="E159" s="189">
        <v>8.3259618818667613E-2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166893</v>
      </c>
      <c r="E160" s="189">
        <v>0.14194515149027009</v>
      </c>
      <c r="F160" s="191">
        <v>2164</v>
      </c>
      <c r="G160" s="189">
        <v>0.48219178082191783</v>
      </c>
      <c r="H160" s="191">
        <v>879</v>
      </c>
      <c r="I160" s="189">
        <v>0.20246238030095753</v>
      </c>
      <c r="J160" s="191">
        <v>10308</v>
      </c>
      <c r="K160" s="189">
        <v>0.35738741111403738</v>
      </c>
      <c r="L160" s="191">
        <v>153542</v>
      </c>
      <c r="M160" s="189">
        <v>0.12597992123963242</v>
      </c>
    </row>
    <row r="161" spans="3:13" ht="24" customHeight="1" thickBot="1" x14ac:dyDescent="0.25">
      <c r="C161" s="192" t="s">
        <v>42</v>
      </c>
      <c r="D161" s="188">
        <v>155028</v>
      </c>
      <c r="E161" s="189">
        <v>6.1392158070942893E-2</v>
      </c>
      <c r="F161" s="188">
        <v>1511</v>
      </c>
      <c r="G161" s="189">
        <v>0.13268365817091454</v>
      </c>
      <c r="H161" s="188">
        <v>511</v>
      </c>
      <c r="I161" s="189">
        <v>0.23132530120481931</v>
      </c>
      <c r="J161" s="188">
        <v>7317</v>
      </c>
      <c r="K161" s="189">
        <v>0.78987279843444225</v>
      </c>
      <c r="L161" s="188">
        <v>145689</v>
      </c>
      <c r="M161" s="189">
        <v>3.897335691465087E-2</v>
      </c>
    </row>
    <row r="162" spans="3:13" ht="24" customHeight="1" thickBot="1" x14ac:dyDescent="0.25">
      <c r="C162" s="190" t="s">
        <v>43</v>
      </c>
      <c r="D162" s="191">
        <v>656289</v>
      </c>
      <c r="E162" s="189">
        <v>0.11119595675693983</v>
      </c>
      <c r="F162" s="191">
        <v>9462</v>
      </c>
      <c r="G162" s="189">
        <v>5.3123671908201775E-3</v>
      </c>
      <c r="H162" s="191">
        <v>8662</v>
      </c>
      <c r="I162" s="189">
        <v>0.14804506295559983</v>
      </c>
      <c r="J162" s="191">
        <v>239273</v>
      </c>
      <c r="K162" s="189">
        <v>0.15818541770534345</v>
      </c>
      <c r="L162" s="191">
        <v>398892</v>
      </c>
      <c r="M162" s="189">
        <v>8.6706714069715085E-2</v>
      </c>
    </row>
    <row r="163" spans="3:13" ht="24" customHeight="1" thickBot="1" x14ac:dyDescent="0.25">
      <c r="C163" s="192" t="s">
        <v>44</v>
      </c>
      <c r="D163" s="188">
        <v>170132</v>
      </c>
      <c r="E163" s="189">
        <v>7.6522151149016615E-3</v>
      </c>
      <c r="F163" s="188">
        <v>6872</v>
      </c>
      <c r="G163" s="189">
        <v>0.15924426450742235</v>
      </c>
      <c r="H163" s="188">
        <v>3592</v>
      </c>
      <c r="I163" s="189">
        <v>0.22552030023882641</v>
      </c>
      <c r="J163" s="188">
        <v>28582</v>
      </c>
      <c r="K163" s="189">
        <v>-3.8937457969065226E-2</v>
      </c>
      <c r="L163" s="188">
        <v>131086</v>
      </c>
      <c r="M163" s="189">
        <v>6.4879722975099696E-3</v>
      </c>
    </row>
    <row r="164" spans="3:13" ht="24" customHeight="1" thickBot="1" x14ac:dyDescent="0.25">
      <c r="C164" s="190" t="s">
        <v>45</v>
      </c>
      <c r="D164" s="191">
        <v>2049093</v>
      </c>
      <c r="E164" s="189">
        <v>0.16081714645686418</v>
      </c>
      <c r="F164" s="191">
        <v>10715</v>
      </c>
      <c r="G164" s="189">
        <v>0.15252231902764324</v>
      </c>
      <c r="H164" s="191">
        <v>2156</v>
      </c>
      <c r="I164" s="189">
        <v>0.53342816500711243</v>
      </c>
      <c r="J164" s="191">
        <v>90982</v>
      </c>
      <c r="K164" s="189">
        <v>0.43348721423056924</v>
      </c>
      <c r="L164" s="191">
        <v>1945240</v>
      </c>
      <c r="M164" s="189">
        <v>0.15031897455063259</v>
      </c>
    </row>
    <row r="165" spans="3:13" ht="24" customHeight="1" thickBot="1" x14ac:dyDescent="0.25">
      <c r="C165" s="192" t="s">
        <v>46</v>
      </c>
      <c r="D165" s="188">
        <v>93501</v>
      </c>
      <c r="E165" s="189">
        <v>0.1786632714804357</v>
      </c>
      <c r="F165" s="188">
        <v>1136</v>
      </c>
      <c r="G165" s="189">
        <v>0.31633835457705684</v>
      </c>
      <c r="H165" s="188">
        <v>178</v>
      </c>
      <c r="I165" s="189">
        <v>5.3254437869822535E-2</v>
      </c>
      <c r="J165" s="188">
        <v>5648</v>
      </c>
      <c r="K165" s="189">
        <v>0.57369740874895525</v>
      </c>
      <c r="L165" s="188">
        <v>86539</v>
      </c>
      <c r="M165" s="189">
        <v>0.15837873291659421</v>
      </c>
    </row>
    <row r="166" spans="3:13" ht="24" customHeight="1" thickBot="1" x14ac:dyDescent="0.25">
      <c r="C166" s="190" t="s">
        <v>47</v>
      </c>
      <c r="D166" s="191">
        <v>159395</v>
      </c>
      <c r="E166" s="189">
        <v>4.5562778371783352E-2</v>
      </c>
      <c r="F166" s="191">
        <v>7962</v>
      </c>
      <c r="G166" s="189">
        <v>0.10752538600639872</v>
      </c>
      <c r="H166" s="191">
        <v>1399</v>
      </c>
      <c r="I166" s="189">
        <v>5.7512580877066011E-3</v>
      </c>
      <c r="J166" s="191">
        <v>15149</v>
      </c>
      <c r="K166" s="189">
        <v>0.20776528741130518</v>
      </c>
      <c r="L166" s="191">
        <v>134885</v>
      </c>
      <c r="M166" s="189">
        <v>2.7100497997350148E-2</v>
      </c>
    </row>
    <row r="167" spans="3:13" ht="24" customHeight="1" thickBot="1" x14ac:dyDescent="0.25">
      <c r="C167" s="192" t="s">
        <v>48</v>
      </c>
      <c r="D167" s="188">
        <v>410452</v>
      </c>
      <c r="E167" s="189">
        <v>-5.4715460261163917E-2</v>
      </c>
      <c r="F167" s="188">
        <v>8410</v>
      </c>
      <c r="G167" s="189">
        <v>-8.4177284111946027E-2</v>
      </c>
      <c r="H167" s="188">
        <v>580</v>
      </c>
      <c r="I167" s="189">
        <v>0.4285714285714286</v>
      </c>
      <c r="J167" s="188">
        <v>55272</v>
      </c>
      <c r="K167" s="189">
        <v>0.13452933207438722</v>
      </c>
      <c r="L167" s="188">
        <v>346190</v>
      </c>
      <c r="M167" s="189">
        <v>-7.904432792502325E-2</v>
      </c>
    </row>
    <row r="168" spans="3:13" ht="24" customHeight="1" thickBot="1" x14ac:dyDescent="0.25">
      <c r="C168" s="193" t="s">
        <v>49</v>
      </c>
      <c r="D168" s="191">
        <v>146723</v>
      </c>
      <c r="E168" s="189">
        <v>-5.9377504247203228E-2</v>
      </c>
      <c r="F168" s="191">
        <v>3156</v>
      </c>
      <c r="G168" s="189">
        <v>-0.10442678774120318</v>
      </c>
      <c r="H168" s="191">
        <v>211</v>
      </c>
      <c r="I168" s="189">
        <v>0.71544715447154461</v>
      </c>
      <c r="J168" s="191">
        <v>15551</v>
      </c>
      <c r="K168" s="189">
        <v>0.32518108223263731</v>
      </c>
      <c r="L168" s="191">
        <v>127805</v>
      </c>
      <c r="M168" s="189">
        <v>-9.1022239923756909E-2</v>
      </c>
    </row>
    <row r="169" spans="3:13" ht="24" customHeight="1" thickBot="1" x14ac:dyDescent="0.25">
      <c r="C169" s="187" t="s">
        <v>50</v>
      </c>
      <c r="D169" s="188">
        <v>79135</v>
      </c>
      <c r="E169" s="189">
        <v>-8.3279273434965995E-2</v>
      </c>
      <c r="F169" s="188">
        <v>2052</v>
      </c>
      <c r="G169" s="189">
        <v>-0.14854771784232368</v>
      </c>
      <c r="H169" s="188">
        <v>111</v>
      </c>
      <c r="I169" s="189">
        <v>0.60869565217391308</v>
      </c>
      <c r="J169" s="188">
        <v>5968</v>
      </c>
      <c r="K169" s="189">
        <v>0.15279119180992851</v>
      </c>
      <c r="L169" s="188">
        <v>71004</v>
      </c>
      <c r="M169" s="189">
        <v>-9.7422077591905243E-2</v>
      </c>
    </row>
    <row r="170" spans="3:13" ht="24" customHeight="1" thickBot="1" x14ac:dyDescent="0.25">
      <c r="C170" s="193" t="s">
        <v>51</v>
      </c>
      <c r="D170" s="191">
        <v>88750</v>
      </c>
      <c r="E170" s="189">
        <v>-7.562675110143624E-2</v>
      </c>
      <c r="F170" s="191">
        <v>1404</v>
      </c>
      <c r="G170" s="189">
        <v>6.042296072507547E-2</v>
      </c>
      <c r="H170" s="191">
        <v>168</v>
      </c>
      <c r="I170" s="189">
        <v>7.0063694267515908E-2</v>
      </c>
      <c r="J170" s="191">
        <v>8644</v>
      </c>
      <c r="K170" s="189">
        <v>-0.17785809396994479</v>
      </c>
      <c r="L170" s="191">
        <v>78534</v>
      </c>
      <c r="M170" s="189">
        <v>-6.5249476290230479E-2</v>
      </c>
    </row>
    <row r="171" spans="3:13" ht="24" customHeight="1" thickBot="1" x14ac:dyDescent="0.25">
      <c r="C171" s="187" t="s">
        <v>52</v>
      </c>
      <c r="D171" s="188">
        <v>95844</v>
      </c>
      <c r="E171" s="189">
        <v>-4.7971634164145627E-4</v>
      </c>
      <c r="F171" s="188">
        <v>1798</v>
      </c>
      <c r="G171" s="189">
        <v>-6.5974025974026018E-2</v>
      </c>
      <c r="H171" s="188">
        <v>90</v>
      </c>
      <c r="I171" s="189">
        <v>0.57894736842105265</v>
      </c>
      <c r="J171" s="188">
        <v>25109</v>
      </c>
      <c r="K171" s="189">
        <v>0.1792692090926169</v>
      </c>
      <c r="L171" s="188">
        <v>68847</v>
      </c>
      <c r="M171" s="189">
        <v>-5.1903161837611567E-2</v>
      </c>
    </row>
    <row r="172" spans="3:13" ht="24" customHeight="1" thickBot="1" x14ac:dyDescent="0.25">
      <c r="C172" s="190" t="s">
        <v>53</v>
      </c>
      <c r="D172" s="191">
        <v>56228</v>
      </c>
      <c r="E172" s="189">
        <v>7.7040953147147873E-2</v>
      </c>
      <c r="F172" s="191">
        <v>1442</v>
      </c>
      <c r="G172" s="189">
        <v>6.2638172439204221E-2</v>
      </c>
      <c r="H172" s="191">
        <v>807</v>
      </c>
      <c r="I172" s="189">
        <v>0.12395543175487456</v>
      </c>
      <c r="J172" s="191">
        <v>9232</v>
      </c>
      <c r="K172" s="189">
        <v>0.3721759809750298</v>
      </c>
      <c r="L172" s="191">
        <v>44747</v>
      </c>
      <c r="M172" s="189">
        <v>3.0965601456120595E-2</v>
      </c>
    </row>
    <row r="173" spans="3:13" ht="24" customHeight="1" thickBot="1" x14ac:dyDescent="0.25">
      <c r="C173" s="192" t="s">
        <v>54</v>
      </c>
      <c r="D173" s="188">
        <v>33899</v>
      </c>
      <c r="E173" s="189">
        <v>2.6916706105064581E-3</v>
      </c>
      <c r="F173" s="188">
        <v>741</v>
      </c>
      <c r="G173" s="189">
        <v>1.3679890560875485E-2</v>
      </c>
      <c r="H173" s="188">
        <v>396</v>
      </c>
      <c r="I173" s="189">
        <v>0.32441471571906355</v>
      </c>
      <c r="J173" s="188">
        <v>6834</v>
      </c>
      <c r="K173" s="189">
        <v>9.7654995181496895E-2</v>
      </c>
      <c r="L173" s="188">
        <v>25928</v>
      </c>
      <c r="M173" s="189">
        <v>-2.3501054534498356E-2</v>
      </c>
    </row>
    <row r="174" spans="3:13" ht="24" customHeight="1" thickBot="1" x14ac:dyDescent="0.25">
      <c r="C174" s="190" t="s">
        <v>55</v>
      </c>
      <c r="D174" s="191">
        <v>94809</v>
      </c>
      <c r="E174" s="189">
        <v>5.1540560324748741E-2</v>
      </c>
      <c r="F174" s="191">
        <v>2012</v>
      </c>
      <c r="G174" s="189">
        <v>0.36222071767095465</v>
      </c>
      <c r="H174" s="191">
        <v>222</v>
      </c>
      <c r="I174" s="189">
        <v>0.26857142857142846</v>
      </c>
      <c r="J174" s="191">
        <v>7693</v>
      </c>
      <c r="K174" s="189">
        <v>1.9210386857445583E-2</v>
      </c>
      <c r="L174" s="191">
        <v>84882</v>
      </c>
      <c r="M174" s="189">
        <v>4.8417776240705424E-2</v>
      </c>
    </row>
    <row r="175" spans="3:13" ht="24" customHeight="1" thickBot="1" x14ac:dyDescent="0.25">
      <c r="C175" s="192" t="s">
        <v>56</v>
      </c>
      <c r="D175" s="188">
        <v>135996</v>
      </c>
      <c r="E175" s="189">
        <v>0.17754630230927093</v>
      </c>
      <c r="F175" s="188">
        <v>2292</v>
      </c>
      <c r="G175" s="189">
        <v>0.40872771972956357</v>
      </c>
      <c r="H175" s="188">
        <v>279</v>
      </c>
      <c r="I175" s="189">
        <v>0.33492822966507174</v>
      </c>
      <c r="J175" s="188">
        <v>18078</v>
      </c>
      <c r="K175" s="189">
        <v>0.5291828793774318</v>
      </c>
      <c r="L175" s="188">
        <v>115347</v>
      </c>
      <c r="M175" s="189">
        <v>0.13270747203755162</v>
      </c>
    </row>
    <row r="176" spans="3:13" ht="24" customHeight="1" thickBot="1" x14ac:dyDescent="0.25">
      <c r="C176" s="190" t="s">
        <v>57</v>
      </c>
      <c r="D176" s="191">
        <v>152813</v>
      </c>
      <c r="E176" s="189">
        <v>0.13020679249748546</v>
      </c>
      <c r="F176" s="191">
        <v>5534</v>
      </c>
      <c r="G176" s="189">
        <v>0.27540908043327961</v>
      </c>
      <c r="H176" s="191">
        <v>416</v>
      </c>
      <c r="I176" s="189">
        <v>0.13043478260869557</v>
      </c>
      <c r="J176" s="191">
        <v>33052</v>
      </c>
      <c r="K176" s="189">
        <v>0.4684556602097032</v>
      </c>
      <c r="L176" s="191">
        <v>113811</v>
      </c>
      <c r="M176" s="189">
        <v>5.387386219477186E-2</v>
      </c>
    </row>
    <row r="177" spans="3:18" ht="24" customHeight="1" thickBot="1" x14ac:dyDescent="0.25">
      <c r="C177" s="192" t="s">
        <v>58</v>
      </c>
      <c r="D177" s="188">
        <v>17494</v>
      </c>
      <c r="E177" s="189">
        <v>0.17717515644976789</v>
      </c>
      <c r="F177" s="188">
        <v>2211</v>
      </c>
      <c r="G177" s="189">
        <v>0.39848197343453506</v>
      </c>
      <c r="H177" s="188">
        <v>439</v>
      </c>
      <c r="I177" s="189">
        <v>0.1737967914438503</v>
      </c>
      <c r="J177" s="188">
        <v>2610</v>
      </c>
      <c r="K177" s="189">
        <v>0.35514018691588789</v>
      </c>
      <c r="L177" s="188">
        <v>12234</v>
      </c>
      <c r="M177" s="189">
        <v>0.1142076502732241</v>
      </c>
    </row>
    <row r="178" spans="3:18" ht="24" customHeight="1" thickBot="1" x14ac:dyDescent="0.25">
      <c r="C178" s="190" t="s">
        <v>59</v>
      </c>
      <c r="D178" s="191">
        <v>19073</v>
      </c>
      <c r="E178" s="189">
        <v>0.13665077473182352</v>
      </c>
      <c r="F178" s="191">
        <v>3638</v>
      </c>
      <c r="G178" s="189">
        <v>0.24291083020157167</v>
      </c>
      <c r="H178" s="191">
        <v>403</v>
      </c>
      <c r="I178" s="189">
        <v>0.14814814814814814</v>
      </c>
      <c r="J178" s="191">
        <v>3967</v>
      </c>
      <c r="K178" s="189">
        <v>0.15018846042331102</v>
      </c>
      <c r="L178" s="191">
        <v>11065</v>
      </c>
      <c r="M178" s="189">
        <v>0.10066646772107823</v>
      </c>
    </row>
    <row r="179" spans="3:18" ht="24" customHeight="1" thickBot="1" x14ac:dyDescent="0.25">
      <c r="C179" s="192" t="s">
        <v>60</v>
      </c>
      <c r="D179" s="194">
        <v>56443</v>
      </c>
      <c r="E179" s="195">
        <v>0.18326659818452451</v>
      </c>
      <c r="F179" s="194">
        <v>5316</v>
      </c>
      <c r="G179" s="195">
        <v>0.15943293347873499</v>
      </c>
      <c r="H179" s="194">
        <v>628</v>
      </c>
      <c r="I179" s="195">
        <v>0.46386946386946382</v>
      </c>
      <c r="J179" s="194">
        <v>10413</v>
      </c>
      <c r="K179" s="195">
        <v>0.38692061800745869</v>
      </c>
      <c r="L179" s="194">
        <v>40086</v>
      </c>
      <c r="M179" s="195">
        <v>0.13948662554364821</v>
      </c>
    </row>
    <row r="180" spans="3:18" ht="30.75" customHeight="1" thickTop="1" thickBot="1" x14ac:dyDescent="0.25">
      <c r="C180" s="196" t="s">
        <v>61</v>
      </c>
      <c r="D180" s="197">
        <v>4427538</v>
      </c>
      <c r="E180" s="198">
        <v>0.10991345381546247</v>
      </c>
      <c r="F180" s="197">
        <v>71418</v>
      </c>
      <c r="G180" s="198">
        <v>0.12842471164480962</v>
      </c>
      <c r="H180" s="197">
        <v>21547</v>
      </c>
      <c r="I180" s="198">
        <v>0.20260088184405878</v>
      </c>
      <c r="J180" s="197">
        <v>544410</v>
      </c>
      <c r="K180" s="198">
        <v>0.22601334537404649</v>
      </c>
      <c r="L180" s="197">
        <v>3790163</v>
      </c>
      <c r="M180" s="198">
        <v>9.4212241485431836E-2</v>
      </c>
    </row>
    <row r="181" spans="3:18" ht="24" customHeight="1" thickBot="1" x14ac:dyDescent="0.25">
      <c r="C181" s="199" t="s">
        <v>8</v>
      </c>
      <c r="D181" s="200">
        <v>5596764</v>
      </c>
      <c r="E181" s="201">
        <v>7.9142441818426779E-2</v>
      </c>
      <c r="F181" s="200">
        <v>236263</v>
      </c>
      <c r="G181" s="201">
        <v>9.7453119846899305E-2</v>
      </c>
      <c r="H181" s="200">
        <v>43275</v>
      </c>
      <c r="I181" s="201">
        <v>0.15978345348806045</v>
      </c>
      <c r="J181" s="200">
        <v>1002721</v>
      </c>
      <c r="K181" s="201">
        <v>0.16302140299639634</v>
      </c>
      <c r="L181" s="200">
        <v>4314505</v>
      </c>
      <c r="M181" s="201">
        <v>5.9673460325351035E-2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año 2016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0.16434042118766132</v>
      </c>
      <c r="E248" s="234">
        <v>0.20891107790144448</v>
      </c>
      <c r="F248" s="233">
        <v>0.63483059151152599</v>
      </c>
      <c r="G248" s="234">
        <v>0.69771822079631596</v>
      </c>
      <c r="H248" s="233">
        <v>0.47438855560682974</v>
      </c>
      <c r="I248" s="234">
        <v>0.50209127671865972</v>
      </c>
      <c r="J248" s="233">
        <v>0.36300824157883049</v>
      </c>
      <c r="K248" s="234">
        <v>0.45706731982276227</v>
      </c>
      <c r="L248" s="233">
        <v>9.1037554061576667E-2</v>
      </c>
      <c r="M248" s="235">
        <v>0.12153004805881555</v>
      </c>
    </row>
    <row r="249" spans="3:13" ht="26.25" thickBot="1" x14ac:dyDescent="0.25">
      <c r="C249" s="236" t="s">
        <v>70</v>
      </c>
      <c r="D249" s="237">
        <v>3.9468803429561085E-2</v>
      </c>
      <c r="E249" s="238">
        <v>5.6456385199673872E-2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1.916435988897109E-2</v>
      </c>
      <c r="E250" s="238">
        <v>2.7166628649075736E-2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0.10570725786929348</v>
      </c>
      <c r="E251" s="238">
        <v>0.12528806405279985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2.4315165019541351E-2</v>
      </c>
      <c r="E252" s="242">
        <v>2.9819552870194277E-2</v>
      </c>
      <c r="F252" s="241">
        <v>1.2634727450879273E-2</v>
      </c>
      <c r="G252" s="242">
        <v>9.159284356839624E-3</v>
      </c>
      <c r="H252" s="241">
        <v>2.6303645592985696E-2</v>
      </c>
      <c r="I252" s="242">
        <v>2.0311958405545928E-2</v>
      </c>
      <c r="J252" s="241">
        <v>1.1180335148831681E-2</v>
      </c>
      <c r="K252" s="242">
        <v>1.0280028043693112E-2</v>
      </c>
      <c r="L252" s="241">
        <v>2.7807990408084616E-2</v>
      </c>
      <c r="M252" s="243">
        <v>3.5587396468424536E-2</v>
      </c>
    </row>
    <row r="253" spans="3:13" ht="24" customHeight="1" thickBot="1" x14ac:dyDescent="0.25">
      <c r="C253" s="244" t="s">
        <v>42</v>
      </c>
      <c r="D253" s="237">
        <v>2.8946942072825652E-2</v>
      </c>
      <c r="E253" s="238">
        <v>2.7699577827473162E-2</v>
      </c>
      <c r="F253" s="237">
        <v>7.1167036253932236E-3</v>
      </c>
      <c r="G253" s="238">
        <v>6.3954152787359846E-3</v>
      </c>
      <c r="H253" s="237">
        <v>9.6908167974157824E-3</v>
      </c>
      <c r="I253" s="238">
        <v>1.1808203350664357E-2</v>
      </c>
      <c r="J253" s="237">
        <v>7.3272990870263703E-3</v>
      </c>
      <c r="K253" s="238">
        <v>7.2971444698974094E-3</v>
      </c>
      <c r="L253" s="237">
        <v>3.5118971152885425E-2</v>
      </c>
      <c r="M253" s="239">
        <v>3.3767257194046593E-2</v>
      </c>
    </row>
    <row r="254" spans="3:13" ht="24" customHeight="1" thickBot="1" x14ac:dyDescent="0.25">
      <c r="C254" s="240" t="s">
        <v>43</v>
      </c>
      <c r="D254" s="241">
        <v>0.11454937270158883</v>
      </c>
      <c r="E254" s="242">
        <v>0.11726222510007568</v>
      </c>
      <c r="F254" s="241">
        <v>5.3633128771079369E-2</v>
      </c>
      <c r="G254" s="242">
        <v>4.0048589918861607E-2</v>
      </c>
      <c r="H254" s="241">
        <v>0.19820027688047992</v>
      </c>
      <c r="I254" s="242">
        <v>0.20016175621028306</v>
      </c>
      <c r="J254" s="241">
        <v>0.2561550618444941</v>
      </c>
      <c r="K254" s="242">
        <v>0.23862370489896989</v>
      </c>
      <c r="L254" s="241">
        <v>8.593613953953097E-2</v>
      </c>
      <c r="M254" s="243">
        <v>9.2453711375928407E-2</v>
      </c>
    </row>
    <row r="255" spans="3:13" ht="24" customHeight="1" thickBot="1" x14ac:dyDescent="0.25">
      <c r="C255" s="244" t="s">
        <v>44</v>
      </c>
      <c r="D255" s="237">
        <v>2.9945648193562564E-2</v>
      </c>
      <c r="E255" s="238">
        <v>3.0398280149028973E-2</v>
      </c>
      <c r="F255" s="237">
        <v>2.2175235934196277E-2</v>
      </c>
      <c r="G255" s="238">
        <v>2.9086230175694037E-2</v>
      </c>
      <c r="H255" s="237">
        <v>7.4988463313336404E-2</v>
      </c>
      <c r="I255" s="238">
        <v>8.3004043905257077E-2</v>
      </c>
      <c r="J255" s="237">
        <v>2.4163107506236695E-2</v>
      </c>
      <c r="K255" s="238">
        <v>2.8504439420337261E-2</v>
      </c>
      <c r="L255" s="237">
        <v>3.1082373428110592E-2</v>
      </c>
      <c r="M255" s="239">
        <v>3.0382627902853281E-2</v>
      </c>
    </row>
    <row r="256" spans="3:13" ht="24" customHeight="1" thickBot="1" x14ac:dyDescent="0.25">
      <c r="C256" s="240" t="s">
        <v>45</v>
      </c>
      <c r="D256" s="241">
        <v>0.35985822811779405</v>
      </c>
      <c r="E256" s="242">
        <v>0.36612102993801421</v>
      </c>
      <c r="F256" s="241">
        <v>5.5592800783868808E-2</v>
      </c>
      <c r="G256" s="242">
        <v>4.5352001794610242E-2</v>
      </c>
      <c r="H256" s="241">
        <v>4.6146746654360866E-2</v>
      </c>
      <c r="I256" s="242">
        <v>4.9820912767186594E-2</v>
      </c>
      <c r="J256" s="241">
        <v>0.10191606911954861</v>
      </c>
      <c r="K256" s="242">
        <v>9.073510976632583E-2</v>
      </c>
      <c r="L256" s="241">
        <v>0.4369602763385147</v>
      </c>
      <c r="M256" s="243">
        <v>0.45086052745332317</v>
      </c>
    </row>
    <row r="257" spans="3:13" ht="24" customHeight="1" thickBot="1" x14ac:dyDescent="0.25">
      <c r="C257" s="244" t="s">
        <v>46</v>
      </c>
      <c r="D257" s="237">
        <v>1.4747560382881733E-2</v>
      </c>
      <c r="E257" s="238">
        <v>1.6706260975092035E-2</v>
      </c>
      <c r="F257" s="237">
        <v>5.2601722448558609E-3</v>
      </c>
      <c r="G257" s="238">
        <v>4.8082010302078612E-3</v>
      </c>
      <c r="H257" s="237">
        <v>4.1532071988924779E-3</v>
      </c>
      <c r="I257" s="238">
        <v>4.1132293471981517E-3</v>
      </c>
      <c r="J257" s="237">
        <v>5.812206940689367E-3</v>
      </c>
      <c r="K257" s="238">
        <v>5.6326734954189649E-3</v>
      </c>
      <c r="L257" s="237">
        <v>1.7356799269187401E-2</v>
      </c>
      <c r="M257" s="239">
        <v>2.0057689120768201E-2</v>
      </c>
    </row>
    <row r="258" spans="3:13" ht="24" customHeight="1" thickBot="1" x14ac:dyDescent="0.25">
      <c r="C258" s="240" t="s">
        <v>47</v>
      </c>
      <c r="D258" s="241">
        <v>3.0209750478824102E-2</v>
      </c>
      <c r="E258" s="242">
        <v>2.8479850141974898E-2</v>
      </c>
      <c r="F258" s="241">
        <v>3.9451291836418954E-2</v>
      </c>
      <c r="G258" s="242">
        <v>3.3699732924749114E-2</v>
      </c>
      <c r="H258" s="241">
        <v>3.5071527457314261E-2</v>
      </c>
      <c r="I258" s="242">
        <v>3.2328134026574237E-2</v>
      </c>
      <c r="J258" s="241">
        <v>1.7279887151757375E-2</v>
      </c>
      <c r="K258" s="242">
        <v>1.5107891427425973E-2</v>
      </c>
      <c r="L258" s="241">
        <v>3.2464066001513012E-2</v>
      </c>
      <c r="M258" s="243">
        <v>3.1263146061946849E-2</v>
      </c>
    </row>
    <row r="259" spans="3:13" ht="24" customHeight="1" thickBot="1" x14ac:dyDescent="0.25">
      <c r="C259" s="244" t="s">
        <v>48</v>
      </c>
      <c r="D259" s="237">
        <v>0.1299050341446526</v>
      </c>
      <c r="E259" s="238">
        <v>7.333737852802083E-2</v>
      </c>
      <c r="F259" s="237">
        <v>5.8377597854674848E-2</v>
      </c>
      <c r="G259" s="238">
        <v>3.5595924880324051E-2</v>
      </c>
      <c r="H259" s="237">
        <v>2.3996308260267652E-2</v>
      </c>
      <c r="I259" s="238">
        <v>1.3402657423454652E-2</v>
      </c>
      <c r="J259" s="237">
        <v>0.11122866136384416</v>
      </c>
      <c r="K259" s="238">
        <v>5.5122013002619867E-2</v>
      </c>
      <c r="L259" s="237">
        <v>0.13925691203128793</v>
      </c>
      <c r="M259" s="239">
        <v>8.0238636877231567E-2</v>
      </c>
    </row>
    <row r="260" spans="3:13" ht="24" customHeight="1" thickBot="1" x14ac:dyDescent="0.25">
      <c r="C260" s="245" t="s">
        <v>49</v>
      </c>
      <c r="D260" s="241">
        <v>4.9162973303475722E-2</v>
      </c>
      <c r="E260" s="242">
        <v>2.6215684634906887E-2</v>
      </c>
      <c r="F260" s="241">
        <v>2.2329946882574392E-2</v>
      </c>
      <c r="G260" s="242">
        <v>1.3357995115612685E-2</v>
      </c>
      <c r="H260" s="241">
        <v>1.4536225196123673E-2</v>
      </c>
      <c r="I260" s="242">
        <v>4.8757943385326404E-3</v>
      </c>
      <c r="J260" s="241">
        <v>3.1124694695871372E-2</v>
      </c>
      <c r="K260" s="242">
        <v>1.55088005536934E-2</v>
      </c>
      <c r="L260" s="241">
        <v>5.5019340841290912E-2</v>
      </c>
      <c r="M260" s="243">
        <v>2.9622169866531618E-2</v>
      </c>
    </row>
    <row r="261" spans="3:13" ht="24" customHeight="1" thickBot="1" x14ac:dyDescent="0.25">
      <c r="C261" s="236" t="s">
        <v>50</v>
      </c>
      <c r="D261" s="237">
        <v>2.2739428695712001E-2</v>
      </c>
      <c r="E261" s="238">
        <v>1.4139420565169444E-2</v>
      </c>
      <c r="F261" s="237">
        <v>1.5883657366819657E-2</v>
      </c>
      <c r="G261" s="238">
        <v>8.6852363679458915E-3</v>
      </c>
      <c r="H261" s="237">
        <v>2.9995385325334565E-3</v>
      </c>
      <c r="I261" s="238">
        <v>2.5649913344887349E-3</v>
      </c>
      <c r="J261" s="237">
        <v>1.285216096547941E-2</v>
      </c>
      <c r="K261" s="238">
        <v>5.9518051382189061E-3</v>
      </c>
      <c r="L261" s="237">
        <v>2.5524201030559957E-2</v>
      </c>
      <c r="M261" s="239">
        <v>1.6457044319104972E-2</v>
      </c>
    </row>
    <row r="262" spans="3:13" ht="24" customHeight="1" thickBot="1" x14ac:dyDescent="0.25">
      <c r="C262" s="245" t="s">
        <v>51</v>
      </c>
      <c r="D262" s="241">
        <v>2.3405232776203273E-2</v>
      </c>
      <c r="E262" s="242">
        <v>1.585737758461854E-2</v>
      </c>
      <c r="F262" s="241">
        <v>8.4575318446702078E-3</v>
      </c>
      <c r="G262" s="242">
        <v>5.9425301464892935E-3</v>
      </c>
      <c r="H262" s="241">
        <v>4.3839409321642826E-3</v>
      </c>
      <c r="I262" s="242">
        <v>3.8821490467937608E-3</v>
      </c>
      <c r="J262" s="241">
        <v>1.5372960829643562E-2</v>
      </c>
      <c r="K262" s="242">
        <v>8.6205435011334156E-3</v>
      </c>
      <c r="L262" s="241">
        <v>2.6223611527426884E-2</v>
      </c>
      <c r="M262" s="243">
        <v>1.8202319848974562E-2</v>
      </c>
    </row>
    <row r="263" spans="3:13" ht="24" customHeight="1" thickBot="1" x14ac:dyDescent="0.25">
      <c r="C263" s="236" t="s">
        <v>52</v>
      </c>
      <c r="D263" s="237">
        <v>3.4597399369261601E-2</v>
      </c>
      <c r="E263" s="238">
        <v>1.7124895743325964E-2</v>
      </c>
      <c r="F263" s="237">
        <v>1.1706461760610593E-2</v>
      </c>
      <c r="G263" s="238">
        <v>7.6101632502761753E-3</v>
      </c>
      <c r="H263" s="237">
        <v>2.076603599446239E-3</v>
      </c>
      <c r="I263" s="238">
        <v>2.0797227036395147E-3</v>
      </c>
      <c r="J263" s="237">
        <v>5.1878844872849807E-2</v>
      </c>
      <c r="K263" s="238">
        <v>2.5040863809574147E-2</v>
      </c>
      <c r="L263" s="237">
        <v>3.248975863201016E-2</v>
      </c>
      <c r="M263" s="239">
        <v>1.5957102842620415E-2</v>
      </c>
    </row>
    <row r="264" spans="3:13" ht="24" customHeight="1" thickBot="1" x14ac:dyDescent="0.25">
      <c r="C264" s="240" t="s">
        <v>53</v>
      </c>
      <c r="D264" s="241">
        <v>8.7020593320209592E-3</v>
      </c>
      <c r="E264" s="242">
        <v>1.0046519738906268E-2</v>
      </c>
      <c r="F264" s="241">
        <v>8.560672476922283E-3</v>
      </c>
      <c r="G264" s="242">
        <v>6.1033678570068103E-3</v>
      </c>
      <c r="H264" s="241">
        <v>1.7535763728657131E-2</v>
      </c>
      <c r="I264" s="242">
        <v>1.8648180242634316E-2</v>
      </c>
      <c r="J264" s="241">
        <v>1.0710134137899507E-2</v>
      </c>
      <c r="K264" s="242">
        <v>9.2069478947783088E-3</v>
      </c>
      <c r="L264" s="241">
        <v>8.161692287928745E-3</v>
      </c>
      <c r="M264" s="243">
        <v>1.0371294041842576E-2</v>
      </c>
    </row>
    <row r="265" spans="3:13" ht="24" customHeight="1" thickBot="1" x14ac:dyDescent="0.25">
      <c r="C265" s="244" t="s">
        <v>54</v>
      </c>
      <c r="D265" s="237">
        <v>7.3748898649083523E-3</v>
      </c>
      <c r="E265" s="238">
        <v>6.0568928759547483E-3</v>
      </c>
      <c r="F265" s="237">
        <v>3.6099221288226498E-3</v>
      </c>
      <c r="G265" s="238">
        <v>3.1363353550915717E-3</v>
      </c>
      <c r="H265" s="237">
        <v>9.9215505306875871E-3</v>
      </c>
      <c r="I265" s="238">
        <v>9.150779896013865E-3</v>
      </c>
      <c r="J265" s="237">
        <v>1.0592583885166464E-2</v>
      </c>
      <c r="K265" s="238">
        <v>6.815455146546248E-3</v>
      </c>
      <c r="L265" s="237">
        <v>6.8485133958520678E-3</v>
      </c>
      <c r="M265" s="239">
        <v>6.0094958749613223E-3</v>
      </c>
    </row>
    <row r="266" spans="3:13" ht="24" customHeight="1" thickBot="1" x14ac:dyDescent="0.25">
      <c r="C266" s="240" t="s">
        <v>55</v>
      </c>
      <c r="D266" s="241">
        <v>1.5906059482936552E-2</v>
      </c>
      <c r="E266" s="242">
        <v>1.6939967452620837E-2</v>
      </c>
      <c r="F266" s="241">
        <v>1.0365633541333609E-2</v>
      </c>
      <c r="G266" s="242">
        <v>8.5159335147695584E-3</v>
      </c>
      <c r="H266" s="241">
        <v>4.8454083987078912E-3</v>
      </c>
      <c r="I266" s="242">
        <v>5.1299826689774697E-3</v>
      </c>
      <c r="J266" s="241">
        <v>8.0195394642320703E-3</v>
      </c>
      <c r="K266" s="242">
        <v>7.6721241501873406E-3</v>
      </c>
      <c r="L266" s="241">
        <v>1.8073338186385762E-2</v>
      </c>
      <c r="M266" s="243">
        <v>1.9673635793677376E-2</v>
      </c>
    </row>
    <row r="267" spans="3:13" ht="24" customHeight="1" thickBot="1" x14ac:dyDescent="0.25">
      <c r="C267" s="244" t="s">
        <v>56</v>
      </c>
      <c r="D267" s="237">
        <v>2.3953411469141091E-2</v>
      </c>
      <c r="E267" s="238">
        <v>2.4299041374622906E-2</v>
      </c>
      <c r="F267" s="237">
        <v>1.1087617967098139E-2</v>
      </c>
      <c r="G267" s="238">
        <v>9.7010534870038898E-3</v>
      </c>
      <c r="H267" s="237">
        <v>9.9215505306875871E-3</v>
      </c>
      <c r="I267" s="238">
        <v>6.4471403812824957E-3</v>
      </c>
      <c r="J267" s="237">
        <v>1.7514987657223462E-2</v>
      </c>
      <c r="K267" s="238">
        <v>1.8028943245429186E-2</v>
      </c>
      <c r="L267" s="237">
        <v>2.624644942120213E-2</v>
      </c>
      <c r="M267" s="239">
        <v>2.6734700736237411E-2</v>
      </c>
    </row>
    <row r="268" spans="3:13" ht="24" customHeight="1" thickBot="1" x14ac:dyDescent="0.25">
      <c r="C268" s="240" t="s">
        <v>57</v>
      </c>
      <c r="D268" s="241">
        <v>2.6310357914080203E-2</v>
      </c>
      <c r="E268" s="242">
        <v>2.7303813417896484E-2</v>
      </c>
      <c r="F268" s="241">
        <v>2.3309782888969108E-2</v>
      </c>
      <c r="G268" s="242">
        <v>2.3423049736945693E-2</v>
      </c>
      <c r="H268" s="241">
        <v>8.5371481310567605E-3</v>
      </c>
      <c r="I268" s="242">
        <v>9.6129404968226459E-3</v>
      </c>
      <c r="J268" s="241">
        <v>3.6009560753888954E-2</v>
      </c>
      <c r="K268" s="242">
        <v>3.296230955569894E-2</v>
      </c>
      <c r="L268" s="241">
        <v>2.4576428438887223E-2</v>
      </c>
      <c r="M268" s="243">
        <v>2.6378692341299873E-2</v>
      </c>
    </row>
    <row r="269" spans="3:13" ht="24" customHeight="1" thickBot="1" x14ac:dyDescent="0.25">
      <c r="C269" s="244" t="s">
        <v>58</v>
      </c>
      <c r="D269" s="237">
        <v>4.4187197475270929E-3</v>
      </c>
      <c r="E269" s="238">
        <v>3.1257347996092029E-3</v>
      </c>
      <c r="F269" s="237">
        <v>1.2273735237997008E-2</v>
      </c>
      <c r="G269" s="238">
        <v>9.3582152093218147E-3</v>
      </c>
      <c r="H269" s="237">
        <v>1.7535763728657131E-2</v>
      </c>
      <c r="I269" s="238">
        <v>1.0144425187752744E-2</v>
      </c>
      <c r="J269" s="237">
        <v>3.4742630252210596E-3</v>
      </c>
      <c r="K269" s="238">
        <v>2.6029174615870218E-3</v>
      </c>
      <c r="L269" s="237">
        <v>4.0280335146091152E-3</v>
      </c>
      <c r="M269" s="239">
        <v>2.8355512393658136E-3</v>
      </c>
    </row>
    <row r="270" spans="3:13" ht="24" customHeight="1" thickBot="1" x14ac:dyDescent="0.25">
      <c r="C270" s="240" t="s">
        <v>59</v>
      </c>
      <c r="D270" s="241">
        <v>3.2113950149029145E-3</v>
      </c>
      <c r="E270" s="242">
        <v>3.4078621146076556E-3</v>
      </c>
      <c r="F270" s="241">
        <v>1.6038368315197771E-2</v>
      </c>
      <c r="G270" s="242">
        <v>1.53980944963875E-2</v>
      </c>
      <c r="H270" s="241">
        <v>1.2228887863405631E-2</v>
      </c>
      <c r="I270" s="242">
        <v>9.312536106296938E-3</v>
      </c>
      <c r="J270" s="241">
        <v>2.8473283439781616E-3</v>
      </c>
      <c r="K270" s="242">
        <v>3.9562350843355227E-3</v>
      </c>
      <c r="L270" s="241">
        <v>2.4693472644485362E-3</v>
      </c>
      <c r="M270" s="243">
        <v>2.5646047460832701E-3</v>
      </c>
    </row>
    <row r="271" spans="3:13" ht="24" customHeight="1" thickBot="1" x14ac:dyDescent="0.25">
      <c r="C271" s="244" t="s">
        <v>60</v>
      </c>
      <c r="D271" s="237">
        <v>1.3304984875150638E-2</v>
      </c>
      <c r="E271" s="238">
        <v>1.0084934794463372E-2</v>
      </c>
      <c r="F271" s="237">
        <v>2.5682017430766851E-2</v>
      </c>
      <c r="G271" s="238">
        <v>2.2500349187134675E-2</v>
      </c>
      <c r="H271" s="237">
        <v>2.65343793262575E-2</v>
      </c>
      <c r="I271" s="238">
        <v>1.4511842865395724E-2</v>
      </c>
      <c r="J271" s="237">
        <v>1.2760732991131486E-2</v>
      </c>
      <c r="K271" s="238">
        <v>1.0384743113986843E-2</v>
      </c>
      <c r="L271" s="237">
        <v>1.2575115259995146E-2</v>
      </c>
      <c r="M271" s="239">
        <v>9.2909847131942142E-3</v>
      </c>
    </row>
    <row r="272" spans="3:13" ht="30.75" customHeight="1" thickBot="1" x14ac:dyDescent="0.25">
      <c r="C272" s="246" t="s">
        <v>61</v>
      </c>
      <c r="D272" s="247">
        <v>0.83565957881233865</v>
      </c>
      <c r="E272" s="248">
        <v>0.79108892209855552</v>
      </c>
      <c r="F272" s="247">
        <v>0.36516940848847401</v>
      </c>
      <c r="G272" s="248">
        <v>0.30228177920368404</v>
      </c>
      <c r="H272" s="247">
        <v>0.52561144439317031</v>
      </c>
      <c r="I272" s="248">
        <v>0.49790872328134028</v>
      </c>
      <c r="J272" s="247">
        <v>0.63699175842116951</v>
      </c>
      <c r="K272" s="248">
        <v>0.54293268017723773</v>
      </c>
      <c r="L272" s="247">
        <v>0.90896244593842335</v>
      </c>
      <c r="M272" s="249">
        <v>0.87846995194118449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1125.1486422527528</v>
      </c>
      <c r="G278" s="262">
        <v>5.7854971766462482E-2</v>
      </c>
      <c r="H278" s="263" t="s">
        <v>96</v>
      </c>
      <c r="I278" s="263"/>
      <c r="J278" s="263"/>
      <c r="K278" s="263"/>
      <c r="L278" s="264"/>
      <c r="M278" s="265" t="s">
        <v>100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740.38139475498474</v>
      </c>
      <c r="G279" s="269">
        <v>6.036874797643943E-2</v>
      </c>
      <c r="H279" s="270" t="s">
        <v>97</v>
      </c>
      <c r="I279" s="271"/>
      <c r="J279" s="271"/>
      <c r="K279" s="271"/>
      <c r="L279" s="272"/>
      <c r="M279" s="265"/>
      <c r="O279" s="145"/>
      <c r="R279" s="145"/>
    </row>
    <row r="280" spans="3:18" ht="45.75" customHeight="1" thickBot="1" x14ac:dyDescent="0.25">
      <c r="C280" s="258"/>
      <c r="D280" s="273"/>
      <c r="E280" s="274" t="s">
        <v>75</v>
      </c>
      <c r="F280" s="275">
        <v>387.67482844824917</v>
      </c>
      <c r="G280" s="276">
        <v>5.5110229475464179E-2</v>
      </c>
      <c r="H280" s="277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278"/>
      <c r="J280" s="278"/>
      <c r="K280" s="278"/>
      <c r="L280" s="279"/>
      <c r="M280" s="265"/>
      <c r="O280" s="145"/>
      <c r="R280" s="145"/>
    </row>
    <row r="281" spans="3:18" ht="45.75" customHeight="1" thickTop="1" x14ac:dyDescent="0.2">
      <c r="C281" s="258"/>
      <c r="D281" s="280" t="s">
        <v>76</v>
      </c>
      <c r="E281" s="281" t="s">
        <v>73</v>
      </c>
      <c r="F281" s="282">
        <v>116.05498752962366</v>
      </c>
      <c r="G281" s="283">
        <v>2.8921260303419905E-2</v>
      </c>
      <c r="H281" s="284" t="s">
        <v>98</v>
      </c>
      <c r="I281" s="285"/>
      <c r="J281" s="285"/>
      <c r="K281" s="285"/>
      <c r="L281" s="286"/>
      <c r="M281" s="265"/>
      <c r="O281" s="145"/>
      <c r="R281" s="145"/>
    </row>
    <row r="282" spans="3:18" ht="45.75" customHeight="1" x14ac:dyDescent="0.2">
      <c r="C282" s="258"/>
      <c r="D282" s="287"/>
      <c r="E282" s="288" t="s">
        <v>74</v>
      </c>
      <c r="F282" s="289">
        <v>76.380484610325709</v>
      </c>
      <c r="G282" s="269">
        <v>3.2007171130422396E-2</v>
      </c>
      <c r="H282" s="290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271"/>
      <c r="J282" s="271"/>
      <c r="K282" s="271"/>
      <c r="L282" s="272"/>
      <c r="M282" s="265"/>
      <c r="O282" s="145"/>
      <c r="R282" s="145"/>
    </row>
    <row r="283" spans="3:18" ht="45.75" customHeight="1" x14ac:dyDescent="0.2">
      <c r="C283" s="258"/>
      <c r="D283" s="291"/>
      <c r="E283" s="292" t="s">
        <v>75</v>
      </c>
      <c r="F283" s="293">
        <v>39.805978530376997</v>
      </c>
      <c r="G283" s="294">
        <v>1.9418089374815706E-2</v>
      </c>
      <c r="H283" s="295" t="s">
        <v>99</v>
      </c>
      <c r="I283" s="296"/>
      <c r="J283" s="296"/>
      <c r="K283" s="296"/>
      <c r="L283" s="297"/>
      <c r="M283" s="265"/>
      <c r="O283" s="145"/>
      <c r="R283" s="145"/>
    </row>
    <row r="284" spans="3:18" ht="5.25" customHeight="1" thickBot="1" x14ac:dyDescent="0.25">
      <c r="C284" s="298"/>
      <c r="D284" s="298"/>
      <c r="E284" s="298"/>
      <c r="F284" s="298"/>
      <c r="G284" s="298"/>
      <c r="H284" s="298"/>
      <c r="I284" s="298"/>
      <c r="J284" s="298"/>
      <c r="K284" s="298"/>
      <c r="L284" s="298"/>
      <c r="M284" s="299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300"/>
      <c r="E287" s="301" t="s">
        <v>8</v>
      </c>
      <c r="F287" s="302">
        <v>136573</v>
      </c>
      <c r="G287" s="303">
        <v>1.6674979342380603E-2</v>
      </c>
      <c r="H287" s="304" t="s">
        <v>101</v>
      </c>
      <c r="I287" s="304"/>
      <c r="J287" s="304"/>
      <c r="K287" s="304"/>
      <c r="L287" s="305"/>
      <c r="M287" s="265" t="s">
        <v>78</v>
      </c>
      <c r="Q287" s="306"/>
    </row>
    <row r="288" spans="3:18" s="145" customFormat="1" ht="47.25" customHeight="1" thickTop="1" thickBot="1" x14ac:dyDescent="0.25">
      <c r="C288" s="258"/>
      <c r="D288" s="300"/>
      <c r="E288" s="307" t="s">
        <v>79</v>
      </c>
      <c r="F288" s="308">
        <v>84566</v>
      </c>
      <c r="G288" s="309">
        <v>1.9321866374166774E-2</v>
      </c>
      <c r="H288" s="310" t="s">
        <v>102</v>
      </c>
      <c r="I288" s="311"/>
      <c r="J288" s="311"/>
      <c r="K288" s="311"/>
      <c r="L288" s="312"/>
      <c r="M288" s="265"/>
      <c r="O288" s="313"/>
      <c r="Q288" s="306"/>
    </row>
    <row r="289" spans="3:20" s="145" customFormat="1" ht="47.25" customHeight="1" thickTop="1" thickBot="1" x14ac:dyDescent="0.25">
      <c r="C289" s="258"/>
      <c r="D289" s="300"/>
      <c r="E289" s="314" t="s">
        <v>80</v>
      </c>
      <c r="F289" s="315">
        <v>50546</v>
      </c>
      <c r="G289" s="309">
        <v>1.2357547717759321E-2</v>
      </c>
      <c r="H289" s="316" t="s">
        <v>103</v>
      </c>
      <c r="I289" s="311"/>
      <c r="J289" s="311"/>
      <c r="K289" s="311"/>
      <c r="L289" s="312"/>
      <c r="M289" s="265"/>
      <c r="O289" s="313"/>
      <c r="Q289" s="306"/>
    </row>
    <row r="290" spans="3:20" s="145" customFormat="1" ht="47.25" customHeight="1" thickTop="1" thickBot="1" x14ac:dyDescent="0.25">
      <c r="C290" s="258"/>
      <c r="D290" s="300"/>
      <c r="E290" s="307" t="s">
        <v>81</v>
      </c>
      <c r="F290" s="308">
        <v>557</v>
      </c>
      <c r="G290" s="309">
        <v>7.2332730560578096E-3</v>
      </c>
      <c r="H290" s="310" t="s">
        <v>104</v>
      </c>
      <c r="I290" s="311"/>
      <c r="J290" s="311"/>
      <c r="K290" s="311"/>
      <c r="L290" s="312"/>
      <c r="M290" s="265"/>
      <c r="O290" s="313"/>
      <c r="Q290" s="306"/>
    </row>
    <row r="291" spans="3:20" s="145" customFormat="1" ht="47.25" customHeight="1" thickTop="1" x14ac:dyDescent="0.2">
      <c r="C291" s="258"/>
      <c r="D291" s="300"/>
      <c r="E291" s="317" t="s">
        <v>82</v>
      </c>
      <c r="F291" s="318">
        <v>904</v>
      </c>
      <c r="G291" s="319">
        <v>1.8018018018018056E-2</v>
      </c>
      <c r="H291" s="320" t="s">
        <v>105</v>
      </c>
      <c r="I291" s="321"/>
      <c r="J291" s="321"/>
      <c r="K291" s="321"/>
      <c r="L291" s="322"/>
      <c r="M291" s="265"/>
      <c r="O291" s="313"/>
      <c r="Q291" s="306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23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23"/>
      <c r="P293" s="324"/>
      <c r="Q293" s="324"/>
      <c r="R293" s="324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25" t="s">
        <v>7</v>
      </c>
      <c r="D298" s="326"/>
      <c r="E298" s="327" t="s">
        <v>8</v>
      </c>
      <c r="F298" s="35">
        <v>158295</v>
      </c>
      <c r="G298" s="328">
        <v>-2.3068050749711633E-3</v>
      </c>
      <c r="H298" s="329" t="s">
        <v>106</v>
      </c>
      <c r="I298" s="329"/>
      <c r="J298" s="329"/>
      <c r="K298" s="329"/>
      <c r="L298" s="330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31"/>
      <c r="D299" s="332"/>
      <c r="E299" s="333" t="s">
        <v>85</v>
      </c>
      <c r="F299" s="46">
        <v>92554</v>
      </c>
      <c r="G299" s="140">
        <v>1.047000382116936E-2</v>
      </c>
      <c r="H299" s="334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92.554 plazas, un 58,5% del total de plazas. Aumentan un 1,0% respecto al mismo periodo del año anterior.</v>
      </c>
      <c r="I299" s="334"/>
      <c r="J299" s="334"/>
      <c r="K299" s="334"/>
      <c r="L299" s="335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36"/>
      <c r="D300" s="337"/>
      <c r="E300" s="338" t="s">
        <v>86</v>
      </c>
      <c r="F300" s="339">
        <v>65741</v>
      </c>
      <c r="G300" s="340">
        <v>-1.9756657620851104E-2</v>
      </c>
      <c r="H300" s="341" t="s">
        <v>107</v>
      </c>
      <c r="I300" s="341"/>
      <c r="J300" s="341"/>
      <c r="K300" s="341"/>
      <c r="L300" s="342"/>
      <c r="M300" s="265"/>
      <c r="Q300" s="343"/>
    </row>
    <row r="301" spans="3:20" ht="34.5" hidden="1" customHeight="1" x14ac:dyDescent="0.2">
      <c r="C301" s="344" t="s">
        <v>12</v>
      </c>
      <c r="D301" s="345"/>
      <c r="E301" s="346" t="s">
        <v>8</v>
      </c>
      <c r="F301" s="347">
        <v>2810</v>
      </c>
      <c r="G301" s="348">
        <v>8.2017712745475535E-2</v>
      </c>
      <c r="H301" s="349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-2,0%.</v>
      </c>
      <c r="I301" s="349"/>
      <c r="J301" s="349"/>
      <c r="K301" s="349"/>
      <c r="L301" s="350"/>
      <c r="M301" s="265"/>
      <c r="Q301" s="343"/>
    </row>
    <row r="302" spans="3:20" ht="48.75" customHeight="1" thickTop="1" thickBot="1" x14ac:dyDescent="0.25">
      <c r="C302" s="351"/>
      <c r="D302" s="352"/>
      <c r="E302" s="353" t="s">
        <v>85</v>
      </c>
      <c r="F302" s="354">
        <v>2537</v>
      </c>
      <c r="G302" s="340">
        <v>-2.008497489378136E-2</v>
      </c>
      <c r="H302" s="355"/>
      <c r="I302" s="355"/>
      <c r="J302" s="355"/>
      <c r="K302" s="355"/>
      <c r="L302" s="356"/>
      <c r="M302" s="265"/>
    </row>
    <row r="303" spans="3:20" ht="42" customHeight="1" thickTop="1" x14ac:dyDescent="0.2">
      <c r="C303" s="357" t="s">
        <v>13</v>
      </c>
      <c r="D303" s="358"/>
      <c r="E303" s="359" t="s">
        <v>8</v>
      </c>
      <c r="F303" s="360">
        <v>993</v>
      </c>
      <c r="G303" s="348">
        <v>5.0793650793650835E-2</v>
      </c>
      <c r="H303" s="361" t="s">
        <v>108</v>
      </c>
      <c r="I303" s="361"/>
      <c r="J303" s="361"/>
      <c r="K303" s="361"/>
      <c r="L303" s="362"/>
      <c r="M303" s="265"/>
    </row>
    <row r="304" spans="3:20" ht="34.5" customHeight="1" x14ac:dyDescent="0.2">
      <c r="C304" s="363"/>
      <c r="D304" s="364"/>
      <c r="E304" s="365" t="s">
        <v>85</v>
      </c>
      <c r="F304" s="79">
        <v>578</v>
      </c>
      <c r="G304" s="140">
        <v>-3.3444816053511683E-2</v>
      </c>
      <c r="H304" s="366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366"/>
      <c r="J304" s="366"/>
      <c r="K304" s="366"/>
      <c r="L304" s="367"/>
      <c r="M304" s="265"/>
    </row>
    <row r="305" spans="3:18" ht="34.5" customHeight="1" thickBot="1" x14ac:dyDescent="0.25">
      <c r="C305" s="368"/>
      <c r="D305" s="369"/>
      <c r="E305" s="370" t="s">
        <v>86</v>
      </c>
      <c r="F305" s="371">
        <v>415</v>
      </c>
      <c r="G305" s="340">
        <v>0.19596541786743527</v>
      </c>
      <c r="H305" s="372" t="s">
        <v>109</v>
      </c>
      <c r="I305" s="372"/>
      <c r="J305" s="372"/>
      <c r="K305" s="372"/>
      <c r="L305" s="373"/>
      <c r="M305" s="265"/>
    </row>
    <row r="306" spans="3:18" ht="39.75" customHeight="1" thickTop="1" x14ac:dyDescent="0.2">
      <c r="C306" s="374" t="s">
        <v>14</v>
      </c>
      <c r="D306" s="375"/>
      <c r="E306" s="346" t="s">
        <v>8</v>
      </c>
      <c r="F306" s="347">
        <v>27079</v>
      </c>
      <c r="G306" s="348">
        <v>1.1996412287913927E-2</v>
      </c>
      <c r="H306" s="349" t="s">
        <v>110</v>
      </c>
      <c r="I306" s="349"/>
      <c r="J306" s="349"/>
      <c r="K306" s="349"/>
      <c r="L306" s="350"/>
      <c r="M306" s="265"/>
    </row>
    <row r="307" spans="3:18" ht="34.5" customHeight="1" x14ac:dyDescent="0.2">
      <c r="C307" s="376"/>
      <c r="D307" s="377"/>
      <c r="E307" s="378" t="s">
        <v>85</v>
      </c>
      <c r="F307" s="66">
        <v>18432</v>
      </c>
      <c r="G307" s="140">
        <v>0</v>
      </c>
      <c r="H307" s="379" t="str">
        <f>CONCATENATE("La oferta hotelera asciende a ",FIXED(F307,0),", cifra que se ",IF(G307&gt;0,"incrementa un ","reduce un "),FIXED(G307*100,1),"% respecto al año anterior.")</f>
        <v>La oferta hotelera asciende a 18.432, cifra que se reduce un 0,0% respecto al año anterior.</v>
      </c>
      <c r="I307" s="379"/>
      <c r="J307" s="379"/>
      <c r="K307" s="379"/>
      <c r="L307" s="380"/>
      <c r="M307" s="265"/>
    </row>
    <row r="308" spans="3:18" ht="34.5" customHeight="1" thickBot="1" x14ac:dyDescent="0.25">
      <c r="C308" s="381"/>
      <c r="D308" s="382"/>
      <c r="E308" s="353" t="s">
        <v>86</v>
      </c>
      <c r="F308" s="354">
        <v>8647</v>
      </c>
      <c r="G308" s="340">
        <v>3.8553927456161485E-2</v>
      </c>
      <c r="H308" s="355" t="str">
        <f>CONCATENATE("Las plazas extrahoteras estimadas ascienden a ",FIXED(F308,0),", las cuales ",IF(G308&gt;0,"se incrementan un ","descienden un "),FIXED(G308*100,1),"%.")</f>
        <v>Las plazas extrahoteras estimadas ascienden a 8.647, las cuales se incrementan un 3,9%.</v>
      </c>
      <c r="I308" s="355"/>
      <c r="J308" s="355"/>
      <c r="K308" s="355"/>
      <c r="L308" s="356"/>
      <c r="M308" s="265"/>
    </row>
    <row r="309" spans="3:18" ht="34.5" customHeight="1" thickTop="1" x14ac:dyDescent="0.2">
      <c r="C309" s="383" t="s">
        <v>15</v>
      </c>
      <c r="D309" s="384"/>
      <c r="E309" s="385" t="s">
        <v>8</v>
      </c>
      <c r="F309" s="386">
        <v>127413</v>
      </c>
      <c r="G309" s="348">
        <v>-7.3854208053848458E-3</v>
      </c>
      <c r="H309" s="361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127.413 experimentando un descenso interanual del -0,7%.</v>
      </c>
      <c r="I309" s="361"/>
      <c r="J309" s="361"/>
      <c r="K309" s="361"/>
      <c r="L309" s="362"/>
      <c r="M309" s="265"/>
    </row>
    <row r="310" spans="3:18" ht="34.5" customHeight="1" x14ac:dyDescent="0.2">
      <c r="C310" s="387"/>
      <c r="D310" s="388"/>
      <c r="E310" s="389" t="s">
        <v>85</v>
      </c>
      <c r="F310" s="91">
        <v>71007</v>
      </c>
      <c r="G310" s="140">
        <v>1.4733622956442316E-2</v>
      </c>
      <c r="H310" s="366" t="str">
        <f>CONCATENATE("Las plazas hoteleras, con un oferta de ",FIXED(F310,0)," plazas, se ",IF(G310&gt;0,"incrementan un ","reducen un "),FIXED(G310*100,1),"% respecto al mismo período del año anterior.")</f>
        <v>Las plazas hoteleras, con un oferta de 71.007 plazas, se incrementan un 1,5% respecto al mismo período del año anterior.</v>
      </c>
      <c r="I310" s="366"/>
      <c r="J310" s="366"/>
      <c r="K310" s="366"/>
      <c r="L310" s="367"/>
      <c r="M310" s="265"/>
    </row>
    <row r="311" spans="3:18" ht="34.5" customHeight="1" x14ac:dyDescent="0.2">
      <c r="C311" s="387"/>
      <c r="D311" s="388"/>
      <c r="E311" s="390" t="s">
        <v>86</v>
      </c>
      <c r="F311" s="391">
        <v>56406</v>
      </c>
      <c r="G311" s="392">
        <v>-3.389569238674317E-2</v>
      </c>
      <c r="H311" s="393" t="s">
        <v>111</v>
      </c>
      <c r="I311" s="393"/>
      <c r="J311" s="393"/>
      <c r="K311" s="393"/>
      <c r="L311" s="394"/>
      <c r="M311" s="265"/>
    </row>
    <row r="312" spans="3:18" ht="5.25" customHeight="1" thickBot="1" x14ac:dyDescent="0.25">
      <c r="C312" s="298"/>
      <c r="D312" s="298"/>
      <c r="E312" s="298"/>
      <c r="F312" s="298"/>
      <c r="G312" s="298"/>
      <c r="H312" s="298"/>
      <c r="I312" s="298"/>
      <c r="J312" s="298"/>
      <c r="K312" s="298"/>
      <c r="L312" s="298"/>
      <c r="M312" s="299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95.25" customHeight="1" thickBot="1" x14ac:dyDescent="0.25">
      <c r="C315" s="395" t="s">
        <v>88</v>
      </c>
      <c r="D315" s="396"/>
      <c r="E315" s="397" t="s">
        <v>89</v>
      </c>
      <c r="F315" s="398">
        <v>563802</v>
      </c>
      <c r="G315" s="303">
        <v>-0.12454057176397149</v>
      </c>
      <c r="H315" s="399" t="s">
        <v>112</v>
      </c>
      <c r="I315" s="399"/>
      <c r="J315" s="399"/>
      <c r="K315" s="399"/>
      <c r="L315" s="400"/>
      <c r="M315" s="265" t="s">
        <v>114</v>
      </c>
    </row>
    <row r="316" spans="3:18" ht="45.75" hidden="1" customHeight="1" x14ac:dyDescent="0.2">
      <c r="C316" s="395"/>
      <c r="D316" s="396"/>
      <c r="E316" s="401" t="s">
        <v>90</v>
      </c>
      <c r="F316" s="318">
        <v>141</v>
      </c>
      <c r="G316" s="319">
        <v>-0.54662379421221863</v>
      </c>
      <c r="H316" s="402" t="s">
        <v>113</v>
      </c>
      <c r="I316" s="402"/>
      <c r="J316" s="402"/>
      <c r="K316" s="402"/>
      <c r="L316" s="403"/>
      <c r="M316" s="265"/>
    </row>
    <row r="317" spans="3:18" ht="13.5" thickTop="1" x14ac:dyDescent="0.2">
      <c r="C317" s="404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</row>
    <row r="318" spans="3:18" ht="29.25" customHeight="1" x14ac:dyDescent="0.2"/>
    <row r="319" spans="3:18" ht="18" customHeight="1" x14ac:dyDescent="0.2">
      <c r="C319" s="406" t="s">
        <v>91</v>
      </c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</row>
    <row r="321" spans="5:6" ht="6.75" customHeight="1" x14ac:dyDescent="0.2"/>
    <row r="323" spans="5:6" ht="8.25" customHeight="1" x14ac:dyDescent="0.2"/>
    <row r="326" spans="5:6" x14ac:dyDescent="0.2">
      <c r="E326" s="407"/>
      <c r="F326" s="407"/>
    </row>
    <row r="327" spans="5:6" x14ac:dyDescent="0.2">
      <c r="E327" s="407"/>
      <c r="F327" s="407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2016</year>
    <PublishingExpirationDate xmlns="http://schemas.microsoft.com/sharepoint/v3" xsi:nil="true"/>
    <DocumentoAdjunto1_mercado_cp xmlns="8b099203-c902-4a5b-992f-1f849b15ff82" xsi:nil="true"/>
    <DestacadoHome xmlns="8b099203-c902-4a5b-992f-1f849b15ff82">Si</DestacadoHome>
    <PublishingStartDate xmlns="http://schemas.microsoft.com/sharepoint/v3">2017-02-14T11:18:01+00:00</PublishingStartDate>
    <_dlc_DocId xmlns="8b099203-c902-4a5b-992f-1f849b15ff82">Q5F7QW3RQ55V-2035-346</_dlc_DocId>
    <_dlc_DocIdUrl xmlns="8b099203-c902-4a5b-992f-1f849b15ff82">
      <Url>http://admin.webtenerife.com/es/investigacion/Situacion-turistica/indicadores-turisticos/_layouts/DocIdRedir.aspx?ID=Q5F7QW3RQ55V-2035-346</Url>
      <Description>Q5F7QW3RQ55V-2035-346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518F3-27F6-47A7-8EE0-9032CBE3A60B}"/>
</file>

<file path=customXml/itemProps2.xml><?xml version="1.0" encoding="utf-8"?>
<ds:datastoreItem xmlns:ds="http://schemas.openxmlformats.org/officeDocument/2006/customXml" ds:itemID="{672A4A5E-7E7E-4CFB-AE22-DA6046B24C1E}"/>
</file>

<file path=customXml/itemProps3.xml><?xml version="1.0" encoding="utf-8"?>
<ds:datastoreItem xmlns:ds="http://schemas.openxmlformats.org/officeDocument/2006/customXml" ds:itemID="{28270D08-5185-4791-B4CF-188DF104A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(diciembre y año 2016)</dc:title>
  <dc:creator>Manuela Rabaneda</dc:creator>
  <cp:lastModifiedBy>Manuela Rabaneda</cp:lastModifiedBy>
  <dcterms:created xsi:type="dcterms:W3CDTF">2017-01-25T08:58:53Z</dcterms:created>
  <dcterms:modified xsi:type="dcterms:W3CDTF">2017-01-25T08:59:30Z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7ecb6ec1-0d2f-4df5-8f59-52f96fade1f1</vt:lpwstr>
  </property>
</Properties>
</file>